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Comités de lecture dématérialisés\CL pour le 12 novembre\TB CE en 2020\100 Diffusion\"/>
    </mc:Choice>
  </mc:AlternateContent>
  <bookViews>
    <workbookView xWindow="240" yWindow="330" windowWidth="16140" windowHeight="11840" tabRatio="842"/>
  </bookViews>
  <sheets>
    <sheet name="TB CE  2020" sheetId="59" r:id="rId1"/>
    <sheet name="Tableaux" sheetId="2" r:id="rId2"/>
    <sheet name="données cartes département" sheetId="58" r:id="rId3"/>
    <sheet name="G1-pyr chefs 2010" sheetId="85" r:id="rId4"/>
    <sheet name="G2-pyr chefs 2020" sheetId="83" r:id="rId5"/>
    <sheet name="G3-pyr cjts 2010" sheetId="87" r:id="rId6"/>
    <sheet name="G4-pyr cjts 2020" sheetId="86" r:id="rId7"/>
    <sheet name="G5-chefs-conjoints atexa 2010 " sheetId="73" r:id="rId8"/>
    <sheet name="G6-chefs-conjoints atexa 2020" sheetId="74" r:id="rId9"/>
    <sheet name="G7-exploitations &amp; entrep 2010" sheetId="76" r:id="rId10"/>
    <sheet name="G8-exploitations &amp; entrep 2020" sheetId="75" r:id="rId11"/>
    <sheet name="G9-CE superficie " sheetId="77" r:id="rId12"/>
    <sheet name="G10-exploit &amp; entrep superf" sheetId="78" r:id="rId13"/>
    <sheet name="G11-dispersion taille exploit" sheetId="67" r:id="rId14"/>
    <sheet name="G12-dispersion taille 2010" sheetId="65" r:id="rId15"/>
    <sheet name="G13-dispersion taille 2020" sheetId="66" r:id="rId16"/>
    <sheet name="G14a-exploit forme juridiq 2010" sheetId="81" r:id="rId17"/>
    <sheet name="G14b-exploit forme juridiq 2020" sheetId="82" r:id="rId18"/>
    <sheet name="G15a-CE forme juridique 2010" sheetId="79" r:id="rId19"/>
    <sheet name="G15b-CE forme juridique 2020" sheetId="80" r:id="rId20"/>
    <sheet name="G16-CE régime imposition" sheetId="53" r:id="rId21"/>
    <sheet name="G17-Assiettes base 100 2010" sheetId="54" r:id="rId22"/>
    <sheet name="G18-Assiettes déflatées" sheetId="55" r:id="rId23"/>
    <sheet name="G19-Réel assiettes &amp; effectifs" sheetId="56" r:id="rId24"/>
    <sheet name="G20-Forfait assiettes &amp; effecti" sheetId="57" r:id="rId25"/>
    <sheet name="Chefs exploit 2010-2020" sheetId="88" r:id="rId26"/>
    <sheet name="Chefs entrep 2010-2020" sheetId="89" r:id="rId27"/>
    <sheet name="Taux de remplacement filière" sheetId="90" r:id="rId28"/>
  </sheets>
  <definedNames>
    <definedName name="_xlnm.Print_Area" localSheetId="0">'TB CE  2020'!$A$1:$G$28</definedName>
  </definedNames>
  <calcPr calcId="152511"/>
</workbook>
</file>

<file path=xl/calcChain.xml><?xml version="1.0" encoding="utf-8"?>
<calcChain xmlns="http://schemas.openxmlformats.org/spreadsheetml/2006/main">
  <c r="Y106" i="58" l="1"/>
  <c r="E497" i="2" l="1"/>
  <c r="E496" i="2"/>
  <c r="E495" i="2"/>
  <c r="E494" i="2"/>
  <c r="E493" i="2"/>
  <c r="L439" i="2"/>
  <c r="J439" i="2"/>
  <c r="K439" i="2"/>
  <c r="J440" i="2"/>
  <c r="K440" i="2"/>
  <c r="L440" i="2"/>
  <c r="J441" i="2"/>
  <c r="K441" i="2"/>
  <c r="L441" i="2"/>
  <c r="J445" i="2"/>
  <c r="K445" i="2"/>
  <c r="L445" i="2"/>
  <c r="J446" i="2"/>
  <c r="K446" i="2"/>
  <c r="L446" i="2"/>
  <c r="I439" i="2"/>
  <c r="C238" i="2" l="1"/>
  <c r="B238" i="2" l="1"/>
  <c r="X143" i="2" l="1"/>
  <c r="W143" i="2"/>
  <c r="AC78" i="2"/>
  <c r="AD69" i="2"/>
  <c r="AD70" i="2"/>
  <c r="AD71" i="2"/>
  <c r="AD72" i="2"/>
  <c r="AD73" i="2"/>
  <c r="AD74" i="2"/>
  <c r="AC74" i="2"/>
  <c r="AC73" i="2"/>
  <c r="AC72" i="2"/>
  <c r="AC71" i="2"/>
  <c r="AC70" i="2"/>
  <c r="AC69" i="2"/>
  <c r="Q78" i="2"/>
  <c r="R69" i="2"/>
  <c r="R70" i="2"/>
  <c r="R71" i="2"/>
  <c r="R72" i="2"/>
  <c r="R73" i="2"/>
  <c r="R74" i="2"/>
  <c r="Q74" i="2"/>
  <c r="Q73" i="2"/>
  <c r="Q72" i="2"/>
  <c r="Q71" i="2"/>
  <c r="Q70" i="2"/>
  <c r="Q69" i="2"/>
  <c r="R76" i="2" l="1"/>
  <c r="Q76" i="2"/>
  <c r="S69" i="2" s="1"/>
  <c r="K92" i="2"/>
  <c r="K93" i="2"/>
  <c r="K94" i="2"/>
  <c r="K95" i="2"/>
  <c r="K96" i="2"/>
  <c r="K97" i="2"/>
  <c r="J97" i="2"/>
  <c r="J96" i="2"/>
  <c r="J95" i="2"/>
  <c r="J94" i="2"/>
  <c r="J93" i="2"/>
  <c r="J92" i="2"/>
  <c r="K71" i="2"/>
  <c r="K72" i="2"/>
  <c r="K73" i="2"/>
  <c r="K74" i="2"/>
  <c r="K75" i="2"/>
  <c r="K76" i="2"/>
  <c r="J76" i="2"/>
  <c r="J75" i="2"/>
  <c r="J74" i="2"/>
  <c r="J73" i="2"/>
  <c r="J72" i="2"/>
  <c r="J71" i="2"/>
  <c r="G152" i="2"/>
  <c r="C152" i="2"/>
  <c r="S74" i="2" l="1"/>
  <c r="K77" i="2"/>
  <c r="K81" i="2" s="1"/>
  <c r="K98" i="2"/>
  <c r="J77" i="2"/>
  <c r="H441" i="2"/>
  <c r="E444" i="2"/>
  <c r="D439" i="2"/>
  <c r="C439" i="2"/>
  <c r="I432" i="2"/>
  <c r="I441" i="2" s="1"/>
  <c r="K431" i="2"/>
  <c r="K442" i="2" s="1"/>
  <c r="J431" i="2"/>
  <c r="J442" i="2" s="1"/>
  <c r="I431" i="2"/>
  <c r="I442" i="2" s="1"/>
  <c r="H431" i="2"/>
  <c r="H442" i="2" s="1"/>
  <c r="G431" i="2"/>
  <c r="K430" i="2"/>
  <c r="K443" i="2" s="1"/>
  <c r="J430" i="2"/>
  <c r="J443" i="2" s="1"/>
  <c r="I430" i="2"/>
  <c r="I443" i="2" s="1"/>
  <c r="H430" i="2"/>
  <c r="G430" i="2"/>
  <c r="G443" i="2" s="1"/>
  <c r="K421" i="2"/>
  <c r="J421" i="2"/>
  <c r="J433" i="2" s="1"/>
  <c r="J444" i="2" s="1"/>
  <c r="I421" i="2"/>
  <c r="H421" i="2"/>
  <c r="G421" i="2"/>
  <c r="F421" i="2"/>
  <c r="E421" i="2"/>
  <c r="D421" i="2"/>
  <c r="C421" i="2"/>
  <c r="B421" i="2"/>
  <c r="H443" i="2"/>
  <c r="E439" i="2"/>
  <c r="F439" i="2"/>
  <c r="G439" i="2"/>
  <c r="H439" i="2"/>
  <c r="C440" i="2"/>
  <c r="D440" i="2"/>
  <c r="E440" i="2"/>
  <c r="F440" i="2"/>
  <c r="G440" i="2"/>
  <c r="H440" i="2"/>
  <c r="I440" i="2"/>
  <c r="C441" i="2"/>
  <c r="D441" i="2"/>
  <c r="E441" i="2"/>
  <c r="F441" i="2"/>
  <c r="G441" i="2"/>
  <c r="C442" i="2"/>
  <c r="D442" i="2"/>
  <c r="E442" i="2"/>
  <c r="F442" i="2"/>
  <c r="C443" i="2"/>
  <c r="D443" i="2"/>
  <c r="E443" i="2"/>
  <c r="F443" i="2"/>
  <c r="C444" i="2"/>
  <c r="D444" i="2"/>
  <c r="F444" i="2"/>
  <c r="C445" i="2"/>
  <c r="D445" i="2"/>
  <c r="E445" i="2"/>
  <c r="F445" i="2"/>
  <c r="G445" i="2"/>
  <c r="H445" i="2"/>
  <c r="I445" i="2"/>
  <c r="C446" i="2"/>
  <c r="D446" i="2"/>
  <c r="E446" i="2"/>
  <c r="F446" i="2"/>
  <c r="G446" i="2"/>
  <c r="H446" i="2"/>
  <c r="I446" i="2"/>
  <c r="B453" i="2"/>
  <c r="G442" i="2"/>
  <c r="F447" i="2" l="1"/>
  <c r="C447" i="2"/>
  <c r="K447" i="2"/>
  <c r="D447" i="2"/>
  <c r="H447" i="2"/>
  <c r="G447" i="2"/>
  <c r="E447" i="2"/>
  <c r="K82" i="2"/>
  <c r="G433" i="2"/>
  <c r="G444" i="2" s="1"/>
  <c r="C453" i="2"/>
  <c r="C456" i="2" s="1"/>
  <c r="H433" i="2"/>
  <c r="H444" i="2" s="1"/>
  <c r="B454" i="2"/>
  <c r="B457" i="2" s="1"/>
  <c r="B455" i="2"/>
  <c r="B458" i="2" s="1"/>
  <c r="J447" i="2"/>
  <c r="I433" i="2"/>
  <c r="I444" i="2" s="1"/>
  <c r="K433" i="2"/>
  <c r="K444" i="2" s="1"/>
  <c r="B456" i="2"/>
  <c r="B459" i="2" s="1"/>
  <c r="I447" i="2"/>
  <c r="C459" i="2" l="1"/>
  <c r="C454" i="2"/>
  <c r="C457" i="2" s="1"/>
  <c r="C455" i="2"/>
  <c r="C458" i="2" s="1"/>
  <c r="D453" i="2"/>
  <c r="D454" i="2" s="1"/>
  <c r="D457" i="2" s="1"/>
  <c r="F3" i="58"/>
  <c r="F4" i="58"/>
  <c r="F5" i="58"/>
  <c r="F6" i="58"/>
  <c r="F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31" i="58"/>
  <c r="F32" i="58"/>
  <c r="F33" i="58"/>
  <c r="F34" i="58"/>
  <c r="F35" i="58"/>
  <c r="F36" i="58"/>
  <c r="F37" i="58"/>
  <c r="F38" i="58"/>
  <c r="F39" i="58"/>
  <c r="F40" i="58"/>
  <c r="F41" i="58"/>
  <c r="F42" i="58"/>
  <c r="F43" i="58"/>
  <c r="F44" i="58"/>
  <c r="F45" i="58"/>
  <c r="F46" i="58"/>
  <c r="F47" i="58"/>
  <c r="F48" i="58"/>
  <c r="F49" i="58"/>
  <c r="F50" i="58"/>
  <c r="F51" i="58"/>
  <c r="F52" i="58"/>
  <c r="F53" i="58"/>
  <c r="F54" i="58"/>
  <c r="F55" i="58"/>
  <c r="F56" i="58"/>
  <c r="F57" i="58"/>
  <c r="F58" i="58"/>
  <c r="F59" i="58"/>
  <c r="F60" i="58"/>
  <c r="F61" i="58"/>
  <c r="F62" i="58"/>
  <c r="F63" i="58"/>
  <c r="F64" i="58"/>
  <c r="F65" i="58"/>
  <c r="F66" i="58"/>
  <c r="F67" i="58"/>
  <c r="F68" i="58"/>
  <c r="F69" i="58"/>
  <c r="F70" i="58"/>
  <c r="F71" i="58"/>
  <c r="F72" i="58"/>
  <c r="F73" i="58"/>
  <c r="F74" i="58"/>
  <c r="F75" i="58"/>
  <c r="F76" i="58"/>
  <c r="F77" i="58"/>
  <c r="F78" i="58"/>
  <c r="F79" i="58"/>
  <c r="F80" i="58"/>
  <c r="F81" i="58"/>
  <c r="F82" i="58"/>
  <c r="F83" i="58"/>
  <c r="F84" i="58"/>
  <c r="F85" i="58"/>
  <c r="F86" i="58"/>
  <c r="F87" i="58"/>
  <c r="F88" i="58"/>
  <c r="F89" i="58"/>
  <c r="F90" i="58"/>
  <c r="F91" i="58"/>
  <c r="F92" i="58"/>
  <c r="F93" i="58"/>
  <c r="F94" i="58"/>
  <c r="F95" i="58"/>
  <c r="F96" i="58"/>
  <c r="F97" i="58"/>
  <c r="F2" i="58"/>
  <c r="Y3" i="58"/>
  <c r="Y4" i="58"/>
  <c r="Y5" i="58"/>
  <c r="Y6" i="58"/>
  <c r="Y7" i="58"/>
  <c r="Y8" i="58"/>
  <c r="Y9" i="58"/>
  <c r="Y10" i="58"/>
  <c r="Y11" i="58"/>
  <c r="Y12" i="58"/>
  <c r="Y13" i="58"/>
  <c r="Y14" i="58"/>
  <c r="Y15" i="58"/>
  <c r="Y16" i="58"/>
  <c r="Y17" i="58"/>
  <c r="Y18" i="58"/>
  <c r="Y19" i="58"/>
  <c r="Y20" i="58"/>
  <c r="Y21" i="58"/>
  <c r="Y22" i="58"/>
  <c r="Y23" i="58"/>
  <c r="Y24" i="58"/>
  <c r="Y25" i="58"/>
  <c r="Y26" i="58"/>
  <c r="Y27" i="58"/>
  <c r="Y28" i="58"/>
  <c r="Y29" i="58"/>
  <c r="Y30" i="58"/>
  <c r="Y31" i="58"/>
  <c r="Y32" i="58"/>
  <c r="Y33" i="58"/>
  <c r="Y34" i="58"/>
  <c r="Y35" i="58"/>
  <c r="Y36" i="58"/>
  <c r="Y37" i="58"/>
  <c r="Y38" i="58"/>
  <c r="Y39" i="58"/>
  <c r="Y40" i="58"/>
  <c r="Y41" i="58"/>
  <c r="Y42" i="58"/>
  <c r="Y43" i="58"/>
  <c r="Y44" i="58"/>
  <c r="Y45" i="58"/>
  <c r="Y46" i="58"/>
  <c r="Y47" i="58"/>
  <c r="Y48" i="58"/>
  <c r="Y49" i="58"/>
  <c r="Y50" i="58"/>
  <c r="Y51" i="58"/>
  <c r="Y52" i="58"/>
  <c r="Y53" i="58"/>
  <c r="Y54" i="58"/>
  <c r="Y55" i="58"/>
  <c r="Y56" i="58"/>
  <c r="Y57" i="58"/>
  <c r="Y58" i="58"/>
  <c r="Y59" i="58"/>
  <c r="Y60" i="58"/>
  <c r="Y61" i="58"/>
  <c r="Y62" i="58"/>
  <c r="Y63" i="58"/>
  <c r="Y64" i="58"/>
  <c r="Y65" i="58"/>
  <c r="Y66" i="58"/>
  <c r="Y67" i="58"/>
  <c r="Y68" i="58"/>
  <c r="Y69" i="58"/>
  <c r="Y70" i="58"/>
  <c r="Y71" i="58"/>
  <c r="Y72" i="58"/>
  <c r="Y73" i="58"/>
  <c r="Y74" i="58"/>
  <c r="Y75" i="58"/>
  <c r="Y76" i="58"/>
  <c r="Y77" i="58"/>
  <c r="Y78" i="58"/>
  <c r="Y79" i="58"/>
  <c r="Y80" i="58"/>
  <c r="Y81" i="58"/>
  <c r="Y82" i="58"/>
  <c r="Y83" i="58"/>
  <c r="Y84" i="58"/>
  <c r="Y85" i="58"/>
  <c r="Y86" i="58"/>
  <c r="Y87" i="58"/>
  <c r="Y88" i="58"/>
  <c r="Y89" i="58"/>
  <c r="Y90" i="58"/>
  <c r="Y91" i="58"/>
  <c r="Y92" i="58"/>
  <c r="Y93" i="58"/>
  <c r="Y94" i="58"/>
  <c r="Y95" i="58"/>
  <c r="Y96" i="58"/>
  <c r="Y97" i="58"/>
  <c r="Y2" i="58"/>
  <c r="D456" i="2" l="1"/>
  <c r="D459" i="2" s="1"/>
  <c r="E453" i="2"/>
  <c r="F453" i="2" s="1"/>
  <c r="F454" i="2" s="1"/>
  <c r="D455" i="2"/>
  <c r="D458" i="2" s="1"/>
  <c r="J86" i="2"/>
  <c r="K102" i="2"/>
  <c r="J98" i="2"/>
  <c r="E455" i="2" l="1"/>
  <c r="E458" i="2" s="1"/>
  <c r="E456" i="2"/>
  <c r="E459" i="2" s="1"/>
  <c r="E454" i="2"/>
  <c r="E457" i="2" s="1"/>
  <c r="K83" i="2"/>
  <c r="J85" i="2"/>
  <c r="J81" i="2"/>
  <c r="J83" i="2"/>
  <c r="K85" i="2"/>
  <c r="J84" i="2"/>
  <c r="J88" i="2" s="1"/>
  <c r="J89" i="2" s="1"/>
  <c r="J82" i="2"/>
  <c r="K84" i="2"/>
  <c r="K86" i="2"/>
  <c r="K107" i="2"/>
  <c r="K103" i="2"/>
  <c r="K105" i="2"/>
  <c r="F455" i="2"/>
  <c r="F458" i="2" s="1"/>
  <c r="G453" i="2"/>
  <c r="F457" i="2"/>
  <c r="F456" i="2"/>
  <c r="F459" i="2" s="1"/>
  <c r="K106" i="2"/>
  <c r="K104" i="2"/>
  <c r="J105" i="2"/>
  <c r="J104" i="2"/>
  <c r="J106" i="2"/>
  <c r="J107" i="2"/>
  <c r="J103" i="2"/>
  <c r="J102" i="2"/>
  <c r="J109" i="2" l="1"/>
  <c r="J110" i="2" s="1"/>
  <c r="K88" i="2"/>
  <c r="K89" i="2" s="1"/>
  <c r="K109" i="2"/>
  <c r="K110" i="2" s="1"/>
  <c r="G455" i="2"/>
  <c r="G458" i="2" s="1"/>
  <c r="H453" i="2"/>
  <c r="G454" i="2"/>
  <c r="G457" i="2" s="1"/>
  <c r="G456" i="2"/>
  <c r="G459" i="2" s="1"/>
  <c r="L430" i="2"/>
  <c r="L443" i="2" s="1"/>
  <c r="H454" i="2" l="1"/>
  <c r="H457" i="2" s="1"/>
  <c r="H456" i="2"/>
  <c r="H459" i="2" s="1"/>
  <c r="I453" i="2"/>
  <c r="I455" i="2" s="1"/>
  <c r="H455" i="2"/>
  <c r="H458" i="2" s="1"/>
  <c r="AX106" i="58"/>
  <c r="J453" i="2" l="1"/>
  <c r="K453" i="2" s="1"/>
  <c r="L453" i="2" s="1"/>
  <c r="I454" i="2"/>
  <c r="I457" i="2" s="1"/>
  <c r="I456" i="2"/>
  <c r="I459" i="2" s="1"/>
  <c r="I458" i="2"/>
  <c r="B440" i="2"/>
  <c r="B441" i="2"/>
  <c r="B442" i="2"/>
  <c r="B443" i="2"/>
  <c r="B444" i="2"/>
  <c r="B445" i="2"/>
  <c r="B446" i="2"/>
  <c r="B439" i="2"/>
  <c r="L431" i="2"/>
  <c r="L442" i="2" s="1"/>
  <c r="L456" i="2" l="1"/>
  <c r="L459" i="2" s="1"/>
  <c r="L454" i="2"/>
  <c r="L457" i="2" s="1"/>
  <c r="L455" i="2"/>
  <c r="L458" i="2" s="1"/>
  <c r="J455" i="2"/>
  <c r="J458" i="2" s="1"/>
  <c r="J454" i="2"/>
  <c r="J457" i="2" s="1"/>
  <c r="J456" i="2"/>
  <c r="J459" i="2" s="1"/>
  <c r="F403" i="2"/>
  <c r="G403" i="2"/>
  <c r="H399" i="2" s="1"/>
  <c r="F413" i="2"/>
  <c r="B413" i="2"/>
  <c r="C317" i="2"/>
  <c r="K455" i="2" l="1"/>
  <c r="K458" i="2" s="1"/>
  <c r="K454" i="2"/>
  <c r="K457" i="2" s="1"/>
  <c r="K456" i="2"/>
  <c r="K459" i="2" s="1"/>
  <c r="H401" i="2"/>
  <c r="H400" i="2"/>
  <c r="H402" i="2"/>
  <c r="B447" i="2"/>
  <c r="F152" i="2" l="1"/>
  <c r="AE83" i="2" l="1"/>
  <c r="AE84" i="2" s="1"/>
  <c r="S83" i="2"/>
  <c r="S84" i="2" s="1"/>
  <c r="B152" i="2"/>
  <c r="B302" i="2" l="1"/>
  <c r="C300" i="2" s="1"/>
  <c r="B270" i="2"/>
  <c r="C265" i="2" s="1"/>
  <c r="C268" i="2" l="1"/>
  <c r="C266" i="2"/>
  <c r="C264" i="2"/>
  <c r="C299" i="2"/>
  <c r="C297" i="2"/>
  <c r="C267" i="2"/>
  <c r="C301" i="2"/>
  <c r="C298" i="2"/>
  <c r="AD76" i="2" l="1"/>
  <c r="AZ3" i="58"/>
  <c r="AZ4" i="58"/>
  <c r="AZ5" i="58"/>
  <c r="AZ6" i="58"/>
  <c r="AZ7" i="58"/>
  <c r="AZ8" i="58"/>
  <c r="AZ9" i="58"/>
  <c r="AZ10" i="58"/>
  <c r="AZ11" i="58"/>
  <c r="AZ12" i="58"/>
  <c r="AZ13" i="58"/>
  <c r="AZ14" i="58"/>
  <c r="AZ15" i="58"/>
  <c r="AZ16" i="58"/>
  <c r="AZ17" i="58"/>
  <c r="AZ18" i="58"/>
  <c r="AZ19" i="58"/>
  <c r="AZ20" i="58"/>
  <c r="AZ21" i="58"/>
  <c r="AZ22" i="58"/>
  <c r="AZ23" i="58"/>
  <c r="AZ24" i="58"/>
  <c r="AZ25" i="58"/>
  <c r="AZ26" i="58"/>
  <c r="AZ27" i="58"/>
  <c r="AZ28" i="58"/>
  <c r="AZ29" i="58"/>
  <c r="AZ30" i="58"/>
  <c r="AZ31" i="58"/>
  <c r="AZ32" i="58"/>
  <c r="AZ33" i="58"/>
  <c r="AZ34" i="58"/>
  <c r="AZ35" i="58"/>
  <c r="AZ36" i="58"/>
  <c r="AZ37" i="58"/>
  <c r="AZ38" i="58"/>
  <c r="AZ39" i="58"/>
  <c r="AZ40" i="58"/>
  <c r="AZ41" i="58"/>
  <c r="AZ42" i="58"/>
  <c r="AZ43" i="58"/>
  <c r="AZ44" i="58"/>
  <c r="AZ45" i="58"/>
  <c r="AZ46" i="58"/>
  <c r="AZ47" i="58"/>
  <c r="AZ48" i="58"/>
  <c r="AZ49" i="58"/>
  <c r="AZ50" i="58"/>
  <c r="AZ51" i="58"/>
  <c r="AZ52" i="58"/>
  <c r="AZ53" i="58"/>
  <c r="AZ54" i="58"/>
  <c r="AZ55" i="58"/>
  <c r="AZ56" i="58"/>
  <c r="AZ57" i="58"/>
  <c r="AZ58" i="58"/>
  <c r="AZ59" i="58"/>
  <c r="AZ60" i="58"/>
  <c r="AZ61" i="58"/>
  <c r="AZ62" i="58"/>
  <c r="AZ63" i="58"/>
  <c r="AZ64" i="58"/>
  <c r="AZ65" i="58"/>
  <c r="AZ66" i="58"/>
  <c r="AZ67" i="58"/>
  <c r="AZ68" i="58"/>
  <c r="AZ69" i="58"/>
  <c r="AZ70" i="58"/>
  <c r="AZ71" i="58"/>
  <c r="AZ72" i="58"/>
  <c r="AZ73" i="58"/>
  <c r="AZ74" i="58"/>
  <c r="AZ75" i="58"/>
  <c r="AZ76" i="58"/>
  <c r="AZ77" i="58"/>
  <c r="AZ78" i="58"/>
  <c r="AZ79" i="58"/>
  <c r="AZ80" i="58"/>
  <c r="AZ81" i="58"/>
  <c r="AZ82" i="58"/>
  <c r="AZ83" i="58"/>
  <c r="AZ84" i="58"/>
  <c r="AZ85" i="58"/>
  <c r="AZ86" i="58"/>
  <c r="AZ87" i="58"/>
  <c r="AZ88" i="58"/>
  <c r="AZ89" i="58"/>
  <c r="AZ90" i="58"/>
  <c r="AZ91" i="58"/>
  <c r="AZ92" i="58"/>
  <c r="AZ93" i="58"/>
  <c r="AZ94" i="58"/>
  <c r="AZ96" i="58"/>
  <c r="AZ97" i="58"/>
  <c r="AZ2" i="58"/>
  <c r="AS3" i="58"/>
  <c r="AS4" i="58"/>
  <c r="AS5" i="58"/>
  <c r="AS6" i="58"/>
  <c r="AS7" i="58"/>
  <c r="AS8" i="58"/>
  <c r="AS9" i="58"/>
  <c r="AS10" i="58"/>
  <c r="AS11" i="58"/>
  <c r="AS12" i="58"/>
  <c r="AS13" i="58"/>
  <c r="AS14" i="58"/>
  <c r="AS15" i="58"/>
  <c r="AS16" i="58"/>
  <c r="AS17" i="58"/>
  <c r="AS18" i="58"/>
  <c r="AS19" i="58"/>
  <c r="AS20" i="58"/>
  <c r="AS21" i="58"/>
  <c r="AS22" i="58"/>
  <c r="AS23" i="58"/>
  <c r="AS24" i="58"/>
  <c r="AS25" i="58"/>
  <c r="AS26" i="58"/>
  <c r="AS27" i="58"/>
  <c r="AS28" i="58"/>
  <c r="AS29" i="58"/>
  <c r="AS30" i="58"/>
  <c r="AS31" i="58"/>
  <c r="AS32" i="58"/>
  <c r="AS33" i="58"/>
  <c r="AS34" i="58"/>
  <c r="AS35" i="58"/>
  <c r="AS36" i="58"/>
  <c r="AS37" i="58"/>
  <c r="AS38" i="58"/>
  <c r="AS39" i="58"/>
  <c r="AS40" i="58"/>
  <c r="AS41" i="58"/>
  <c r="AS42" i="58"/>
  <c r="AS43" i="58"/>
  <c r="AS44" i="58"/>
  <c r="AS45" i="58"/>
  <c r="AS46" i="58"/>
  <c r="AS47" i="58"/>
  <c r="AS48" i="58"/>
  <c r="AS49" i="58"/>
  <c r="AS50" i="58"/>
  <c r="AS51" i="58"/>
  <c r="AS52" i="58"/>
  <c r="AS53" i="58"/>
  <c r="AS54" i="58"/>
  <c r="AS55" i="58"/>
  <c r="AS56" i="58"/>
  <c r="AS57" i="58"/>
  <c r="AS58" i="58"/>
  <c r="AS59" i="58"/>
  <c r="AS60" i="58"/>
  <c r="AS61" i="58"/>
  <c r="AS62" i="58"/>
  <c r="AS63" i="58"/>
  <c r="AS64" i="58"/>
  <c r="AS65" i="58"/>
  <c r="AS66" i="58"/>
  <c r="AS67" i="58"/>
  <c r="AS68" i="58"/>
  <c r="AS69" i="58"/>
  <c r="AS70" i="58"/>
  <c r="AS71" i="58"/>
  <c r="AS72" i="58"/>
  <c r="AS73" i="58"/>
  <c r="AS74" i="58"/>
  <c r="AS75" i="58"/>
  <c r="AS76" i="58"/>
  <c r="AS77" i="58"/>
  <c r="AS78" i="58"/>
  <c r="AS79" i="58"/>
  <c r="AS80" i="58"/>
  <c r="AS81" i="58"/>
  <c r="AS82" i="58"/>
  <c r="AS83" i="58"/>
  <c r="AS84" i="58"/>
  <c r="AS85" i="58"/>
  <c r="AS86" i="58"/>
  <c r="AS87" i="58"/>
  <c r="AS88" i="58"/>
  <c r="AS89" i="58"/>
  <c r="AS90" i="58"/>
  <c r="AS91" i="58"/>
  <c r="AS92" i="58"/>
  <c r="AS93" i="58"/>
  <c r="AS94" i="58"/>
  <c r="AS95" i="58"/>
  <c r="AS96" i="58"/>
  <c r="AS97" i="58"/>
  <c r="AS2" i="58"/>
  <c r="V106" i="58"/>
  <c r="AC106" i="58"/>
  <c r="AE3" i="58"/>
  <c r="AE4" i="58"/>
  <c r="AE5" i="58"/>
  <c r="AE6" i="58"/>
  <c r="AE7" i="58"/>
  <c r="AE8" i="58"/>
  <c r="AE9" i="58"/>
  <c r="AE10" i="58"/>
  <c r="AE11" i="58"/>
  <c r="AE12" i="58"/>
  <c r="AE13" i="58"/>
  <c r="AE14" i="58"/>
  <c r="AE15" i="58"/>
  <c r="AE16" i="58"/>
  <c r="AE17" i="58"/>
  <c r="AE18" i="58"/>
  <c r="AE19" i="58"/>
  <c r="AE20" i="58"/>
  <c r="AE21" i="58"/>
  <c r="AE22" i="58"/>
  <c r="AE23" i="58"/>
  <c r="AE24" i="58"/>
  <c r="AE25" i="58"/>
  <c r="AE26" i="58"/>
  <c r="AE27" i="58"/>
  <c r="AE28" i="58"/>
  <c r="AE29" i="58"/>
  <c r="AE30" i="58"/>
  <c r="AE31" i="58"/>
  <c r="AE32" i="58"/>
  <c r="AE33" i="58"/>
  <c r="AE34" i="58"/>
  <c r="AE35" i="58"/>
  <c r="AE36" i="58"/>
  <c r="AE37" i="58"/>
  <c r="AE38" i="58"/>
  <c r="AE39" i="58"/>
  <c r="AE40" i="58"/>
  <c r="AE41" i="58"/>
  <c r="AE42" i="58"/>
  <c r="AE43" i="58"/>
  <c r="AE44" i="58"/>
  <c r="AE45" i="58"/>
  <c r="AE46" i="58"/>
  <c r="AE47" i="58"/>
  <c r="AE48" i="58"/>
  <c r="AE49" i="58"/>
  <c r="AE50" i="58"/>
  <c r="AE51" i="58"/>
  <c r="AE52" i="58"/>
  <c r="AE53" i="58"/>
  <c r="AE54" i="58"/>
  <c r="AE55" i="58"/>
  <c r="AE56" i="58"/>
  <c r="AE57" i="58"/>
  <c r="AE58" i="58"/>
  <c r="AE59" i="58"/>
  <c r="AE60" i="58"/>
  <c r="AE61" i="58"/>
  <c r="AE62" i="58"/>
  <c r="AE63" i="58"/>
  <c r="AE64" i="58"/>
  <c r="AE65" i="58"/>
  <c r="AE66" i="58"/>
  <c r="AE67" i="58"/>
  <c r="AE68" i="58"/>
  <c r="AE69" i="58"/>
  <c r="AE70" i="58"/>
  <c r="AE71" i="58"/>
  <c r="AE72" i="58"/>
  <c r="AE73" i="58"/>
  <c r="AE74" i="58"/>
  <c r="AE75" i="58"/>
  <c r="AE76" i="58"/>
  <c r="AE77" i="58"/>
  <c r="AE78" i="58"/>
  <c r="AE79" i="58"/>
  <c r="AE80" i="58"/>
  <c r="AE81" i="58"/>
  <c r="AE82" i="58"/>
  <c r="AE83" i="58"/>
  <c r="AE84" i="58"/>
  <c r="AE85" i="58"/>
  <c r="AE86" i="58"/>
  <c r="AE87" i="58"/>
  <c r="AE88" i="58"/>
  <c r="AE89" i="58"/>
  <c r="AE90" i="58"/>
  <c r="AE91" i="58"/>
  <c r="AE92" i="58"/>
  <c r="AE93" i="58"/>
  <c r="AE94" i="58"/>
  <c r="AE95" i="58"/>
  <c r="AE96" i="58"/>
  <c r="AE97" i="58"/>
  <c r="AE2" i="58"/>
  <c r="S3" i="58"/>
  <c r="S4" i="58"/>
  <c r="S5" i="58"/>
  <c r="S6" i="58"/>
  <c r="S7" i="58"/>
  <c r="S8" i="58"/>
  <c r="S9" i="58"/>
  <c r="S10" i="58"/>
  <c r="S11" i="58"/>
  <c r="S12" i="58"/>
  <c r="S13" i="58"/>
  <c r="S14" i="58"/>
  <c r="S15" i="58"/>
  <c r="S16" i="58"/>
  <c r="S17" i="58"/>
  <c r="S18" i="58"/>
  <c r="S19" i="58"/>
  <c r="S20" i="58"/>
  <c r="S21" i="58"/>
  <c r="S22" i="58"/>
  <c r="S23" i="58"/>
  <c r="S24" i="58"/>
  <c r="S25" i="58"/>
  <c r="S26" i="58"/>
  <c r="S27" i="58"/>
  <c r="S28" i="58"/>
  <c r="S29" i="58"/>
  <c r="S30" i="58"/>
  <c r="S31" i="58"/>
  <c r="S32" i="58"/>
  <c r="S33" i="58"/>
  <c r="S34" i="58"/>
  <c r="S35" i="58"/>
  <c r="S36" i="58"/>
  <c r="S37" i="58"/>
  <c r="S38" i="58"/>
  <c r="S39" i="58"/>
  <c r="S40" i="58"/>
  <c r="S41" i="58"/>
  <c r="S42" i="58"/>
  <c r="S43" i="58"/>
  <c r="S44" i="58"/>
  <c r="S45" i="58"/>
  <c r="S46" i="58"/>
  <c r="S47" i="58"/>
  <c r="S48" i="58"/>
  <c r="S49" i="58"/>
  <c r="S50" i="58"/>
  <c r="S51" i="58"/>
  <c r="S52" i="58"/>
  <c r="S53" i="58"/>
  <c r="S54" i="58"/>
  <c r="S55" i="58"/>
  <c r="S56" i="58"/>
  <c r="S57" i="58"/>
  <c r="S58" i="58"/>
  <c r="S59" i="58"/>
  <c r="S60" i="58"/>
  <c r="S61" i="58"/>
  <c r="S62" i="58"/>
  <c r="S63" i="58"/>
  <c r="S64" i="58"/>
  <c r="S65" i="58"/>
  <c r="S66" i="58"/>
  <c r="S67" i="58"/>
  <c r="S68" i="58"/>
  <c r="S69" i="58"/>
  <c r="S70" i="58"/>
  <c r="S71" i="58"/>
  <c r="S72" i="58"/>
  <c r="S73" i="58"/>
  <c r="S74" i="58"/>
  <c r="S75" i="58"/>
  <c r="S76" i="58"/>
  <c r="S77" i="58"/>
  <c r="S78" i="58"/>
  <c r="S79" i="58"/>
  <c r="S80" i="58"/>
  <c r="S81" i="58"/>
  <c r="S82" i="58"/>
  <c r="S83" i="58"/>
  <c r="S84" i="58"/>
  <c r="S85" i="58"/>
  <c r="S86" i="58"/>
  <c r="S87" i="58"/>
  <c r="S88" i="58"/>
  <c r="S89" i="58"/>
  <c r="S90" i="58"/>
  <c r="S91" i="58"/>
  <c r="S92" i="58"/>
  <c r="S93" i="58"/>
  <c r="S94" i="58"/>
  <c r="S95" i="58"/>
  <c r="S96" i="58"/>
  <c r="S97" i="58"/>
  <c r="S2" i="58"/>
  <c r="J106" i="58"/>
  <c r="L3" i="58"/>
  <c r="L4" i="58"/>
  <c r="L5" i="58"/>
  <c r="L6" i="58"/>
  <c r="L7" i="58"/>
  <c r="L8" i="58"/>
  <c r="L9" i="58"/>
  <c r="L10" i="58"/>
  <c r="L11" i="58"/>
  <c r="L12" i="58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29" i="58"/>
  <c r="L30" i="58"/>
  <c r="L31" i="58"/>
  <c r="L32" i="58"/>
  <c r="L33" i="58"/>
  <c r="L34" i="58"/>
  <c r="L35" i="58"/>
  <c r="L36" i="58"/>
  <c r="L37" i="58"/>
  <c r="L38" i="58"/>
  <c r="L39" i="58"/>
  <c r="L40" i="58"/>
  <c r="L41" i="58"/>
  <c r="L42" i="58"/>
  <c r="L43" i="58"/>
  <c r="L44" i="58"/>
  <c r="L45" i="58"/>
  <c r="L46" i="58"/>
  <c r="L47" i="58"/>
  <c r="L48" i="58"/>
  <c r="L49" i="58"/>
  <c r="L50" i="58"/>
  <c r="L51" i="58"/>
  <c r="L52" i="58"/>
  <c r="L53" i="58"/>
  <c r="L54" i="58"/>
  <c r="L55" i="58"/>
  <c r="L56" i="58"/>
  <c r="L57" i="58"/>
  <c r="L58" i="58"/>
  <c r="L59" i="58"/>
  <c r="L60" i="58"/>
  <c r="L61" i="58"/>
  <c r="L62" i="58"/>
  <c r="L63" i="58"/>
  <c r="L64" i="58"/>
  <c r="L65" i="58"/>
  <c r="L66" i="58"/>
  <c r="L67" i="58"/>
  <c r="L68" i="58"/>
  <c r="L69" i="58"/>
  <c r="L70" i="58"/>
  <c r="L71" i="58"/>
  <c r="L72" i="58"/>
  <c r="L73" i="58"/>
  <c r="L74" i="58"/>
  <c r="L75" i="58"/>
  <c r="L76" i="58"/>
  <c r="L77" i="58"/>
  <c r="L78" i="58"/>
  <c r="L79" i="58"/>
  <c r="L80" i="58"/>
  <c r="L81" i="58"/>
  <c r="L82" i="58"/>
  <c r="L83" i="58"/>
  <c r="L84" i="58"/>
  <c r="L85" i="58"/>
  <c r="L86" i="58"/>
  <c r="L87" i="58"/>
  <c r="L88" i="58"/>
  <c r="L89" i="58"/>
  <c r="L90" i="58"/>
  <c r="L91" i="58"/>
  <c r="L92" i="58"/>
  <c r="L93" i="58"/>
  <c r="L94" i="58"/>
  <c r="L95" i="58"/>
  <c r="L96" i="58"/>
  <c r="L97" i="58"/>
  <c r="L2" i="58"/>
  <c r="AL3" i="58"/>
  <c r="AL4" i="58"/>
  <c r="AL5" i="58"/>
  <c r="AL6" i="58"/>
  <c r="AL7" i="58"/>
  <c r="AL8" i="58"/>
  <c r="AL9" i="58"/>
  <c r="AL10" i="58"/>
  <c r="AL11" i="58"/>
  <c r="AL12" i="58"/>
  <c r="AL13" i="58"/>
  <c r="AL14" i="58"/>
  <c r="AL15" i="58"/>
  <c r="AL16" i="58"/>
  <c r="AL17" i="58"/>
  <c r="AL18" i="58"/>
  <c r="AL19" i="58"/>
  <c r="AL20" i="58"/>
  <c r="AL21" i="58"/>
  <c r="AL22" i="58"/>
  <c r="AL23" i="58"/>
  <c r="AL24" i="58"/>
  <c r="AL25" i="58"/>
  <c r="AL26" i="58"/>
  <c r="AL27" i="58"/>
  <c r="AL28" i="58"/>
  <c r="AL29" i="58"/>
  <c r="AL30" i="58"/>
  <c r="AL31" i="58"/>
  <c r="AL32" i="58"/>
  <c r="AL33" i="58"/>
  <c r="AL34" i="58"/>
  <c r="AL35" i="58"/>
  <c r="AL36" i="58"/>
  <c r="AL37" i="58"/>
  <c r="AL38" i="58"/>
  <c r="AL39" i="58"/>
  <c r="AL40" i="58"/>
  <c r="AL41" i="58"/>
  <c r="AL42" i="58"/>
  <c r="AL43" i="58"/>
  <c r="AL44" i="58"/>
  <c r="AL45" i="58"/>
  <c r="AL46" i="58"/>
  <c r="AL47" i="58"/>
  <c r="AL48" i="58"/>
  <c r="AL49" i="58"/>
  <c r="AL50" i="58"/>
  <c r="AL51" i="58"/>
  <c r="AL52" i="58"/>
  <c r="AL53" i="58"/>
  <c r="AL54" i="58"/>
  <c r="AL55" i="58"/>
  <c r="AL56" i="58"/>
  <c r="AL57" i="58"/>
  <c r="AL58" i="58"/>
  <c r="AL59" i="58"/>
  <c r="AL60" i="58"/>
  <c r="AL61" i="58"/>
  <c r="AL62" i="58"/>
  <c r="AL63" i="58"/>
  <c r="AL64" i="58"/>
  <c r="AL65" i="58"/>
  <c r="AL66" i="58"/>
  <c r="AL67" i="58"/>
  <c r="AL68" i="58"/>
  <c r="AL69" i="58"/>
  <c r="AL70" i="58"/>
  <c r="AL71" i="58"/>
  <c r="AL72" i="58"/>
  <c r="AL73" i="58"/>
  <c r="AL74" i="58"/>
  <c r="AL75" i="58"/>
  <c r="AL76" i="58"/>
  <c r="AL77" i="58"/>
  <c r="AL78" i="58"/>
  <c r="AL79" i="58"/>
  <c r="AL80" i="58"/>
  <c r="AL81" i="58"/>
  <c r="AL82" i="58"/>
  <c r="AL83" i="58"/>
  <c r="AL84" i="58"/>
  <c r="AL85" i="58"/>
  <c r="AL86" i="58"/>
  <c r="AL87" i="58"/>
  <c r="AL88" i="58"/>
  <c r="AL89" i="58"/>
  <c r="AL90" i="58"/>
  <c r="AL91" i="58"/>
  <c r="AL92" i="58"/>
  <c r="AL93" i="58"/>
  <c r="AL94" i="58"/>
  <c r="AL95" i="58"/>
  <c r="AL96" i="58"/>
  <c r="AL97" i="58"/>
  <c r="AL2" i="58"/>
  <c r="AQ106" i="58"/>
  <c r="AJ106" i="58"/>
  <c r="AF76" i="2" l="1"/>
  <c r="AF71" i="2"/>
  <c r="AF69" i="2"/>
  <c r="AF70" i="2"/>
  <c r="AF72" i="2"/>
  <c r="AF73" i="2"/>
  <c r="AF74" i="2"/>
  <c r="AE106" i="58"/>
  <c r="Q106" i="58"/>
  <c r="D236" i="2" l="1"/>
  <c r="D237" i="2"/>
  <c r="D235" i="2"/>
  <c r="D234" i="2"/>
  <c r="D233" i="2"/>
  <c r="D231" i="2"/>
  <c r="D232" i="2"/>
  <c r="D229" i="2"/>
  <c r="D230" i="2"/>
  <c r="D228" i="2"/>
  <c r="D227" i="2"/>
  <c r="D224" i="2"/>
  <c r="D226" i="2"/>
  <c r="D225" i="2"/>
  <c r="D223" i="2"/>
  <c r="D221" i="2"/>
  <c r="D222" i="2"/>
  <c r="D219" i="2"/>
  <c r="D220" i="2"/>
  <c r="D218" i="2"/>
  <c r="D217" i="2"/>
  <c r="D216" i="2"/>
  <c r="D213" i="2"/>
  <c r="D214" i="2"/>
  <c r="D215" i="2"/>
  <c r="S72" i="2" l="1"/>
  <c r="T76" i="2"/>
  <c r="T69" i="2"/>
  <c r="S71" i="2"/>
  <c r="S70" i="2"/>
  <c r="S73" i="2"/>
  <c r="S76" i="2"/>
  <c r="T70" i="2"/>
  <c r="T73" i="2"/>
  <c r="T71" i="2"/>
  <c r="T74" i="2"/>
  <c r="T72" i="2"/>
  <c r="S81" i="2" l="1"/>
  <c r="AP3" i="58"/>
  <c r="AT3" i="58" s="1"/>
  <c r="AP4" i="58"/>
  <c r="AT4" i="58" s="1"/>
  <c r="AP5" i="58"/>
  <c r="AT5" i="58" s="1"/>
  <c r="AP6" i="58"/>
  <c r="AT6" i="58" s="1"/>
  <c r="AP7" i="58"/>
  <c r="AT7" i="58" s="1"/>
  <c r="AP8" i="58"/>
  <c r="AT8" i="58" s="1"/>
  <c r="AP9" i="58"/>
  <c r="AT9" i="58" s="1"/>
  <c r="AP10" i="58"/>
  <c r="AT10" i="58" s="1"/>
  <c r="AP11" i="58"/>
  <c r="AT11" i="58" s="1"/>
  <c r="AP12" i="58"/>
  <c r="AT12" i="58" s="1"/>
  <c r="AP13" i="58"/>
  <c r="AT13" i="58" s="1"/>
  <c r="AP14" i="58"/>
  <c r="AT14" i="58" s="1"/>
  <c r="AP15" i="58"/>
  <c r="AT15" i="58" s="1"/>
  <c r="AP16" i="58"/>
  <c r="AT16" i="58" s="1"/>
  <c r="AP17" i="58"/>
  <c r="AT17" i="58" s="1"/>
  <c r="AP18" i="58"/>
  <c r="AT18" i="58" s="1"/>
  <c r="AP19" i="58"/>
  <c r="AT19" i="58" s="1"/>
  <c r="AP20" i="58"/>
  <c r="AT20" i="58" s="1"/>
  <c r="AP21" i="58"/>
  <c r="AT21" i="58" s="1"/>
  <c r="AP22" i="58"/>
  <c r="AT22" i="58" s="1"/>
  <c r="AP23" i="58"/>
  <c r="AT23" i="58" s="1"/>
  <c r="AP24" i="58"/>
  <c r="AT24" i="58" s="1"/>
  <c r="AP25" i="58"/>
  <c r="AT25" i="58" s="1"/>
  <c r="AP26" i="58"/>
  <c r="AT26" i="58" s="1"/>
  <c r="AP27" i="58"/>
  <c r="AT27" i="58" s="1"/>
  <c r="AP28" i="58"/>
  <c r="AT28" i="58" s="1"/>
  <c r="AP29" i="58"/>
  <c r="AT29" i="58" s="1"/>
  <c r="AP30" i="58"/>
  <c r="AT30" i="58" s="1"/>
  <c r="AP31" i="58"/>
  <c r="AT31" i="58" s="1"/>
  <c r="AP32" i="58"/>
  <c r="AT32" i="58" s="1"/>
  <c r="AP33" i="58"/>
  <c r="AT33" i="58" s="1"/>
  <c r="AP34" i="58"/>
  <c r="AT34" i="58" s="1"/>
  <c r="AP35" i="58"/>
  <c r="AT35" i="58" s="1"/>
  <c r="AP36" i="58"/>
  <c r="AT36" i="58" s="1"/>
  <c r="AP37" i="58"/>
  <c r="AT37" i="58" s="1"/>
  <c r="AP38" i="58"/>
  <c r="AT38" i="58" s="1"/>
  <c r="AP39" i="58"/>
  <c r="AT39" i="58" s="1"/>
  <c r="AP40" i="58"/>
  <c r="AT40" i="58" s="1"/>
  <c r="AP41" i="58"/>
  <c r="AT41" i="58" s="1"/>
  <c r="AP42" i="58"/>
  <c r="AT42" i="58" s="1"/>
  <c r="AP43" i="58"/>
  <c r="AT43" i="58" s="1"/>
  <c r="AP44" i="58"/>
  <c r="AT44" i="58" s="1"/>
  <c r="AP45" i="58"/>
  <c r="AT45" i="58" s="1"/>
  <c r="AP46" i="58"/>
  <c r="AT46" i="58" s="1"/>
  <c r="AP47" i="58"/>
  <c r="AT47" i="58" s="1"/>
  <c r="AP48" i="58"/>
  <c r="AT48" i="58" s="1"/>
  <c r="AP49" i="58"/>
  <c r="AT49" i="58" s="1"/>
  <c r="AP50" i="58"/>
  <c r="AT50" i="58" s="1"/>
  <c r="AP51" i="58"/>
  <c r="AT51" i="58" s="1"/>
  <c r="AP52" i="58"/>
  <c r="AT52" i="58" s="1"/>
  <c r="AP53" i="58"/>
  <c r="AT53" i="58" s="1"/>
  <c r="AP54" i="58"/>
  <c r="AT54" i="58" s="1"/>
  <c r="AP55" i="58"/>
  <c r="AT55" i="58" s="1"/>
  <c r="AP56" i="58"/>
  <c r="AT56" i="58" s="1"/>
  <c r="AP57" i="58"/>
  <c r="AT57" i="58" s="1"/>
  <c r="AP58" i="58"/>
  <c r="AT58" i="58" s="1"/>
  <c r="AP59" i="58"/>
  <c r="AT59" i="58" s="1"/>
  <c r="AP60" i="58"/>
  <c r="AT60" i="58" s="1"/>
  <c r="AP61" i="58"/>
  <c r="AT61" i="58" s="1"/>
  <c r="AP62" i="58"/>
  <c r="AT62" i="58" s="1"/>
  <c r="AP63" i="58"/>
  <c r="AT63" i="58" s="1"/>
  <c r="AP64" i="58"/>
  <c r="AT64" i="58" s="1"/>
  <c r="AP65" i="58"/>
  <c r="AT65" i="58" s="1"/>
  <c r="AP66" i="58"/>
  <c r="AT66" i="58" s="1"/>
  <c r="AP67" i="58"/>
  <c r="AT67" i="58" s="1"/>
  <c r="AP68" i="58"/>
  <c r="AT68" i="58" s="1"/>
  <c r="AP69" i="58"/>
  <c r="AT69" i="58" s="1"/>
  <c r="AP70" i="58"/>
  <c r="AT70" i="58" s="1"/>
  <c r="AP71" i="58"/>
  <c r="AT71" i="58" s="1"/>
  <c r="AP72" i="58"/>
  <c r="AT72" i="58" s="1"/>
  <c r="AP73" i="58"/>
  <c r="AT73" i="58" s="1"/>
  <c r="AP74" i="58"/>
  <c r="AT74" i="58" s="1"/>
  <c r="AP75" i="58"/>
  <c r="AT75" i="58" s="1"/>
  <c r="AP76" i="58"/>
  <c r="AT76" i="58" s="1"/>
  <c r="AP77" i="58"/>
  <c r="AT77" i="58" s="1"/>
  <c r="AP78" i="58"/>
  <c r="AT78" i="58" s="1"/>
  <c r="AP79" i="58"/>
  <c r="AT79" i="58" s="1"/>
  <c r="AP80" i="58"/>
  <c r="AT80" i="58" s="1"/>
  <c r="AP81" i="58"/>
  <c r="AT81" i="58" s="1"/>
  <c r="AP82" i="58"/>
  <c r="AT82" i="58" s="1"/>
  <c r="AP83" i="58"/>
  <c r="AT83" i="58" s="1"/>
  <c r="AP84" i="58"/>
  <c r="AT84" i="58" s="1"/>
  <c r="AP85" i="58"/>
  <c r="AT85" i="58" s="1"/>
  <c r="AP86" i="58"/>
  <c r="AT86" i="58" s="1"/>
  <c r="AP87" i="58"/>
  <c r="AT87" i="58" s="1"/>
  <c r="AP88" i="58"/>
  <c r="AT88" i="58" s="1"/>
  <c r="AP89" i="58"/>
  <c r="AT89" i="58" s="1"/>
  <c r="AP90" i="58"/>
  <c r="AT90" i="58" s="1"/>
  <c r="AP91" i="58"/>
  <c r="AT91" i="58" s="1"/>
  <c r="AP92" i="58"/>
  <c r="AT92" i="58" s="1"/>
  <c r="AP93" i="58"/>
  <c r="AT93" i="58" s="1"/>
  <c r="AP94" i="58"/>
  <c r="AT94" i="58" s="1"/>
  <c r="AP95" i="58"/>
  <c r="AT95" i="58" s="1"/>
  <c r="AP96" i="58"/>
  <c r="AT96" i="58" s="1"/>
  <c r="AP97" i="58"/>
  <c r="AT97" i="58" s="1"/>
  <c r="AP2" i="58"/>
  <c r="AT2" i="58" s="1"/>
  <c r="AI3" i="58"/>
  <c r="AM3" i="58" s="1"/>
  <c r="AI4" i="58"/>
  <c r="AM4" i="58" s="1"/>
  <c r="AI5" i="58"/>
  <c r="AM5" i="58" s="1"/>
  <c r="AI6" i="58"/>
  <c r="AM6" i="58" s="1"/>
  <c r="AI7" i="58"/>
  <c r="AM7" i="58" s="1"/>
  <c r="AI8" i="58"/>
  <c r="AM8" i="58" s="1"/>
  <c r="AI9" i="58"/>
  <c r="AM9" i="58" s="1"/>
  <c r="AI10" i="58"/>
  <c r="AM10" i="58" s="1"/>
  <c r="AI11" i="58"/>
  <c r="AM11" i="58" s="1"/>
  <c r="AI12" i="58"/>
  <c r="AM12" i="58" s="1"/>
  <c r="AI13" i="58"/>
  <c r="AM13" i="58" s="1"/>
  <c r="AI14" i="58"/>
  <c r="AM14" i="58" s="1"/>
  <c r="AI15" i="58"/>
  <c r="AM15" i="58" s="1"/>
  <c r="AI16" i="58"/>
  <c r="AM16" i="58" s="1"/>
  <c r="AI17" i="58"/>
  <c r="AM17" i="58" s="1"/>
  <c r="AI18" i="58"/>
  <c r="AM18" i="58" s="1"/>
  <c r="AI19" i="58"/>
  <c r="AM19" i="58" s="1"/>
  <c r="AI20" i="58"/>
  <c r="AM20" i="58" s="1"/>
  <c r="AI21" i="58"/>
  <c r="AM21" i="58" s="1"/>
  <c r="AI22" i="58"/>
  <c r="AM22" i="58" s="1"/>
  <c r="AI23" i="58"/>
  <c r="AM23" i="58" s="1"/>
  <c r="AI24" i="58"/>
  <c r="AM24" i="58" s="1"/>
  <c r="AI25" i="58"/>
  <c r="AM25" i="58" s="1"/>
  <c r="AI26" i="58"/>
  <c r="AM26" i="58" s="1"/>
  <c r="AI27" i="58"/>
  <c r="AM27" i="58" s="1"/>
  <c r="AI28" i="58"/>
  <c r="AM28" i="58" s="1"/>
  <c r="AI29" i="58"/>
  <c r="AM29" i="58" s="1"/>
  <c r="AI30" i="58"/>
  <c r="AM30" i="58" s="1"/>
  <c r="AI31" i="58"/>
  <c r="AM31" i="58" s="1"/>
  <c r="AI32" i="58"/>
  <c r="AM32" i="58" s="1"/>
  <c r="AI33" i="58"/>
  <c r="AM33" i="58" s="1"/>
  <c r="AI34" i="58"/>
  <c r="AM34" i="58" s="1"/>
  <c r="AI35" i="58"/>
  <c r="AM35" i="58" s="1"/>
  <c r="AI36" i="58"/>
  <c r="AM36" i="58" s="1"/>
  <c r="AI37" i="58"/>
  <c r="AM37" i="58" s="1"/>
  <c r="AI38" i="58"/>
  <c r="AM38" i="58" s="1"/>
  <c r="AI39" i="58"/>
  <c r="AM39" i="58" s="1"/>
  <c r="AI40" i="58"/>
  <c r="AM40" i="58" s="1"/>
  <c r="AI41" i="58"/>
  <c r="AM41" i="58" s="1"/>
  <c r="AI42" i="58"/>
  <c r="AM42" i="58" s="1"/>
  <c r="AI43" i="58"/>
  <c r="AM43" i="58" s="1"/>
  <c r="AI44" i="58"/>
  <c r="AM44" i="58" s="1"/>
  <c r="AI45" i="58"/>
  <c r="AM45" i="58" s="1"/>
  <c r="AI46" i="58"/>
  <c r="AM46" i="58" s="1"/>
  <c r="AI47" i="58"/>
  <c r="AM47" i="58" s="1"/>
  <c r="AI48" i="58"/>
  <c r="AM48" i="58" s="1"/>
  <c r="AI49" i="58"/>
  <c r="AM49" i="58" s="1"/>
  <c r="AI50" i="58"/>
  <c r="AM50" i="58" s="1"/>
  <c r="AI51" i="58"/>
  <c r="AM51" i="58" s="1"/>
  <c r="AI52" i="58"/>
  <c r="AM52" i="58" s="1"/>
  <c r="AI53" i="58"/>
  <c r="AM53" i="58" s="1"/>
  <c r="AI54" i="58"/>
  <c r="AM54" i="58" s="1"/>
  <c r="AI55" i="58"/>
  <c r="AM55" i="58" s="1"/>
  <c r="AI56" i="58"/>
  <c r="AM56" i="58" s="1"/>
  <c r="AI57" i="58"/>
  <c r="AM57" i="58" s="1"/>
  <c r="AI58" i="58"/>
  <c r="AM58" i="58" s="1"/>
  <c r="AI59" i="58"/>
  <c r="AM59" i="58" s="1"/>
  <c r="AI60" i="58"/>
  <c r="AM60" i="58" s="1"/>
  <c r="AI61" i="58"/>
  <c r="AM61" i="58" s="1"/>
  <c r="AI62" i="58"/>
  <c r="AM62" i="58" s="1"/>
  <c r="AI63" i="58"/>
  <c r="AM63" i="58" s="1"/>
  <c r="AI64" i="58"/>
  <c r="AM64" i="58" s="1"/>
  <c r="AI65" i="58"/>
  <c r="AM65" i="58" s="1"/>
  <c r="AI66" i="58"/>
  <c r="AM66" i="58" s="1"/>
  <c r="AI67" i="58"/>
  <c r="AM67" i="58" s="1"/>
  <c r="AI68" i="58"/>
  <c r="AM68" i="58" s="1"/>
  <c r="AI69" i="58"/>
  <c r="AM69" i="58" s="1"/>
  <c r="AI70" i="58"/>
  <c r="AM70" i="58" s="1"/>
  <c r="AI71" i="58"/>
  <c r="AM71" i="58" s="1"/>
  <c r="AI72" i="58"/>
  <c r="AM72" i="58" s="1"/>
  <c r="AI73" i="58"/>
  <c r="AM73" i="58" s="1"/>
  <c r="AI74" i="58"/>
  <c r="AM74" i="58" s="1"/>
  <c r="AI75" i="58"/>
  <c r="AM75" i="58" s="1"/>
  <c r="AI76" i="58"/>
  <c r="AM76" i="58" s="1"/>
  <c r="AI77" i="58"/>
  <c r="AM77" i="58" s="1"/>
  <c r="AI78" i="58"/>
  <c r="AM78" i="58" s="1"/>
  <c r="AI79" i="58"/>
  <c r="AM79" i="58" s="1"/>
  <c r="AI80" i="58"/>
  <c r="AM80" i="58" s="1"/>
  <c r="AI81" i="58"/>
  <c r="AM81" i="58" s="1"/>
  <c r="AI82" i="58"/>
  <c r="AM82" i="58" s="1"/>
  <c r="AI83" i="58"/>
  <c r="AM83" i="58" s="1"/>
  <c r="AI84" i="58"/>
  <c r="AM84" i="58" s="1"/>
  <c r="AI85" i="58"/>
  <c r="AM85" i="58" s="1"/>
  <c r="AI86" i="58"/>
  <c r="AM86" i="58" s="1"/>
  <c r="AI87" i="58"/>
  <c r="AM87" i="58" s="1"/>
  <c r="AI88" i="58"/>
  <c r="AM88" i="58" s="1"/>
  <c r="AI89" i="58"/>
  <c r="AM89" i="58" s="1"/>
  <c r="AI90" i="58"/>
  <c r="AM90" i="58" s="1"/>
  <c r="AI91" i="58"/>
  <c r="AM91" i="58" s="1"/>
  <c r="AI92" i="58"/>
  <c r="AM92" i="58" s="1"/>
  <c r="AI93" i="58"/>
  <c r="AM93" i="58" s="1"/>
  <c r="AI94" i="58"/>
  <c r="AM94" i="58" s="1"/>
  <c r="AI95" i="58"/>
  <c r="AM95" i="58" s="1"/>
  <c r="AI96" i="58"/>
  <c r="AM96" i="58" s="1"/>
  <c r="AI97" i="58"/>
  <c r="AM97" i="58" s="1"/>
  <c r="AI2" i="58"/>
  <c r="AM2" i="58" s="1"/>
  <c r="AB3" i="58"/>
  <c r="AF3" i="58" s="1"/>
  <c r="AB4" i="58"/>
  <c r="AF4" i="58" s="1"/>
  <c r="AB5" i="58"/>
  <c r="AF5" i="58" s="1"/>
  <c r="AB6" i="58"/>
  <c r="AF6" i="58" s="1"/>
  <c r="AB7" i="58"/>
  <c r="AF7" i="58" s="1"/>
  <c r="AB8" i="58"/>
  <c r="AF8" i="58" s="1"/>
  <c r="AB9" i="58"/>
  <c r="AF9" i="58" s="1"/>
  <c r="AB10" i="58"/>
  <c r="AF10" i="58" s="1"/>
  <c r="AB11" i="58"/>
  <c r="AF11" i="58" s="1"/>
  <c r="AB12" i="58"/>
  <c r="AF12" i="58" s="1"/>
  <c r="AB13" i="58"/>
  <c r="AF13" i="58" s="1"/>
  <c r="AB14" i="58"/>
  <c r="AF14" i="58" s="1"/>
  <c r="AB15" i="58"/>
  <c r="AF15" i="58" s="1"/>
  <c r="AB16" i="58"/>
  <c r="AF16" i="58" s="1"/>
  <c r="AB17" i="58"/>
  <c r="AF17" i="58" s="1"/>
  <c r="AB18" i="58"/>
  <c r="AF18" i="58" s="1"/>
  <c r="AB19" i="58"/>
  <c r="AF19" i="58" s="1"/>
  <c r="AB20" i="58"/>
  <c r="AF20" i="58" s="1"/>
  <c r="AB21" i="58"/>
  <c r="AF21" i="58" s="1"/>
  <c r="AB22" i="58"/>
  <c r="AF22" i="58" s="1"/>
  <c r="AB23" i="58"/>
  <c r="AF23" i="58" s="1"/>
  <c r="AB24" i="58"/>
  <c r="AF24" i="58" s="1"/>
  <c r="AB25" i="58"/>
  <c r="AF25" i="58" s="1"/>
  <c r="AB26" i="58"/>
  <c r="AF26" i="58" s="1"/>
  <c r="AB27" i="58"/>
  <c r="AF27" i="58" s="1"/>
  <c r="AB28" i="58"/>
  <c r="AF28" i="58" s="1"/>
  <c r="AB29" i="58"/>
  <c r="AF29" i="58" s="1"/>
  <c r="AB30" i="58"/>
  <c r="AF30" i="58" s="1"/>
  <c r="AB31" i="58"/>
  <c r="AF31" i="58" s="1"/>
  <c r="AB32" i="58"/>
  <c r="AF32" i="58" s="1"/>
  <c r="AB33" i="58"/>
  <c r="AF33" i="58" s="1"/>
  <c r="AB34" i="58"/>
  <c r="AF34" i="58" s="1"/>
  <c r="AB35" i="58"/>
  <c r="AF35" i="58" s="1"/>
  <c r="AB36" i="58"/>
  <c r="AF36" i="58" s="1"/>
  <c r="AB37" i="58"/>
  <c r="AF37" i="58" s="1"/>
  <c r="AB38" i="58"/>
  <c r="AF38" i="58" s="1"/>
  <c r="AB39" i="58"/>
  <c r="AF39" i="58" s="1"/>
  <c r="AB40" i="58"/>
  <c r="AF40" i="58" s="1"/>
  <c r="AB41" i="58"/>
  <c r="AF41" i="58" s="1"/>
  <c r="AB42" i="58"/>
  <c r="AF42" i="58" s="1"/>
  <c r="AB43" i="58"/>
  <c r="AF43" i="58" s="1"/>
  <c r="AB44" i="58"/>
  <c r="AF44" i="58" s="1"/>
  <c r="AB45" i="58"/>
  <c r="AF45" i="58" s="1"/>
  <c r="AB46" i="58"/>
  <c r="AF46" i="58" s="1"/>
  <c r="AB47" i="58"/>
  <c r="AF47" i="58" s="1"/>
  <c r="AB48" i="58"/>
  <c r="AF48" i="58" s="1"/>
  <c r="AB49" i="58"/>
  <c r="AF49" i="58" s="1"/>
  <c r="AB50" i="58"/>
  <c r="AF50" i="58" s="1"/>
  <c r="AB51" i="58"/>
  <c r="AF51" i="58" s="1"/>
  <c r="AB52" i="58"/>
  <c r="AF52" i="58" s="1"/>
  <c r="AB53" i="58"/>
  <c r="AF53" i="58" s="1"/>
  <c r="AB54" i="58"/>
  <c r="AF54" i="58" s="1"/>
  <c r="AB55" i="58"/>
  <c r="AF55" i="58" s="1"/>
  <c r="AB56" i="58"/>
  <c r="AF56" i="58" s="1"/>
  <c r="AB57" i="58"/>
  <c r="AF57" i="58" s="1"/>
  <c r="AB58" i="58"/>
  <c r="AF58" i="58" s="1"/>
  <c r="AB59" i="58"/>
  <c r="AF59" i="58" s="1"/>
  <c r="AB60" i="58"/>
  <c r="AF60" i="58" s="1"/>
  <c r="AB61" i="58"/>
  <c r="AF61" i="58" s="1"/>
  <c r="AB62" i="58"/>
  <c r="AF62" i="58" s="1"/>
  <c r="AB63" i="58"/>
  <c r="AF63" i="58" s="1"/>
  <c r="AB64" i="58"/>
  <c r="AF64" i="58" s="1"/>
  <c r="AB65" i="58"/>
  <c r="AF65" i="58" s="1"/>
  <c r="AB66" i="58"/>
  <c r="AF66" i="58" s="1"/>
  <c r="AB67" i="58"/>
  <c r="AF67" i="58" s="1"/>
  <c r="AB68" i="58"/>
  <c r="AF68" i="58" s="1"/>
  <c r="AB69" i="58"/>
  <c r="AF69" i="58" s="1"/>
  <c r="AB70" i="58"/>
  <c r="AF70" i="58" s="1"/>
  <c r="AB71" i="58"/>
  <c r="AF71" i="58" s="1"/>
  <c r="AB72" i="58"/>
  <c r="AF72" i="58" s="1"/>
  <c r="AB73" i="58"/>
  <c r="AF73" i="58" s="1"/>
  <c r="AB74" i="58"/>
  <c r="AF74" i="58" s="1"/>
  <c r="AB75" i="58"/>
  <c r="AF75" i="58" s="1"/>
  <c r="AB76" i="58"/>
  <c r="AF76" i="58" s="1"/>
  <c r="AB77" i="58"/>
  <c r="AF77" i="58" s="1"/>
  <c r="AB78" i="58"/>
  <c r="AF78" i="58" s="1"/>
  <c r="AB79" i="58"/>
  <c r="AF79" i="58" s="1"/>
  <c r="AB80" i="58"/>
  <c r="AF80" i="58" s="1"/>
  <c r="AB81" i="58"/>
  <c r="AF81" i="58" s="1"/>
  <c r="AB82" i="58"/>
  <c r="AF82" i="58" s="1"/>
  <c r="AB83" i="58"/>
  <c r="AF83" i="58" s="1"/>
  <c r="AB84" i="58"/>
  <c r="AF84" i="58" s="1"/>
  <c r="AB85" i="58"/>
  <c r="AF85" i="58" s="1"/>
  <c r="AB86" i="58"/>
  <c r="AF86" i="58" s="1"/>
  <c r="AB87" i="58"/>
  <c r="AF87" i="58" s="1"/>
  <c r="AB88" i="58"/>
  <c r="AF88" i="58" s="1"/>
  <c r="AB89" i="58"/>
  <c r="AF89" i="58" s="1"/>
  <c r="AB90" i="58"/>
  <c r="AF90" i="58" s="1"/>
  <c r="AB91" i="58"/>
  <c r="AF91" i="58" s="1"/>
  <c r="AB92" i="58"/>
  <c r="AF92" i="58" s="1"/>
  <c r="AB93" i="58"/>
  <c r="AF93" i="58" s="1"/>
  <c r="AB94" i="58"/>
  <c r="AF94" i="58" s="1"/>
  <c r="AB95" i="58"/>
  <c r="AF95" i="58" s="1"/>
  <c r="AB96" i="58"/>
  <c r="AF96" i="58" s="1"/>
  <c r="AB97" i="58"/>
  <c r="AF97" i="58" s="1"/>
  <c r="AB2" i="58"/>
  <c r="AF2" i="58" s="1"/>
  <c r="P3" i="58"/>
  <c r="T3" i="58" s="1"/>
  <c r="P4" i="58"/>
  <c r="T4" i="58" s="1"/>
  <c r="P5" i="58"/>
  <c r="T5" i="58" s="1"/>
  <c r="P6" i="58"/>
  <c r="T6" i="58" s="1"/>
  <c r="P7" i="58"/>
  <c r="T7" i="58" s="1"/>
  <c r="P8" i="58"/>
  <c r="T8" i="58" s="1"/>
  <c r="P9" i="58"/>
  <c r="T9" i="58" s="1"/>
  <c r="P10" i="58"/>
  <c r="T10" i="58" s="1"/>
  <c r="P11" i="58"/>
  <c r="T11" i="58" s="1"/>
  <c r="P12" i="58"/>
  <c r="T12" i="58" s="1"/>
  <c r="P13" i="58"/>
  <c r="T13" i="58" s="1"/>
  <c r="P14" i="58"/>
  <c r="T14" i="58" s="1"/>
  <c r="P15" i="58"/>
  <c r="T15" i="58" s="1"/>
  <c r="P16" i="58"/>
  <c r="T16" i="58" s="1"/>
  <c r="P17" i="58"/>
  <c r="T17" i="58" s="1"/>
  <c r="P18" i="58"/>
  <c r="T18" i="58" s="1"/>
  <c r="P19" i="58"/>
  <c r="T19" i="58" s="1"/>
  <c r="P20" i="58"/>
  <c r="T20" i="58" s="1"/>
  <c r="P21" i="58"/>
  <c r="T21" i="58" s="1"/>
  <c r="P22" i="58"/>
  <c r="T22" i="58" s="1"/>
  <c r="P23" i="58"/>
  <c r="T23" i="58" s="1"/>
  <c r="P24" i="58"/>
  <c r="T24" i="58" s="1"/>
  <c r="P25" i="58"/>
  <c r="T25" i="58" s="1"/>
  <c r="P26" i="58"/>
  <c r="T26" i="58" s="1"/>
  <c r="P27" i="58"/>
  <c r="T27" i="58" s="1"/>
  <c r="P28" i="58"/>
  <c r="T28" i="58" s="1"/>
  <c r="P29" i="58"/>
  <c r="T29" i="58" s="1"/>
  <c r="P30" i="58"/>
  <c r="T30" i="58" s="1"/>
  <c r="P31" i="58"/>
  <c r="T31" i="58" s="1"/>
  <c r="P32" i="58"/>
  <c r="T32" i="58" s="1"/>
  <c r="P33" i="58"/>
  <c r="T33" i="58" s="1"/>
  <c r="P34" i="58"/>
  <c r="T34" i="58" s="1"/>
  <c r="P35" i="58"/>
  <c r="T35" i="58" s="1"/>
  <c r="P36" i="58"/>
  <c r="T36" i="58" s="1"/>
  <c r="P37" i="58"/>
  <c r="T37" i="58" s="1"/>
  <c r="P38" i="58"/>
  <c r="T38" i="58" s="1"/>
  <c r="P39" i="58"/>
  <c r="T39" i="58" s="1"/>
  <c r="P40" i="58"/>
  <c r="T40" i="58" s="1"/>
  <c r="P41" i="58"/>
  <c r="T41" i="58" s="1"/>
  <c r="P42" i="58"/>
  <c r="T42" i="58" s="1"/>
  <c r="P43" i="58"/>
  <c r="T43" i="58" s="1"/>
  <c r="P44" i="58"/>
  <c r="T44" i="58" s="1"/>
  <c r="P45" i="58"/>
  <c r="T45" i="58" s="1"/>
  <c r="P46" i="58"/>
  <c r="T46" i="58" s="1"/>
  <c r="P47" i="58"/>
  <c r="T47" i="58" s="1"/>
  <c r="P48" i="58"/>
  <c r="T48" i="58" s="1"/>
  <c r="P49" i="58"/>
  <c r="T49" i="58" s="1"/>
  <c r="P50" i="58"/>
  <c r="T50" i="58" s="1"/>
  <c r="P51" i="58"/>
  <c r="T51" i="58" s="1"/>
  <c r="P52" i="58"/>
  <c r="T52" i="58" s="1"/>
  <c r="P53" i="58"/>
  <c r="T53" i="58" s="1"/>
  <c r="P54" i="58"/>
  <c r="T54" i="58" s="1"/>
  <c r="P55" i="58"/>
  <c r="T55" i="58" s="1"/>
  <c r="P56" i="58"/>
  <c r="T56" i="58" s="1"/>
  <c r="P57" i="58"/>
  <c r="T57" i="58" s="1"/>
  <c r="P58" i="58"/>
  <c r="T58" i="58" s="1"/>
  <c r="P59" i="58"/>
  <c r="T59" i="58" s="1"/>
  <c r="P60" i="58"/>
  <c r="T60" i="58" s="1"/>
  <c r="P61" i="58"/>
  <c r="T61" i="58" s="1"/>
  <c r="P62" i="58"/>
  <c r="T62" i="58" s="1"/>
  <c r="P63" i="58"/>
  <c r="T63" i="58" s="1"/>
  <c r="P64" i="58"/>
  <c r="T64" i="58" s="1"/>
  <c r="P65" i="58"/>
  <c r="T65" i="58" s="1"/>
  <c r="P66" i="58"/>
  <c r="T66" i="58" s="1"/>
  <c r="P67" i="58"/>
  <c r="T67" i="58" s="1"/>
  <c r="P68" i="58"/>
  <c r="T68" i="58" s="1"/>
  <c r="P69" i="58"/>
  <c r="T69" i="58" s="1"/>
  <c r="P70" i="58"/>
  <c r="T70" i="58" s="1"/>
  <c r="P71" i="58"/>
  <c r="T71" i="58" s="1"/>
  <c r="P72" i="58"/>
  <c r="T72" i="58" s="1"/>
  <c r="P73" i="58"/>
  <c r="T73" i="58" s="1"/>
  <c r="P74" i="58"/>
  <c r="T74" i="58" s="1"/>
  <c r="P75" i="58"/>
  <c r="T75" i="58" s="1"/>
  <c r="P76" i="58"/>
  <c r="T76" i="58" s="1"/>
  <c r="P77" i="58"/>
  <c r="T77" i="58" s="1"/>
  <c r="P78" i="58"/>
  <c r="T78" i="58" s="1"/>
  <c r="P79" i="58"/>
  <c r="T79" i="58" s="1"/>
  <c r="P80" i="58"/>
  <c r="T80" i="58" s="1"/>
  <c r="P81" i="58"/>
  <c r="T81" i="58" s="1"/>
  <c r="P82" i="58"/>
  <c r="T82" i="58" s="1"/>
  <c r="P83" i="58"/>
  <c r="T83" i="58" s="1"/>
  <c r="P84" i="58"/>
  <c r="T84" i="58" s="1"/>
  <c r="P85" i="58"/>
  <c r="T85" i="58" s="1"/>
  <c r="P86" i="58"/>
  <c r="T86" i="58" s="1"/>
  <c r="P87" i="58"/>
  <c r="T87" i="58" s="1"/>
  <c r="P88" i="58"/>
  <c r="T88" i="58" s="1"/>
  <c r="P89" i="58"/>
  <c r="T89" i="58" s="1"/>
  <c r="P90" i="58"/>
  <c r="T90" i="58" s="1"/>
  <c r="P91" i="58"/>
  <c r="T91" i="58" s="1"/>
  <c r="P92" i="58"/>
  <c r="T92" i="58" s="1"/>
  <c r="P93" i="58"/>
  <c r="T93" i="58" s="1"/>
  <c r="P94" i="58"/>
  <c r="T94" i="58" s="1"/>
  <c r="P95" i="58"/>
  <c r="T95" i="58" s="1"/>
  <c r="P96" i="58"/>
  <c r="T96" i="58" s="1"/>
  <c r="P97" i="58"/>
  <c r="T97" i="58" s="1"/>
  <c r="P2" i="58"/>
  <c r="T2" i="58" s="1"/>
  <c r="I3" i="58"/>
  <c r="M3" i="58" s="1"/>
  <c r="I4" i="58"/>
  <c r="M4" i="58" s="1"/>
  <c r="I5" i="58"/>
  <c r="M5" i="58" s="1"/>
  <c r="I6" i="58"/>
  <c r="M6" i="58" s="1"/>
  <c r="I7" i="58"/>
  <c r="M7" i="58" s="1"/>
  <c r="I8" i="58"/>
  <c r="M8" i="58" s="1"/>
  <c r="I9" i="58"/>
  <c r="M9" i="58" s="1"/>
  <c r="I10" i="58"/>
  <c r="M10" i="58" s="1"/>
  <c r="I11" i="58"/>
  <c r="M11" i="58" s="1"/>
  <c r="I12" i="58"/>
  <c r="M12" i="58" s="1"/>
  <c r="I13" i="58"/>
  <c r="M13" i="58" s="1"/>
  <c r="I14" i="58"/>
  <c r="M14" i="58" s="1"/>
  <c r="I15" i="58"/>
  <c r="M15" i="58" s="1"/>
  <c r="I16" i="58"/>
  <c r="M16" i="58" s="1"/>
  <c r="I17" i="58"/>
  <c r="M17" i="58" s="1"/>
  <c r="I18" i="58"/>
  <c r="M18" i="58" s="1"/>
  <c r="I19" i="58"/>
  <c r="M19" i="58" s="1"/>
  <c r="I20" i="58"/>
  <c r="M20" i="58" s="1"/>
  <c r="I21" i="58"/>
  <c r="M21" i="58" s="1"/>
  <c r="I22" i="58"/>
  <c r="M22" i="58" s="1"/>
  <c r="I23" i="58"/>
  <c r="M23" i="58" s="1"/>
  <c r="I24" i="58"/>
  <c r="M24" i="58" s="1"/>
  <c r="I25" i="58"/>
  <c r="M25" i="58" s="1"/>
  <c r="I26" i="58"/>
  <c r="M26" i="58" s="1"/>
  <c r="I27" i="58"/>
  <c r="M27" i="58" s="1"/>
  <c r="I28" i="58"/>
  <c r="M28" i="58" s="1"/>
  <c r="I29" i="58"/>
  <c r="M29" i="58" s="1"/>
  <c r="I30" i="58"/>
  <c r="M30" i="58" s="1"/>
  <c r="I31" i="58"/>
  <c r="M31" i="58" s="1"/>
  <c r="I32" i="58"/>
  <c r="M32" i="58" s="1"/>
  <c r="I33" i="58"/>
  <c r="M33" i="58" s="1"/>
  <c r="I34" i="58"/>
  <c r="M34" i="58" s="1"/>
  <c r="I35" i="58"/>
  <c r="M35" i="58" s="1"/>
  <c r="I36" i="58"/>
  <c r="M36" i="58" s="1"/>
  <c r="I37" i="58"/>
  <c r="M37" i="58" s="1"/>
  <c r="I38" i="58"/>
  <c r="M38" i="58" s="1"/>
  <c r="I39" i="58"/>
  <c r="M39" i="58" s="1"/>
  <c r="I40" i="58"/>
  <c r="M40" i="58" s="1"/>
  <c r="I41" i="58"/>
  <c r="M41" i="58" s="1"/>
  <c r="I42" i="58"/>
  <c r="M42" i="58" s="1"/>
  <c r="I43" i="58"/>
  <c r="M43" i="58" s="1"/>
  <c r="I44" i="58"/>
  <c r="M44" i="58" s="1"/>
  <c r="I45" i="58"/>
  <c r="M45" i="58" s="1"/>
  <c r="I46" i="58"/>
  <c r="M46" i="58" s="1"/>
  <c r="I47" i="58"/>
  <c r="M47" i="58" s="1"/>
  <c r="I48" i="58"/>
  <c r="M48" i="58" s="1"/>
  <c r="I49" i="58"/>
  <c r="M49" i="58" s="1"/>
  <c r="I50" i="58"/>
  <c r="M50" i="58" s="1"/>
  <c r="I51" i="58"/>
  <c r="M51" i="58" s="1"/>
  <c r="I52" i="58"/>
  <c r="M52" i="58" s="1"/>
  <c r="I53" i="58"/>
  <c r="M53" i="58" s="1"/>
  <c r="I54" i="58"/>
  <c r="M54" i="58" s="1"/>
  <c r="I55" i="58"/>
  <c r="M55" i="58" s="1"/>
  <c r="I56" i="58"/>
  <c r="M56" i="58" s="1"/>
  <c r="I57" i="58"/>
  <c r="M57" i="58" s="1"/>
  <c r="I58" i="58"/>
  <c r="M58" i="58" s="1"/>
  <c r="I59" i="58"/>
  <c r="M59" i="58" s="1"/>
  <c r="I60" i="58"/>
  <c r="M60" i="58" s="1"/>
  <c r="I61" i="58"/>
  <c r="M61" i="58" s="1"/>
  <c r="I62" i="58"/>
  <c r="M62" i="58" s="1"/>
  <c r="I63" i="58"/>
  <c r="M63" i="58" s="1"/>
  <c r="I64" i="58"/>
  <c r="M64" i="58" s="1"/>
  <c r="I65" i="58"/>
  <c r="M65" i="58" s="1"/>
  <c r="I66" i="58"/>
  <c r="M66" i="58" s="1"/>
  <c r="I67" i="58"/>
  <c r="M67" i="58" s="1"/>
  <c r="I68" i="58"/>
  <c r="M68" i="58" s="1"/>
  <c r="I69" i="58"/>
  <c r="M69" i="58" s="1"/>
  <c r="I70" i="58"/>
  <c r="M70" i="58" s="1"/>
  <c r="I71" i="58"/>
  <c r="M71" i="58" s="1"/>
  <c r="I72" i="58"/>
  <c r="M72" i="58" s="1"/>
  <c r="I73" i="58"/>
  <c r="M73" i="58" s="1"/>
  <c r="I74" i="58"/>
  <c r="M74" i="58" s="1"/>
  <c r="I75" i="58"/>
  <c r="M75" i="58" s="1"/>
  <c r="I76" i="58"/>
  <c r="M76" i="58" s="1"/>
  <c r="I77" i="58"/>
  <c r="M77" i="58" s="1"/>
  <c r="I78" i="58"/>
  <c r="M78" i="58" s="1"/>
  <c r="I79" i="58"/>
  <c r="M79" i="58" s="1"/>
  <c r="I80" i="58"/>
  <c r="M80" i="58" s="1"/>
  <c r="I81" i="58"/>
  <c r="M81" i="58" s="1"/>
  <c r="I82" i="58"/>
  <c r="M82" i="58" s="1"/>
  <c r="I83" i="58"/>
  <c r="M83" i="58" s="1"/>
  <c r="I84" i="58"/>
  <c r="M84" i="58" s="1"/>
  <c r="I85" i="58"/>
  <c r="M85" i="58" s="1"/>
  <c r="I86" i="58"/>
  <c r="M86" i="58" s="1"/>
  <c r="I87" i="58"/>
  <c r="M87" i="58" s="1"/>
  <c r="I88" i="58"/>
  <c r="M88" i="58" s="1"/>
  <c r="I89" i="58"/>
  <c r="M89" i="58" s="1"/>
  <c r="I90" i="58"/>
  <c r="M90" i="58" s="1"/>
  <c r="I91" i="58"/>
  <c r="M91" i="58" s="1"/>
  <c r="I92" i="58"/>
  <c r="M92" i="58" s="1"/>
  <c r="I93" i="58"/>
  <c r="M93" i="58" s="1"/>
  <c r="I94" i="58"/>
  <c r="M94" i="58" s="1"/>
  <c r="I95" i="58"/>
  <c r="M95" i="58" s="1"/>
  <c r="I96" i="58"/>
  <c r="M96" i="58" s="1"/>
  <c r="I97" i="58"/>
  <c r="M97" i="58" s="1"/>
  <c r="I2" i="58"/>
  <c r="M2" i="58" s="1"/>
  <c r="C332" i="2" l="1"/>
  <c r="B332" i="2"/>
  <c r="B317" i="2"/>
  <c r="C205" i="2" l="1"/>
  <c r="B205" i="2"/>
  <c r="L421" i="2" l="1"/>
  <c r="L447" i="2" s="1"/>
  <c r="L433" i="2" l="1"/>
  <c r="L444" i="2" s="1"/>
  <c r="AU106" i="58"/>
  <c r="AN106" i="58"/>
  <c r="AG106" i="58"/>
  <c r="Z106" i="58"/>
  <c r="X106" i="58"/>
  <c r="N106" i="58"/>
  <c r="G106" i="58"/>
  <c r="E106" i="58"/>
  <c r="C106" i="58"/>
  <c r="AZ106" i="58" l="1"/>
  <c r="L106" i="58"/>
  <c r="AS106" i="58"/>
  <c r="AL106" i="58"/>
  <c r="S106" i="58"/>
  <c r="AI106" i="58"/>
  <c r="I106" i="58"/>
  <c r="AB106" i="58"/>
  <c r="AF106" i="58" s="1"/>
  <c r="AP106" i="58"/>
  <c r="P106" i="58"/>
  <c r="AW106" i="58"/>
  <c r="AW3" i="58"/>
  <c r="BA3" i="58" s="1"/>
  <c r="AW4" i="58"/>
  <c r="BA4" i="58" s="1"/>
  <c r="AW5" i="58"/>
  <c r="BA5" i="58" s="1"/>
  <c r="AW6" i="58"/>
  <c r="BA6" i="58" s="1"/>
  <c r="AW7" i="58"/>
  <c r="BA7" i="58" s="1"/>
  <c r="AW8" i="58"/>
  <c r="BA8" i="58" s="1"/>
  <c r="AW9" i="58"/>
  <c r="BA9" i="58" s="1"/>
  <c r="AW10" i="58"/>
  <c r="BA10" i="58" s="1"/>
  <c r="AW11" i="58"/>
  <c r="BA11" i="58" s="1"/>
  <c r="AW12" i="58"/>
  <c r="BA12" i="58" s="1"/>
  <c r="AW13" i="58"/>
  <c r="BA13" i="58" s="1"/>
  <c r="AW14" i="58"/>
  <c r="BA14" i="58" s="1"/>
  <c r="AW15" i="58"/>
  <c r="BA15" i="58" s="1"/>
  <c r="AW16" i="58"/>
  <c r="BA16" i="58" s="1"/>
  <c r="AW17" i="58"/>
  <c r="BA17" i="58" s="1"/>
  <c r="AW18" i="58"/>
  <c r="BA18" i="58" s="1"/>
  <c r="AW19" i="58"/>
  <c r="BA19" i="58" s="1"/>
  <c r="AW20" i="58"/>
  <c r="BA20" i="58" s="1"/>
  <c r="AW21" i="58"/>
  <c r="BA21" i="58" s="1"/>
  <c r="AW22" i="58"/>
  <c r="BA22" i="58" s="1"/>
  <c r="AW23" i="58"/>
  <c r="BA23" i="58" s="1"/>
  <c r="AW24" i="58"/>
  <c r="BA24" i="58" s="1"/>
  <c r="AW25" i="58"/>
  <c r="BA25" i="58" s="1"/>
  <c r="AW26" i="58"/>
  <c r="BA26" i="58" s="1"/>
  <c r="AW27" i="58"/>
  <c r="BA27" i="58" s="1"/>
  <c r="AW28" i="58"/>
  <c r="BA28" i="58" s="1"/>
  <c r="AW29" i="58"/>
  <c r="BA29" i="58" s="1"/>
  <c r="AW30" i="58"/>
  <c r="BA30" i="58" s="1"/>
  <c r="AW31" i="58"/>
  <c r="BA31" i="58" s="1"/>
  <c r="AW32" i="58"/>
  <c r="BA32" i="58" s="1"/>
  <c r="AW33" i="58"/>
  <c r="BA33" i="58" s="1"/>
  <c r="AW34" i="58"/>
  <c r="BA34" i="58" s="1"/>
  <c r="AW35" i="58"/>
  <c r="BA35" i="58" s="1"/>
  <c r="AW36" i="58"/>
  <c r="BA36" i="58" s="1"/>
  <c r="AW37" i="58"/>
  <c r="BA37" i="58" s="1"/>
  <c r="AW38" i="58"/>
  <c r="BA38" i="58" s="1"/>
  <c r="AW39" i="58"/>
  <c r="BA39" i="58" s="1"/>
  <c r="AW40" i="58"/>
  <c r="BA40" i="58" s="1"/>
  <c r="AW41" i="58"/>
  <c r="BA41" i="58" s="1"/>
  <c r="AW42" i="58"/>
  <c r="BA42" i="58" s="1"/>
  <c r="AW43" i="58"/>
  <c r="BA43" i="58" s="1"/>
  <c r="AW44" i="58"/>
  <c r="BA44" i="58" s="1"/>
  <c r="AW45" i="58"/>
  <c r="BA45" i="58" s="1"/>
  <c r="AW46" i="58"/>
  <c r="BA46" i="58" s="1"/>
  <c r="AW47" i="58"/>
  <c r="BA47" i="58" s="1"/>
  <c r="AW48" i="58"/>
  <c r="BA48" i="58" s="1"/>
  <c r="AW49" i="58"/>
  <c r="BA49" i="58" s="1"/>
  <c r="AW50" i="58"/>
  <c r="BA50" i="58" s="1"/>
  <c r="AW51" i="58"/>
  <c r="BA51" i="58" s="1"/>
  <c r="AW52" i="58"/>
  <c r="BA52" i="58" s="1"/>
  <c r="AW53" i="58"/>
  <c r="BA53" i="58" s="1"/>
  <c r="AW54" i="58"/>
  <c r="BA54" i="58" s="1"/>
  <c r="AW55" i="58"/>
  <c r="BA55" i="58" s="1"/>
  <c r="AW56" i="58"/>
  <c r="BA56" i="58" s="1"/>
  <c r="AW57" i="58"/>
  <c r="BA57" i="58" s="1"/>
  <c r="AW58" i="58"/>
  <c r="BA58" i="58" s="1"/>
  <c r="AW59" i="58"/>
  <c r="BA59" i="58" s="1"/>
  <c r="AW60" i="58"/>
  <c r="BA60" i="58" s="1"/>
  <c r="AW61" i="58"/>
  <c r="BA61" i="58" s="1"/>
  <c r="AW62" i="58"/>
  <c r="BA62" i="58" s="1"/>
  <c r="AW63" i="58"/>
  <c r="BA63" i="58" s="1"/>
  <c r="AW64" i="58"/>
  <c r="BA64" i="58" s="1"/>
  <c r="AW65" i="58"/>
  <c r="BA65" i="58" s="1"/>
  <c r="AW66" i="58"/>
  <c r="BA66" i="58" s="1"/>
  <c r="AW67" i="58"/>
  <c r="BA67" i="58" s="1"/>
  <c r="AW68" i="58"/>
  <c r="BA68" i="58" s="1"/>
  <c r="AW69" i="58"/>
  <c r="BA69" i="58" s="1"/>
  <c r="AW70" i="58"/>
  <c r="BA70" i="58" s="1"/>
  <c r="AW71" i="58"/>
  <c r="BA71" i="58" s="1"/>
  <c r="AW72" i="58"/>
  <c r="BA72" i="58" s="1"/>
  <c r="AW73" i="58"/>
  <c r="BA73" i="58" s="1"/>
  <c r="AW74" i="58"/>
  <c r="BA74" i="58" s="1"/>
  <c r="AW75" i="58"/>
  <c r="BA75" i="58" s="1"/>
  <c r="AW76" i="58"/>
  <c r="BA76" i="58" s="1"/>
  <c r="AW77" i="58"/>
  <c r="BA77" i="58" s="1"/>
  <c r="AW78" i="58"/>
  <c r="BA78" i="58" s="1"/>
  <c r="AW79" i="58"/>
  <c r="BA79" i="58" s="1"/>
  <c r="AW80" i="58"/>
  <c r="BA80" i="58" s="1"/>
  <c r="AW81" i="58"/>
  <c r="BA81" i="58" s="1"/>
  <c r="AW82" i="58"/>
  <c r="BA82" i="58" s="1"/>
  <c r="AW83" i="58"/>
  <c r="BA83" i="58" s="1"/>
  <c r="AW84" i="58"/>
  <c r="BA84" i="58" s="1"/>
  <c r="AW85" i="58"/>
  <c r="BA85" i="58" s="1"/>
  <c r="AW86" i="58"/>
  <c r="BA86" i="58" s="1"/>
  <c r="AW87" i="58"/>
  <c r="BA87" i="58" s="1"/>
  <c r="AW88" i="58"/>
  <c r="BA88" i="58" s="1"/>
  <c r="AW89" i="58"/>
  <c r="BA89" i="58" s="1"/>
  <c r="AW90" i="58"/>
  <c r="BA90" i="58" s="1"/>
  <c r="AW91" i="58"/>
  <c r="BA91" i="58" s="1"/>
  <c r="AW92" i="58"/>
  <c r="BA92" i="58" s="1"/>
  <c r="AW93" i="58"/>
  <c r="BA93" i="58" s="1"/>
  <c r="AW94" i="58"/>
  <c r="BA94" i="58" s="1"/>
  <c r="AW95" i="58"/>
  <c r="BA95" i="58" s="1"/>
  <c r="AW96" i="58"/>
  <c r="BA96" i="58" s="1"/>
  <c r="AW97" i="58"/>
  <c r="BA97" i="58" s="1"/>
  <c r="AW2" i="58"/>
  <c r="BA2" i="58" s="1"/>
  <c r="T106" i="58" l="1"/>
  <c r="BA106" i="58"/>
  <c r="AT106" i="58"/>
  <c r="C403" i="2" l="1"/>
  <c r="B403" i="2"/>
  <c r="G413" i="2"/>
  <c r="H412" i="2" s="1"/>
  <c r="C413" i="2"/>
  <c r="D411" i="2" s="1"/>
  <c r="E332" i="2"/>
  <c r="G332" i="2" s="1"/>
  <c r="D332" i="2"/>
  <c r="F332" i="2" s="1"/>
  <c r="E317" i="2"/>
  <c r="G317" i="2" s="1"/>
  <c r="D317" i="2"/>
  <c r="D204" i="2"/>
  <c r="D203" i="2"/>
  <c r="D202" i="2"/>
  <c r="D201" i="2"/>
  <c r="D200" i="2"/>
  <c r="D197" i="2"/>
  <c r="D198" i="2"/>
  <c r="D196" i="2"/>
  <c r="D199" i="2"/>
  <c r="D195" i="2"/>
  <c r="D194" i="2"/>
  <c r="D193" i="2"/>
  <c r="D191" i="2"/>
  <c r="D189" i="2"/>
  <c r="D192" i="2"/>
  <c r="D190" i="2"/>
  <c r="D188" i="2"/>
  <c r="D187" i="2"/>
  <c r="D186" i="2"/>
  <c r="D185" i="2"/>
  <c r="D183" i="2"/>
  <c r="D184" i="2"/>
  <c r="D182" i="2"/>
  <c r="D181" i="2"/>
  <c r="D180" i="2"/>
  <c r="F317" i="2" l="1"/>
  <c r="F309" i="2"/>
  <c r="D409" i="2"/>
  <c r="D402" i="2"/>
  <c r="D401" i="2"/>
  <c r="D400" i="2"/>
  <c r="D399" i="2"/>
  <c r="D410" i="2"/>
  <c r="D412" i="2"/>
  <c r="F326" i="2"/>
  <c r="F330" i="2"/>
  <c r="F327" i="2"/>
  <c r="F331" i="2"/>
  <c r="F324" i="2"/>
  <c r="F328" i="2"/>
  <c r="F325" i="2"/>
  <c r="F329" i="2"/>
  <c r="F313" i="2"/>
  <c r="F310" i="2"/>
  <c r="F314" i="2"/>
  <c r="F311" i="2"/>
  <c r="F315" i="2"/>
  <c r="F312" i="2"/>
  <c r="F316" i="2"/>
  <c r="H409" i="2"/>
  <c r="H410" i="2"/>
  <c r="H411" i="2"/>
  <c r="G324" i="2"/>
  <c r="G325" i="2"/>
  <c r="G326" i="2"/>
  <c r="G327" i="2"/>
  <c r="G328" i="2"/>
  <c r="G329" i="2"/>
  <c r="G330" i="2"/>
  <c r="G331" i="2"/>
  <c r="G309" i="2"/>
  <c r="G310" i="2"/>
  <c r="G311" i="2"/>
  <c r="G312" i="2"/>
  <c r="G313" i="2"/>
  <c r="G314" i="2"/>
  <c r="G315" i="2"/>
  <c r="G316" i="2"/>
  <c r="AC76" i="2"/>
  <c r="AE69" i="2" s="1"/>
  <c r="AE72" i="2" l="1"/>
  <c r="AE74" i="2"/>
  <c r="AE71" i="2"/>
  <c r="AE70" i="2"/>
  <c r="AE73" i="2"/>
  <c r="AE76" i="2"/>
  <c r="AE81" i="2" l="1"/>
</calcChain>
</file>

<file path=xl/sharedStrings.xml><?xml version="1.0" encoding="utf-8"?>
<sst xmlns="http://schemas.openxmlformats.org/spreadsheetml/2006/main" count="4872" uniqueCount="363">
  <si>
    <t>Médiane</t>
  </si>
  <si>
    <t>Tableau 1</t>
  </si>
  <si>
    <t>SECTEUR D'ACTIVITE</t>
  </si>
  <si>
    <t>Evolution</t>
  </si>
  <si>
    <t>Cultures spécialisées</t>
  </si>
  <si>
    <t>Cultures céréalières et industrielles</t>
  </si>
  <si>
    <t>Viticulture</t>
  </si>
  <si>
    <t>Bovins lait et mixtes</t>
  </si>
  <si>
    <t>Bovins viande, ovins, caprins</t>
  </si>
  <si>
    <t>Elevage hors-sol</t>
  </si>
  <si>
    <t>Equidés</t>
  </si>
  <si>
    <t>Polyculture-élevage</t>
  </si>
  <si>
    <t>ETA, paysagistes</t>
  </si>
  <si>
    <t xml:space="preserve">Autres </t>
  </si>
  <si>
    <t>TOTAL</t>
  </si>
  <si>
    <t>Tableau 2</t>
  </si>
  <si>
    <t>Type d'actif non salarié agricole</t>
  </si>
  <si>
    <t>Nombre de chefs d'exploitation ou d'entreprise</t>
  </si>
  <si>
    <t xml:space="preserve">Evolution </t>
  </si>
  <si>
    <t>-</t>
  </si>
  <si>
    <t>Nombre d'aides familiaux</t>
  </si>
  <si>
    <t>Nombre de conjoints</t>
  </si>
  <si>
    <t>Tableau 3</t>
  </si>
  <si>
    <t>Type d'entreprise</t>
  </si>
  <si>
    <t>Nombre d'exploitations ou d'entreprises agricoles</t>
  </si>
  <si>
    <t>N° INSEE</t>
  </si>
  <si>
    <t>scieries fixes</t>
  </si>
  <si>
    <t>sylviculture</t>
  </si>
  <si>
    <t>autres élevages de gros animaux</t>
  </si>
  <si>
    <t>conchyliculture</t>
  </si>
  <si>
    <t>autres cultures spécialisées</t>
  </si>
  <si>
    <t>pépinière</t>
  </si>
  <si>
    <t>autres élevages de petits animaux</t>
  </si>
  <si>
    <t>élevage de chevaux</t>
  </si>
  <si>
    <t>entreprises de travaux agricoles</t>
  </si>
  <si>
    <t>entraînement, dressage, haras, clubs hippiques</t>
  </si>
  <si>
    <t>arboriculture fruitière</t>
  </si>
  <si>
    <t>maraîchage, floriculture</t>
  </si>
  <si>
    <t>entreprises de jardins, paysagistes, de reboisement</t>
  </si>
  <si>
    <t>viticulture</t>
  </si>
  <si>
    <t>cultures céréalières et industrielles, "grandes cultures"</t>
  </si>
  <si>
    <t>1er quartile</t>
  </si>
  <si>
    <t>3ème quartile</t>
  </si>
  <si>
    <t>forfait</t>
  </si>
  <si>
    <t>assiette moyenne au réel</t>
  </si>
  <si>
    <t>assiette totale</t>
  </si>
  <si>
    <t>assiette totale moyenne</t>
  </si>
  <si>
    <t>indices</t>
  </si>
  <si>
    <t>effectifs des CE au réel</t>
  </si>
  <si>
    <t>effectifs</t>
  </si>
  <si>
    <t>Sylviculture</t>
  </si>
  <si>
    <t>Conchyliculture</t>
  </si>
  <si>
    <t>Changements de secteur dans le régime</t>
  </si>
  <si>
    <t>Hommes</t>
  </si>
  <si>
    <t>Femmes</t>
  </si>
  <si>
    <t xml:space="preserve">Evolution du nombre de chefs d'exploitation ou d'entreprise agricole par grand secteur d'activité (catégorie ATEXA) </t>
  </si>
  <si>
    <t>Ecart entrants  /     sortants</t>
  </si>
  <si>
    <t>élevage de bovins-lait</t>
  </si>
  <si>
    <t>élevage de bovins-viande</t>
  </si>
  <si>
    <t>élevage de bovins-mixte</t>
  </si>
  <si>
    <t>élevage d'ovins, de caprins</t>
  </si>
  <si>
    <t>élevage porcin</t>
  </si>
  <si>
    <t>élevage de volailles, de lapins</t>
  </si>
  <si>
    <t>cultures et élevages non spécialisés, polyculture, poly-élevage</t>
  </si>
  <si>
    <t>marais salants</t>
  </si>
  <si>
    <t>Chefs d'exploitation ou d'entreprise agricole</t>
  </si>
  <si>
    <t>Conjoints actifs</t>
  </si>
  <si>
    <t>total</t>
  </si>
  <si>
    <t>Données pour Graphique 5</t>
  </si>
  <si>
    <t>entreprises</t>
  </si>
  <si>
    <t>exploitations sans terre</t>
  </si>
  <si>
    <t>moins de 5 ha</t>
  </si>
  <si>
    <t>5 à moins de 10 ha</t>
  </si>
  <si>
    <t>10 à moins de 25 ha</t>
  </si>
  <si>
    <t>25 à moins de 50 ha</t>
  </si>
  <si>
    <t>50 à 100 ha</t>
  </si>
  <si>
    <t>plus de 100 ha</t>
  </si>
  <si>
    <t>entrepreneurs</t>
  </si>
  <si>
    <t>exploitants sans terre</t>
  </si>
  <si>
    <t>1er décile</t>
  </si>
  <si>
    <t>9ème décile</t>
  </si>
  <si>
    <t>superficie en ha</t>
  </si>
  <si>
    <t>Maraîchage, floriculture</t>
  </si>
  <si>
    <t>Arboriculture fruitière</t>
  </si>
  <si>
    <t>Pépinière</t>
  </si>
  <si>
    <t>Autres cultures spécialisées</t>
  </si>
  <si>
    <t>Elevage bovins-lait</t>
  </si>
  <si>
    <t>Elevage bovins-viande</t>
  </si>
  <si>
    <t>Elevage bovins-mixte</t>
  </si>
  <si>
    <t>Elevage ovins, caprins</t>
  </si>
  <si>
    <t>Elevage porcin</t>
  </si>
  <si>
    <t>Elevage de chevaux</t>
  </si>
  <si>
    <t>Autres élevages de gros animaux</t>
  </si>
  <si>
    <t>Elevage de volailles, lapins</t>
  </si>
  <si>
    <t>Autres élevages de petits animaux</t>
  </si>
  <si>
    <t>Entraînement, dressage, haras, clubs hippiques</t>
  </si>
  <si>
    <t>Cultures et élevages non spécialisés</t>
  </si>
  <si>
    <t>Nom personnel</t>
  </si>
  <si>
    <t>GAEC</t>
  </si>
  <si>
    <t>EARL</t>
  </si>
  <si>
    <t>Autres sociétés</t>
  </si>
  <si>
    <t>total effectifs</t>
  </si>
  <si>
    <t>Chefs d'exploitation ou d'entreprise au réel</t>
  </si>
  <si>
    <t>réel</t>
  </si>
  <si>
    <t>assiette totale au réel</t>
  </si>
  <si>
    <t>exploitation de bois</t>
  </si>
  <si>
    <t>mandataires de sociétés ou caisses locales d'assurances mutuelles agricoles</t>
  </si>
  <si>
    <t>2A</t>
  </si>
  <si>
    <t>2B</t>
  </si>
  <si>
    <t>Tableau 4</t>
  </si>
  <si>
    <t>France métropolitaine</t>
  </si>
  <si>
    <t>Structure en %</t>
  </si>
  <si>
    <t>Inférieure à 600 SMIC (Assiette minimum vieillesse plafonnée AVA)</t>
  </si>
  <si>
    <t>Entre 600 et 800 SMIC (Assiette minimim AVI)</t>
  </si>
  <si>
    <t>Entre 800 et 1820 SMIC (Assiette minimum RCO)</t>
  </si>
  <si>
    <t>Supérieure à 1820 SMIC</t>
  </si>
  <si>
    <r>
      <t xml:space="preserve">assiette totale REEL </t>
    </r>
    <r>
      <rPr>
        <b/>
        <sz val="10"/>
        <color theme="1"/>
        <rFont val="Arial"/>
        <family val="2"/>
      </rPr>
      <t>en euros constants</t>
    </r>
  </si>
  <si>
    <r>
      <t xml:space="preserve">assiette totale FORFAIT </t>
    </r>
    <r>
      <rPr>
        <b/>
        <sz val="10"/>
        <color theme="1"/>
        <rFont val="Arial"/>
        <family val="2"/>
      </rPr>
      <t>en euros constants</t>
    </r>
  </si>
  <si>
    <r>
      <t xml:space="preserve">assiette totale TOTAL </t>
    </r>
    <r>
      <rPr>
        <b/>
        <sz val="10"/>
        <color theme="1"/>
        <rFont val="Arial"/>
        <family val="2"/>
      </rPr>
      <t>en euros constants</t>
    </r>
  </si>
  <si>
    <t xml:space="preserve">Evolution du nombre de chefs d'exploitation ou d'entreprise agricole par grand secteur d'activité </t>
  </si>
  <si>
    <t>réel &amp; mixte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</si>
  <si>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</si>
  <si>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</si>
  <si>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</si>
  <si>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</si>
  <si>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</si>
  <si>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</si>
  <si>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</si>
  <si>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</si>
  <si>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</si>
  <si>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</si>
  <si>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</si>
  <si>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</si>
  <si>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</si>
  <si>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</si>
  <si>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</si>
  <si>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</si>
  <si>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</si>
  <si>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</si>
  <si>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</si>
  <si>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</si>
  <si>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</si>
  <si>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</si>
  <si>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</si>
  <si>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</si>
  <si>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</si>
  <si>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</si>
  <si>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</si>
  <si>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</si>
  <si>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</si>
  <si>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</si>
  <si>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</si>
  <si>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</si>
  <si>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</si>
  <si>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</si>
  <si>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</si>
  <si>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</si>
  <si>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</si>
  <si>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</si>
  <si>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</si>
  <si>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</si>
  <si>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</si>
  <si>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</si>
  <si>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</si>
  <si>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</si>
  <si>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</si>
  <si>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</si>
  <si>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</si>
  <si>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</si>
  <si>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</si>
  <si>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</si>
  <si>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</si>
  <si>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</si>
  <si>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</si>
  <si>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</si>
  <si>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</si>
  <si>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</si>
  <si>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</si>
  <si>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</si>
  <si>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</si>
  <si>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</si>
  <si>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</si>
  <si>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</si>
  <si>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</si>
  <si>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</si>
  <si>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</si>
  <si>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</si>
  <si>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</si>
  <si>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</si>
  <si>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</si>
  <si>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</si>
  <si>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</si>
  <si>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</si>
  <si>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</si>
  <si>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</si>
  <si>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</si>
  <si>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</si>
  <si>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</si>
  <si>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</si>
  <si>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</si>
  <si>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</si>
  <si>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</si>
  <si>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</si>
  <si>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</si>
  <si>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</si>
  <si>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</si>
  <si>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</si>
  <si>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</si>
  <si>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</si>
  <si>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</si>
  <si>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</si>
  <si>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</si>
  <si>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</si>
  <si>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</si>
  <si>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</si>
  <si>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</si>
  <si>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</si>
  <si>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</si>
  <si>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</si>
  <si>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</si>
  <si>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</si>
  <si>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</si>
  <si>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</si>
  <si>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</si>
  <si>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</si>
  <si>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</si>
  <si>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</si>
  <si>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</si>
  <si>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</si>
  <si>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</si>
  <si>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Tableau de bord</t>
  </si>
  <si>
    <t>de la population des chefs</t>
  </si>
  <si>
    <t>d’exploitation agricole ou des</t>
  </si>
  <si>
    <t>chefs d’entreprise agricole</t>
  </si>
  <si>
    <r>
      <t>Directrice de la publication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:</t>
    </r>
  </si>
  <si>
    <t>Nadia JOUBERT</t>
  </si>
  <si>
    <t>joubert.nadia@ccmsa.msa.fr</t>
  </si>
  <si>
    <t>Département "Cotisations"</t>
  </si>
  <si>
    <t>Responsable : Marc PARMENTIER</t>
  </si>
  <si>
    <t>Réalisé par :</t>
  </si>
  <si>
    <t xml:space="preserve">Véronique LAIROT </t>
  </si>
  <si>
    <t>s : donnée confidentielle, en application des règles du secret statistique</t>
  </si>
  <si>
    <t>parmentier.marc@ccmsa.msa.fr</t>
  </si>
  <si>
    <t>assiette totale au forfait/micro-BA</t>
  </si>
  <si>
    <t>assiette moyenne au forfait/micro-BA</t>
  </si>
  <si>
    <t>effectifs des CE au forfait/micro-BA</t>
  </si>
  <si>
    <t>Bovins viande, ovins caprins</t>
  </si>
  <si>
    <t>Chefs d'exploitation ou d'entreprise au forfait/micro-BA</t>
  </si>
  <si>
    <t>forfait/micro-BA</t>
  </si>
  <si>
    <t>&lt;40</t>
  </si>
  <si>
    <t>&gt;=60</t>
  </si>
  <si>
    <t>femmes</t>
  </si>
  <si>
    <t>40-44</t>
  </si>
  <si>
    <t>45-49</t>
  </si>
  <si>
    <t>50-54</t>
  </si>
  <si>
    <t>55-59</t>
  </si>
  <si>
    <t>hommes</t>
  </si>
  <si>
    <t>TRANCHE D'ASSIETTE DE COTISATIONS</t>
  </si>
  <si>
    <t>écart dans proportion de femmes</t>
  </si>
  <si>
    <t>écart dans proportion d'exploitations en sté</t>
  </si>
  <si>
    <t>écart dans proportion de chefs en sté</t>
  </si>
  <si>
    <t>écart dans proportion chefs au réel</t>
  </si>
  <si>
    <t>écart d'asb moyenne</t>
  </si>
  <si>
    <t>Données pour Graphiques 16 - % de CE au forfait/réel</t>
  </si>
  <si>
    <t>Données pour Graphiques 17 à 20</t>
  </si>
  <si>
    <t>Effectifs 2019</t>
  </si>
  <si>
    <t>Données pour Graphique 6</t>
  </si>
  <si>
    <t>Données pour Graphique 7</t>
  </si>
  <si>
    <t>Données pour Graphique 8</t>
  </si>
  <si>
    <t>Données pour Graphique 9 - Répartition des CE selon la superficie</t>
  </si>
  <si>
    <t>Données pour Graphique 10 - Répartition des exploitations et entreprises agricoles selon la superficie</t>
  </si>
  <si>
    <t>Données pour Graphique 11 - Dispersion des tailles d'exploitations agricoles en ha</t>
  </si>
  <si>
    <t>INFLATION (source : INSEE)</t>
  </si>
  <si>
    <t>taux d'inflation en %</t>
  </si>
  <si>
    <t>Graphique 18 : Assiettes déflatées</t>
  </si>
  <si>
    <t>écart dans proportion chefs &lt; 35 ans</t>
  </si>
  <si>
    <t>&gt;49</t>
  </si>
  <si>
    <t>en 2020</t>
  </si>
  <si>
    <t>Données Graphique 2 pyramide des âges des CE en 2020</t>
  </si>
  <si>
    <t>Données Graphique 1  pyramide des âges des CE en 2010</t>
  </si>
  <si>
    <t>Données Graphique 4 pyramide des âges des conjoints en 2020</t>
  </si>
  <si>
    <t>Données pour Graphique 3 pyramide des âges des conjoints en 2010</t>
  </si>
  <si>
    <t>Année 2020 - France métropolitaine</t>
  </si>
  <si>
    <t>Effectifs 2020</t>
  </si>
  <si>
    <t>(catégorie ATEXA) - Année 2020 - France métropolitaine</t>
  </si>
  <si>
    <t>0 (soient xxx mouvements)</t>
  </si>
  <si>
    <t>Nombre d'exploitations ou d'entreprises agricoles en 2010</t>
  </si>
  <si>
    <t>Nombre d'exploitations ou d'entreprises agricoles en 2020</t>
  </si>
  <si>
    <t>Effectif en 2010</t>
  </si>
  <si>
    <t>Effectif en 2020</t>
  </si>
  <si>
    <t>Données pour Graphique 12 - Dispersion des tailles d'exploitations agricoles en ha en 2010</t>
  </si>
  <si>
    <t>Données pour Graphique 13 - Dispersion des tailles d'exploitations agricoles en ha en 2020</t>
  </si>
  <si>
    <t>Données pour Graphiques 14a et 14b - Evolution de la répartition des exploitations et entreprises selon la forme juridique entre 2010 et 2020</t>
  </si>
  <si>
    <t>2010-Effectifs</t>
  </si>
  <si>
    <t>2020-Effectifs</t>
  </si>
  <si>
    <t>Données pour Graphiques 15a et 15b - Evolution de la répartition des CE selon la forme juridique entre 2010 et 2020</t>
  </si>
  <si>
    <t>Indice base 100 en 2010</t>
  </si>
  <si>
    <r>
      <t xml:space="preserve">assiette totale REEL </t>
    </r>
    <r>
      <rPr>
        <b/>
        <sz val="10"/>
        <color theme="1"/>
        <rFont val="Arial"/>
        <family val="2"/>
      </rPr>
      <t>en euros constants base 100 en 2010</t>
    </r>
  </si>
  <si>
    <r>
      <t xml:space="preserve">assiette totale FORFAIT </t>
    </r>
    <r>
      <rPr>
        <b/>
        <sz val="10"/>
        <color theme="1"/>
        <rFont val="Arial"/>
        <family val="2"/>
      </rPr>
      <t>en euros constants base 100 en 2010</t>
    </r>
  </si>
  <si>
    <r>
      <t xml:space="preserve">assiette totale TOTAL </t>
    </r>
    <r>
      <rPr>
        <b/>
        <sz val="10"/>
        <color theme="1"/>
        <rFont val="Arial"/>
        <family val="2"/>
      </rPr>
      <t>en euros constants base 100 en 2010</t>
    </r>
  </si>
  <si>
    <t>Graphique 20 : Forfait/micro-BA, assiettes totale et moyenne et effectifs base 100 en 2010</t>
  </si>
  <si>
    <t>Graphique 19 : Réel, assiettes totale et moyenne et effectifs base 100 en 2010</t>
  </si>
  <si>
    <t>Répartition des chefs d'exploitation ou d'entreprise agricole par tranche d'assiette en 2019 et 2020</t>
  </si>
  <si>
    <t>Evolution 2020/2019</t>
  </si>
  <si>
    <t>Nombre de CE en 2010</t>
  </si>
  <si>
    <t>Nombre de CE en 2020</t>
  </si>
  <si>
    <t>delta chefs entre 2020 et 2010</t>
  </si>
  <si>
    <t>Nombre de femmes CE en 2020</t>
  </si>
  <si>
    <t>% de femmes CE en 2020</t>
  </si>
  <si>
    <t>Nombre de femmes CE en 2010</t>
  </si>
  <si>
    <t>% de femmes CE en 2010</t>
  </si>
  <si>
    <t>CE en société en 2020</t>
  </si>
  <si>
    <t>% de CE en société en 2020</t>
  </si>
  <si>
    <t>CE en société en 2010</t>
  </si>
  <si>
    <t>% de CE en société en 2010</t>
  </si>
  <si>
    <t>Nombre d'exploitations et entreprises en 2010</t>
  </si>
  <si>
    <t>Nombre d'exploitations et entreprises en 2020</t>
  </si>
  <si>
    <t>delta du nombre d'exploitations/entreprises entre 2020 et 2010</t>
  </si>
  <si>
    <t>Nombre d'exploitations et d'entreprises en société en 2020</t>
  </si>
  <si>
    <t>% d'exploitations et d'entreprises en société en 2020</t>
  </si>
  <si>
    <t>% d'exploitations et d'entreprises en société en 2010</t>
  </si>
  <si>
    <t>Nombre de CE de moins de 35 ans en 2020</t>
  </si>
  <si>
    <t>% de CE de moins de 35 ans en 2020</t>
  </si>
  <si>
    <t>Nombre de CE de moins de 35 ans en 2010</t>
  </si>
  <si>
    <t>% de CE de moins de 35 ans en 2010</t>
  </si>
  <si>
    <t>Nombre de CE au réel en 2020</t>
  </si>
  <si>
    <t>% de CE au réel en 2020</t>
  </si>
  <si>
    <t>Nombre de CE au réel en 2010</t>
  </si>
  <si>
    <t>% de CE au réel en 2010</t>
  </si>
  <si>
    <t>Assiette brute en 2020</t>
  </si>
  <si>
    <t>Assiette brute moyenne en 2020</t>
  </si>
  <si>
    <t>Assiette brute en 2010</t>
  </si>
  <si>
    <t>Assiette brute moyenne en 2010</t>
  </si>
  <si>
    <t>Nombre d'exploitations et d'entreprises en société en 2010</t>
  </si>
  <si>
    <t>Evolution des exploitations et entreprises agricoles dirigées par un non-salarié depuis 2010</t>
  </si>
  <si>
    <t>Evolution de la population agricole non salariée depuis 2010</t>
  </si>
  <si>
    <t>0 (soient 568 mouvements)</t>
  </si>
  <si>
    <t>Evolution des chefs d'exploitation depuis 2010</t>
  </si>
  <si>
    <t xml:space="preserve">     Nombre de chefs d'exploitation </t>
  </si>
  <si>
    <t>Evolution des chefs d'entreprise depuis 2010</t>
  </si>
  <si>
    <t>Nombre de chefs d'entreprise</t>
  </si>
  <si>
    <t>Années</t>
  </si>
  <si>
    <t>Nombre total d'exploitations ou d'entreprises relevant du domaine non-agricole</t>
  </si>
  <si>
    <t>Dont nombre d'exploitations ou d'entreprises sous forme sociétaire</t>
  </si>
  <si>
    <t>Part du nombre d'exploitations ou d'entreprises en société</t>
  </si>
  <si>
    <t>Dont nombre d'exploitations ou d'entreprises en nom personnel</t>
  </si>
  <si>
    <t>Part du nombre d'exploitations ou d'entreprises en nom personnel</t>
  </si>
  <si>
    <t>Evolution des formes juridiques "sociétés" et "nom personnel" des entreprises agricoles de 2010 à 2020</t>
  </si>
  <si>
    <t>HORS tableau de bord NSA</t>
  </si>
  <si>
    <t>Bovins-lait</t>
  </si>
  <si>
    <t>Bovins-viande</t>
  </si>
  <si>
    <t>Ovins, caprins</t>
  </si>
  <si>
    <t>Ensemble de l'agriculture</t>
  </si>
  <si>
    <t>Grandes cultures</t>
  </si>
  <si>
    <t>Evolution des taux de remplacement de 2011 à 2020 par filière agricole</t>
  </si>
  <si>
    <t>Dont nombre de chefs d'entreprise 1</t>
  </si>
  <si>
    <t xml:space="preserve">Dont nombre de chefs d'exploitation 1   </t>
  </si>
  <si>
    <t>Dont nombre d'exploitations agricoles</t>
  </si>
  <si>
    <t>Dont nombre d'entreprises agricoles</t>
  </si>
  <si>
    <t>lairot.veronique@ccmsa.msa.fr</t>
  </si>
  <si>
    <t>DIRECTION DES ETUDES, DES REPERTOIRES ET DES STATISTIQUES</t>
  </si>
  <si>
    <t>DIRECTION DELEGUEE AUX POLITIQUES SOCIALES</t>
  </si>
  <si>
    <t>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</si>
</sst>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0;0"/>
    <numFmt numFmtId="167" formatCode="0.000"/>
    <numFmt numFmtId="168" formatCode="#,##0.0"/>
    <numFmt numFmtId="169" formatCode="0.000000"/>
  </numFmts>
  <fonts count="3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Times New Roman"/>
      <family val="1"/>
    </font>
    <font>
      <u/>
      <sz val="10"/>
      <color theme="10"/>
      <name val="Arial"/>
      <family val="2"/>
    </font>
    <font>
      <b/>
      <sz val="24"/>
      <color rgb="FF00B050"/>
      <name val="Arial"/>
      <family val="2"/>
    </font>
    <font>
      <sz val="12"/>
      <color rgb="FF0070C0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8F8A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 style="medium">
        <color rgb="FFC1C1C1"/>
      </right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31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19" fillId="0" borderId="0" xfId="0" applyFont="1"/>
    <xf numFmtId="0" fontId="18" fillId="0" borderId="13" xfId="0" applyFont="1" applyBorder="1" applyAlignment="1">
      <alignment horizontal="center" vertical="top" wrapText="1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/>
    <xf numFmtId="3" fontId="0" fillId="0" borderId="13" xfId="0" applyNumberFormat="1" applyBorder="1" applyAlignment="1">
      <alignment horizontal="center"/>
    </xf>
    <xf numFmtId="0" fontId="19" fillId="0" borderId="0" xfId="0" applyFont="1" applyFill="1" applyBorder="1"/>
    <xf numFmtId="165" fontId="0" fillId="0" borderId="13" xfId="0" applyNumberFormat="1" applyBorder="1"/>
    <xf numFmtId="3" fontId="0" fillId="0" borderId="13" xfId="0" applyNumberForma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0" fontId="0" fillId="0" borderId="13" xfId="0" applyFill="1" applyBorder="1"/>
    <xf numFmtId="0" fontId="16" fillId="33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2" fillId="0" borderId="0" xfId="0" applyFont="1" applyBorder="1"/>
    <xf numFmtId="0" fontId="22" fillId="0" borderId="0" xfId="0" applyFont="1"/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3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/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/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10" fontId="1" fillId="0" borderId="0" xfId="0" applyNumberFormat="1" applyFont="1" applyBorder="1" applyAlignment="1">
      <alignment horizontal="right" vertical="center"/>
    </xf>
    <xf numFmtId="0" fontId="0" fillId="0" borderId="0" xfId="0" applyAlignment="1"/>
    <xf numFmtId="164" fontId="0" fillId="0" borderId="13" xfId="0" applyNumberFormat="1" applyFont="1" applyBorder="1"/>
    <xf numFmtId="0" fontId="16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0" fillId="0" borderId="0" xfId="0" applyFont="1" applyFill="1" applyBorder="1"/>
    <xf numFmtId="0" fontId="0" fillId="0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NumberFormat="1"/>
    <xf numFmtId="164" fontId="0" fillId="0" borderId="0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  <xf numFmtId="0" fontId="0" fillId="0" borderId="18" xfId="0" applyFill="1" applyBorder="1"/>
    <xf numFmtId="0" fontId="0" fillId="0" borderId="15" xfId="0" applyFill="1" applyBorder="1"/>
    <xf numFmtId="0" fontId="0" fillId="0" borderId="0" xfId="0" applyNumberFormat="1" applyBorder="1"/>
    <xf numFmtId="164" fontId="0" fillId="0" borderId="0" xfId="0" applyNumberFormat="1" applyFont="1"/>
    <xf numFmtId="167" fontId="0" fillId="0" borderId="0" xfId="0" applyNumberFormat="1" applyBorder="1"/>
    <xf numFmtId="0" fontId="0" fillId="0" borderId="0" xfId="0" applyBorder="1" applyAlignment="1">
      <alignment horizontal="left"/>
    </xf>
    <xf numFmtId="166" fontId="0" fillId="0" borderId="0" xfId="0" applyNumberFormat="1" applyBorder="1"/>
    <xf numFmtId="165" fontId="23" fillId="0" borderId="13" xfId="0" applyNumberFormat="1" applyFont="1" applyBorder="1"/>
    <xf numFmtId="0" fontId="18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right" vertical="center"/>
    </xf>
    <xf numFmtId="0" fontId="16" fillId="0" borderId="0" xfId="0" applyFont="1" applyFill="1" applyBorder="1"/>
    <xf numFmtId="0" fontId="0" fillId="0" borderId="0" xfId="0" applyNumberFormat="1" applyFill="1" applyBorder="1"/>
    <xf numFmtId="165" fontId="2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/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3" fontId="22" fillId="0" borderId="21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 wrapText="1"/>
    </xf>
    <xf numFmtId="10" fontId="25" fillId="0" borderId="21" xfId="0" applyNumberFormat="1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 wrapText="1"/>
    </xf>
    <xf numFmtId="10" fontId="22" fillId="0" borderId="21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horizontal="left" vertical="center"/>
    </xf>
    <xf numFmtId="3" fontId="27" fillId="0" borderId="21" xfId="0" applyNumberFormat="1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 wrapText="1"/>
    </xf>
    <xf numFmtId="10" fontId="27" fillId="0" borderId="21" xfId="0" applyNumberFormat="1" applyFont="1" applyBorder="1" applyAlignment="1">
      <alignment horizontal="righ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21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10" fontId="26" fillId="0" borderId="21" xfId="0" applyNumberFormat="1" applyFon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Border="1"/>
    <xf numFmtId="3" fontId="0" fillId="0" borderId="13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13" xfId="0" applyNumberFormat="1" applyFont="1" applyBorder="1"/>
    <xf numFmtId="3" fontId="0" fillId="0" borderId="0" xfId="0" applyNumberFormat="1" applyFont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165" fontId="0" fillId="0" borderId="0" xfId="0" applyNumberFormat="1" applyFill="1" applyBorder="1"/>
    <xf numFmtId="165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0" fillId="0" borderId="0" xfId="0" applyAlignment="1"/>
    <xf numFmtId="0" fontId="21" fillId="0" borderId="15" xfId="42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6" fillId="0" borderId="0" xfId="0" quotePrefix="1" applyFont="1" applyAlignment="1">
      <alignment horizontal="center"/>
    </xf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8" fontId="16" fillId="0" borderId="0" xfId="0" applyNumberFormat="1" applyFont="1" applyAlignment="1"/>
    <xf numFmtId="0" fontId="34" fillId="0" borderId="0" xfId="0" applyFont="1" applyBorder="1" applyAlignment="1">
      <alignment horizontal="left" vertical="center"/>
    </xf>
    <xf numFmtId="3" fontId="0" fillId="0" borderId="13" xfId="0" applyNumberFormat="1" applyBorder="1" applyAlignment="1">
      <alignment horizontal="right" vertical="center"/>
    </xf>
    <xf numFmtId="0" fontId="16" fillId="33" borderId="0" xfId="0" applyFont="1" applyFill="1" applyAlignment="1"/>
    <xf numFmtId="0" fontId="0" fillId="0" borderId="0" xfId="0" applyAlignment="1"/>
    <xf numFmtId="0" fontId="22" fillId="0" borderId="21" xfId="0" quotePrefix="1" applyFont="1" applyBorder="1" applyAlignment="1">
      <alignment horizontal="right" vertical="center" wrapText="1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3" fontId="0" fillId="35" borderId="0" xfId="0" applyNumberFormat="1" applyFill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/>
    <xf numFmtId="0" fontId="0" fillId="0" borderId="0" xfId="0" applyAlignment="1"/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Alignment="1"/>
    <xf numFmtId="0" fontId="0" fillId="36" borderId="0" xfId="0" applyFill="1" applyAlignment="1">
      <alignment horizontal="center" vertical="center" wrapText="1"/>
    </xf>
    <xf numFmtId="3" fontId="0" fillId="0" borderId="0" xfId="0" quotePrefix="1" applyNumberFormat="1" applyBorder="1"/>
    <xf numFmtId="3" fontId="0" fillId="0" borderId="0" xfId="0" applyNumberFormat="1" applyFill="1" applyBorder="1"/>
    <xf numFmtId="169" fontId="0" fillId="0" borderId="0" xfId="0" applyNumberFormat="1" applyBorder="1"/>
    <xf numFmtId="3" fontId="23" fillId="0" borderId="13" xfId="0" applyNumberFormat="1" applyFont="1" applyBorder="1"/>
    <xf numFmtId="3" fontId="23" fillId="0" borderId="13" xfId="0" applyNumberFormat="1" applyFont="1" applyFill="1" applyBorder="1"/>
    <xf numFmtId="3" fontId="0" fillId="0" borderId="0" xfId="0" applyNumberFormat="1" applyAlignment="1"/>
    <xf numFmtId="3" fontId="0" fillId="0" borderId="0" xfId="0" applyNumberFormat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37" borderId="25" xfId="0" applyFill="1" applyBorder="1" applyAlignment="1">
      <alignment horizontal="right" vertical="center"/>
    </xf>
    <xf numFmtId="0" fontId="0" fillId="37" borderId="26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13" xfId="0" applyNumberFormat="1" applyBorder="1" applyAlignment="1">
      <alignment horizontal="right" vertical="center"/>
    </xf>
    <xf numFmtId="0" fontId="0" fillId="0" borderId="15" xfId="0" applyBorder="1"/>
    <xf numFmtId="0" fontId="0" fillId="0" borderId="15" xfId="0" applyFont="1" applyFill="1" applyBorder="1"/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/>
    <xf numFmtId="0" fontId="13" fillId="38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5" fillId="34" borderId="10" xfId="0" applyFont="1" applyFill="1" applyBorder="1" applyAlignment="1">
      <alignment horizontal="center" wrapText="1"/>
    </xf>
    <xf numFmtId="3" fontId="36" fillId="0" borderId="13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0" fontId="35" fillId="0" borderId="13" xfId="0" applyFont="1" applyBorder="1"/>
    <xf numFmtId="164" fontId="36" fillId="0" borderId="13" xfId="0" applyNumberFormat="1" applyFont="1" applyBorder="1" applyAlignment="1">
      <alignment horizontal="center"/>
    </xf>
    <xf numFmtId="164" fontId="36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right"/>
    </xf>
    <xf numFmtId="3" fontId="36" fillId="0" borderId="13" xfId="0" applyNumberFormat="1" applyFont="1" applyBorder="1" applyAlignment="1">
      <alignment vertical="center"/>
    </xf>
    <xf numFmtId="164" fontId="36" fillId="0" borderId="13" xfId="0" applyNumberFormat="1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right" vertical="center"/>
    </xf>
    <xf numFmtId="0" fontId="35" fillId="0" borderId="17" xfId="0" applyFont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wrapText="1"/>
    </xf>
    <xf numFmtId="49" fontId="20" fillId="0" borderId="0" xfId="42" applyNumberFormat="1" applyBorder="1" applyAlignment="1">
      <alignment horizontal="center"/>
    </xf>
    <xf numFmtId="3" fontId="0" fillId="0" borderId="0" xfId="0" applyNumberForma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0" fontId="35" fillId="0" borderId="0" xfId="0" applyFont="1" applyBorder="1" applyAlignment="1">
      <alignment horizontal="right"/>
    </xf>
    <xf numFmtId="164" fontId="36" fillId="0" borderId="0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3" fontId="19" fillId="0" borderId="13" xfId="0" applyNumberFormat="1" applyFont="1" applyBorder="1" applyAlignment="1">
      <alignment horizontal="right" vertical="center"/>
    </xf>
    <xf numFmtId="164" fontId="19" fillId="0" borderId="13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vertical="center"/>
    </xf>
    <xf numFmtId="164" fontId="19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0" fillId="0" borderId="13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39" borderId="0" xfId="0" applyFill="1"/>
    <xf numFmtId="0" fontId="0" fillId="0" borderId="27" xfId="0" applyBorder="1"/>
    <xf numFmtId="0" fontId="0" fillId="0" borderId="28" xfId="0" applyBorder="1"/>
    <xf numFmtId="0" fontId="33" fillId="0" borderId="29" xfId="0" quotePrefix="1" applyFont="1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28" fillId="0" borderId="30" xfId="0" applyFont="1" applyBorder="1" applyAlignment="1">
      <alignment vertical="center"/>
    </xf>
    <xf numFmtId="0" fontId="31" fillId="0" borderId="30" xfId="43" applyBorder="1" applyAlignment="1">
      <alignment vertical="center"/>
    </xf>
    <xf numFmtId="0" fontId="23" fillId="0" borderId="30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32" fillId="0" borderId="3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3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6" fillId="33" borderId="0" xfId="0" applyFont="1" applyFill="1" applyAlignment="1"/>
    <xf numFmtId="0" fontId="0" fillId="0" borderId="0" xfId="0" applyAlignment="1"/>
    <xf numFmtId="0" fontId="16" fillId="0" borderId="0" xfId="0" applyFont="1" applyFill="1" applyAlignment="1"/>
    <xf numFmtId="0" fontId="0" fillId="0" borderId="0" xfId="0" applyFill="1" applyAlignment="1"/>
    <xf numFmtId="0" fontId="16" fillId="34" borderId="13" xfId="0" applyFont="1" applyFill="1" applyBorder="1" applyAlignment="1">
      <alignment horizontal="center" vertical="center" wrapText="1"/>
    </xf>
    <xf numFmtId="10" fontId="22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 wrapText="1"/>
    </xf>
    <xf numFmtId="0" fontId="19" fillId="0" borderId="13" xfId="0" quotePrefix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0" fillId="0" borderId="24" xfId="0" applyBorder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" fontId="22" fillId="0" borderId="22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vertic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3" builtinId="8"/>
    <cellStyle name="Neutre" xfId="8" builtinId="28" customBuiltin="1"/>
    <cellStyle name="Normal" xfId="0" builtinId="0"/>
    <cellStyle name="Normal_Correspondance DEPT REGION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9FFFCA"/>
      <color rgb="FF69FFAD"/>
      <color rgb="FF99FF99"/>
      <color rgb="FF92D050"/>
      <color rgb="FFA8F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10.xml"/><Relationship Id="rId18" Type="http://schemas.openxmlformats.org/officeDocument/2006/relationships/chartsheet" Target="chartsheets/sheet15.xml"/><Relationship Id="rId26" Type="http://schemas.openxmlformats.org/officeDocument/2006/relationships/chartsheet" Target="chartsheets/sheet23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8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hartsheet" Target="chartsheets/sheet14.xml"/><Relationship Id="rId25" Type="http://schemas.openxmlformats.org/officeDocument/2006/relationships/chartsheet" Target="chartsheets/sheet2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3.xml"/><Relationship Id="rId20" Type="http://schemas.openxmlformats.org/officeDocument/2006/relationships/chartsheet" Target="chartsheets/sheet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21.xml"/><Relationship Id="rId32" Type="http://schemas.openxmlformats.org/officeDocument/2006/relationships/calcChain" Target="calcChain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12.xml"/><Relationship Id="rId23" Type="http://schemas.openxmlformats.org/officeDocument/2006/relationships/chartsheet" Target="chartsheets/sheet20.xml"/><Relationship Id="rId28" Type="http://schemas.openxmlformats.org/officeDocument/2006/relationships/chartsheet" Target="chartsheets/sheet25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6.xml"/><Relationship Id="rId31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11.xml"/><Relationship Id="rId22" Type="http://schemas.openxmlformats.org/officeDocument/2006/relationships/chartsheet" Target="chartsheets/sheet19.xml"/><Relationship Id="rId27" Type="http://schemas.openxmlformats.org/officeDocument/2006/relationships/chartsheet" Target="chartsheets/sheet24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Tableaux!$F$68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Tableaux!$E$69:$E$151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Tableaux!$F$69:$F$151</c:f>
              <c:numCache>
                <c:formatCode>General</c:formatCode>
                <c:ptCount val="83"/>
                <c:pt idx="0">
                  <c:v>-3</c:v>
                </c:pt>
                <c:pt idx="1">
                  <c:v>-53</c:v>
                </c:pt>
                <c:pt idx="2">
                  <c:v>-173</c:v>
                </c:pt>
                <c:pt idx="3">
                  <c:v>-412</c:v>
                </c:pt>
                <c:pt idx="4">
                  <c:v>-901</c:v>
                </c:pt>
                <c:pt idx="5">
                  <c:v>-1467</c:v>
                </c:pt>
                <c:pt idx="6">
                  <c:v>-2169</c:v>
                </c:pt>
                <c:pt idx="7">
                  <c:v>-2782</c:v>
                </c:pt>
                <c:pt idx="8">
                  <c:v>-3331</c:v>
                </c:pt>
                <c:pt idx="9">
                  <c:v>-3937</c:v>
                </c:pt>
                <c:pt idx="10">
                  <c:v>-4538</c:v>
                </c:pt>
                <c:pt idx="11">
                  <c:v>-5057</c:v>
                </c:pt>
                <c:pt idx="12">
                  <c:v>-5356</c:v>
                </c:pt>
                <c:pt idx="13">
                  <c:v>-5416</c:v>
                </c:pt>
                <c:pt idx="14">
                  <c:v>-5735</c:v>
                </c:pt>
                <c:pt idx="15">
                  <c:v>-6071</c:v>
                </c:pt>
                <c:pt idx="16">
                  <c:v>-6366</c:v>
                </c:pt>
                <c:pt idx="17">
                  <c:v>-6876</c:v>
                </c:pt>
                <c:pt idx="18">
                  <c:v>-7673</c:v>
                </c:pt>
                <c:pt idx="19">
                  <c:v>-8645</c:v>
                </c:pt>
                <c:pt idx="20">
                  <c:v>-9149</c:v>
                </c:pt>
                <c:pt idx="21">
                  <c:v>-9745</c:v>
                </c:pt>
                <c:pt idx="22">
                  <c:v>-10219</c:v>
                </c:pt>
                <c:pt idx="23">
                  <c:v>-10674</c:v>
                </c:pt>
                <c:pt idx="24">
                  <c:v>-10873</c:v>
                </c:pt>
                <c:pt idx="25">
                  <c:v>-11595</c:v>
                </c:pt>
                <c:pt idx="26">
                  <c:v>-12450</c:v>
                </c:pt>
                <c:pt idx="27">
                  <c:v>-12919</c:v>
                </c:pt>
                <c:pt idx="28">
                  <c:v>-13710</c:v>
                </c:pt>
                <c:pt idx="29">
                  <c:v>-13784</c:v>
                </c:pt>
                <c:pt idx="30">
                  <c:v>-13835</c:v>
                </c:pt>
                <c:pt idx="31">
                  <c:v>-14103</c:v>
                </c:pt>
                <c:pt idx="32">
                  <c:v>-13994</c:v>
                </c:pt>
                <c:pt idx="33">
                  <c:v>-13816</c:v>
                </c:pt>
                <c:pt idx="34">
                  <c:v>-13370</c:v>
                </c:pt>
                <c:pt idx="35">
                  <c:v>-13669</c:v>
                </c:pt>
                <c:pt idx="36">
                  <c:v>-12920</c:v>
                </c:pt>
                <c:pt idx="37">
                  <c:v>-12705</c:v>
                </c:pt>
                <c:pt idx="38">
                  <c:v>-12679</c:v>
                </c:pt>
                <c:pt idx="39">
                  <c:v>-12751</c:v>
                </c:pt>
                <c:pt idx="40">
                  <c:v>-11154</c:v>
                </c:pt>
                <c:pt idx="41">
                  <c:v>-9700</c:v>
                </c:pt>
                <c:pt idx="42">
                  <c:v>-8408</c:v>
                </c:pt>
                <c:pt idx="43">
                  <c:v>-4968</c:v>
                </c:pt>
                <c:pt idx="44">
                  <c:v>-3773</c:v>
                </c:pt>
                <c:pt idx="45">
                  <c:v>-2862</c:v>
                </c:pt>
                <c:pt idx="46">
                  <c:v>-2040</c:v>
                </c:pt>
                <c:pt idx="47">
                  <c:v>-1272</c:v>
                </c:pt>
                <c:pt idx="48">
                  <c:v>-906</c:v>
                </c:pt>
                <c:pt idx="49">
                  <c:v>-722</c:v>
                </c:pt>
                <c:pt idx="50">
                  <c:v>-626</c:v>
                </c:pt>
                <c:pt idx="51">
                  <c:v>-459</c:v>
                </c:pt>
                <c:pt idx="52">
                  <c:v>-384</c:v>
                </c:pt>
                <c:pt idx="53">
                  <c:v>-375</c:v>
                </c:pt>
                <c:pt idx="54">
                  <c:v>-371</c:v>
                </c:pt>
                <c:pt idx="55">
                  <c:v>-295</c:v>
                </c:pt>
                <c:pt idx="56">
                  <c:v>-278</c:v>
                </c:pt>
                <c:pt idx="57">
                  <c:v>-258</c:v>
                </c:pt>
                <c:pt idx="58">
                  <c:v>-241</c:v>
                </c:pt>
                <c:pt idx="59">
                  <c:v>-200</c:v>
                </c:pt>
                <c:pt idx="60">
                  <c:v>-168</c:v>
                </c:pt>
                <c:pt idx="61">
                  <c:v>-176</c:v>
                </c:pt>
                <c:pt idx="62">
                  <c:v>-138</c:v>
                </c:pt>
                <c:pt idx="63">
                  <c:v>-129</c:v>
                </c:pt>
                <c:pt idx="64">
                  <c:v>-117</c:v>
                </c:pt>
                <c:pt idx="65">
                  <c:v>-81</c:v>
                </c:pt>
                <c:pt idx="66">
                  <c:v>-88</c:v>
                </c:pt>
                <c:pt idx="67">
                  <c:v>-69</c:v>
                </c:pt>
                <c:pt idx="68">
                  <c:v>-70</c:v>
                </c:pt>
                <c:pt idx="69">
                  <c:v>-50</c:v>
                </c:pt>
                <c:pt idx="70">
                  <c:v>-55</c:v>
                </c:pt>
                <c:pt idx="71">
                  <c:v>-66</c:v>
                </c:pt>
                <c:pt idx="72">
                  <c:v>-85</c:v>
                </c:pt>
                <c:pt idx="73">
                  <c:v>-44</c:v>
                </c:pt>
                <c:pt idx="74">
                  <c:v>-17</c:v>
                </c:pt>
                <c:pt idx="75">
                  <c:v>-12</c:v>
                </c:pt>
                <c:pt idx="76">
                  <c:v>-7</c:v>
                </c:pt>
                <c:pt idx="77">
                  <c:v>-14</c:v>
                </c:pt>
                <c:pt idx="78">
                  <c:v>-7</c:v>
                </c:pt>
                <c:pt idx="79">
                  <c:v>-6</c:v>
                </c:pt>
                <c:pt idx="80">
                  <c:v>-4</c:v>
                </c:pt>
                <c:pt idx="81">
                  <c:v>-4</c:v>
                </c:pt>
                <c:pt idx="82">
                  <c:v>-4</c:v>
                </c:pt>
              </c:numCache>
            </c:numRef>
          </c:val>
        </c:ser>
        <c:ser>
          <c:idx val="1"/>
          <c:order val="1"/>
          <c:tx>
            <c:strRef>
              <c:f>Tableaux!$G$68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Tableaux!$E$69:$E$151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Tableaux!$G$69:$G$151</c:f>
              <c:numCache>
                <c:formatCode>General</c:formatCode>
                <c:ptCount val="83"/>
                <c:pt idx="0">
                  <c:v>1</c:v>
                </c:pt>
                <c:pt idx="1">
                  <c:v>6</c:v>
                </c:pt>
                <c:pt idx="2">
                  <c:v>27</c:v>
                </c:pt>
                <c:pt idx="3">
                  <c:v>45</c:v>
                </c:pt>
                <c:pt idx="4">
                  <c:v>97</c:v>
                </c:pt>
                <c:pt idx="5">
                  <c:v>167</c:v>
                </c:pt>
                <c:pt idx="6">
                  <c:v>233</c:v>
                </c:pt>
                <c:pt idx="7">
                  <c:v>335</c:v>
                </c:pt>
                <c:pt idx="8">
                  <c:v>421</c:v>
                </c:pt>
                <c:pt idx="9">
                  <c:v>532</c:v>
                </c:pt>
                <c:pt idx="10">
                  <c:v>669</c:v>
                </c:pt>
                <c:pt idx="11">
                  <c:v>740</c:v>
                </c:pt>
                <c:pt idx="12">
                  <c:v>896</c:v>
                </c:pt>
                <c:pt idx="13">
                  <c:v>950</c:v>
                </c:pt>
                <c:pt idx="14">
                  <c:v>1075</c:v>
                </c:pt>
                <c:pt idx="15">
                  <c:v>1123</c:v>
                </c:pt>
                <c:pt idx="16">
                  <c:v>1290</c:v>
                </c:pt>
                <c:pt idx="17">
                  <c:v>1420</c:v>
                </c:pt>
                <c:pt idx="18">
                  <c:v>1678</c:v>
                </c:pt>
                <c:pt idx="19">
                  <c:v>1918</c:v>
                </c:pt>
                <c:pt idx="20">
                  <c:v>2161</c:v>
                </c:pt>
                <c:pt idx="21">
                  <c:v>2340</c:v>
                </c:pt>
                <c:pt idx="22">
                  <c:v>2658</c:v>
                </c:pt>
                <c:pt idx="23">
                  <c:v>2876</c:v>
                </c:pt>
                <c:pt idx="24">
                  <c:v>3040</c:v>
                </c:pt>
                <c:pt idx="25">
                  <c:v>3220</c:v>
                </c:pt>
                <c:pt idx="26">
                  <c:v>3379</c:v>
                </c:pt>
                <c:pt idx="27">
                  <c:v>3695</c:v>
                </c:pt>
                <c:pt idx="28">
                  <c:v>3966</c:v>
                </c:pt>
                <c:pt idx="29">
                  <c:v>3793</c:v>
                </c:pt>
                <c:pt idx="30">
                  <c:v>3933</c:v>
                </c:pt>
                <c:pt idx="31">
                  <c:v>4104</c:v>
                </c:pt>
                <c:pt idx="32">
                  <c:v>3959</c:v>
                </c:pt>
                <c:pt idx="33">
                  <c:v>3997</c:v>
                </c:pt>
                <c:pt idx="34">
                  <c:v>4037</c:v>
                </c:pt>
                <c:pt idx="35">
                  <c:v>4227</c:v>
                </c:pt>
                <c:pt idx="36">
                  <c:v>4215</c:v>
                </c:pt>
                <c:pt idx="37">
                  <c:v>4447</c:v>
                </c:pt>
                <c:pt idx="38">
                  <c:v>4723</c:v>
                </c:pt>
                <c:pt idx="39">
                  <c:v>4893</c:v>
                </c:pt>
                <c:pt idx="40">
                  <c:v>5160</c:v>
                </c:pt>
                <c:pt idx="41">
                  <c:v>5019</c:v>
                </c:pt>
                <c:pt idx="42">
                  <c:v>4566</c:v>
                </c:pt>
                <c:pt idx="43">
                  <c:v>3080</c:v>
                </c:pt>
                <c:pt idx="44">
                  <c:v>2514</c:v>
                </c:pt>
                <c:pt idx="45">
                  <c:v>2159</c:v>
                </c:pt>
                <c:pt idx="46">
                  <c:v>1793</c:v>
                </c:pt>
                <c:pt idx="47">
                  <c:v>1170</c:v>
                </c:pt>
                <c:pt idx="48">
                  <c:v>834</c:v>
                </c:pt>
                <c:pt idx="49">
                  <c:v>708</c:v>
                </c:pt>
                <c:pt idx="50">
                  <c:v>578</c:v>
                </c:pt>
                <c:pt idx="51">
                  <c:v>464</c:v>
                </c:pt>
                <c:pt idx="52">
                  <c:v>387</c:v>
                </c:pt>
                <c:pt idx="53">
                  <c:v>436</c:v>
                </c:pt>
                <c:pt idx="54">
                  <c:v>385</c:v>
                </c:pt>
                <c:pt idx="55">
                  <c:v>342</c:v>
                </c:pt>
                <c:pt idx="56">
                  <c:v>325</c:v>
                </c:pt>
                <c:pt idx="57">
                  <c:v>249</c:v>
                </c:pt>
                <c:pt idx="58">
                  <c:v>280</c:v>
                </c:pt>
                <c:pt idx="59">
                  <c:v>253</c:v>
                </c:pt>
                <c:pt idx="60">
                  <c:v>199</c:v>
                </c:pt>
                <c:pt idx="61">
                  <c:v>192</c:v>
                </c:pt>
                <c:pt idx="62">
                  <c:v>189</c:v>
                </c:pt>
                <c:pt idx="63">
                  <c:v>149</c:v>
                </c:pt>
                <c:pt idx="64">
                  <c:v>120</c:v>
                </c:pt>
                <c:pt idx="65">
                  <c:v>126</c:v>
                </c:pt>
                <c:pt idx="66">
                  <c:v>91</c:v>
                </c:pt>
                <c:pt idx="67">
                  <c:v>113</c:v>
                </c:pt>
                <c:pt idx="68">
                  <c:v>99</c:v>
                </c:pt>
                <c:pt idx="69">
                  <c:v>72</c:v>
                </c:pt>
                <c:pt idx="70">
                  <c:v>80</c:v>
                </c:pt>
                <c:pt idx="71">
                  <c:v>80</c:v>
                </c:pt>
                <c:pt idx="72">
                  <c:v>68</c:v>
                </c:pt>
                <c:pt idx="73">
                  <c:v>35</c:v>
                </c:pt>
                <c:pt idx="74">
                  <c:v>15</c:v>
                </c:pt>
                <c:pt idx="75">
                  <c:v>32</c:v>
                </c:pt>
                <c:pt idx="76">
                  <c:v>17</c:v>
                </c:pt>
                <c:pt idx="77">
                  <c:v>7</c:v>
                </c:pt>
                <c:pt idx="78">
                  <c:v>21</c:v>
                </c:pt>
                <c:pt idx="79">
                  <c:v>9</c:v>
                </c:pt>
                <c:pt idx="80">
                  <c:v>8</c:v>
                </c:pt>
                <c:pt idx="81">
                  <c:v>9</c:v>
                </c:pt>
                <c:pt idx="8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435664"/>
        <c:axId val="461436448"/>
      </c:barChart>
      <c:catAx>
        <c:axId val="46143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436448"/>
        <c:crosses val="autoZero"/>
        <c:auto val="1"/>
        <c:lblAlgn val="ctr"/>
        <c:lblOffset val="100"/>
        <c:noMultiLvlLbl val="0"/>
      </c:catAx>
      <c:valAx>
        <c:axId val="46143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43566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Tableaux!$B$323</c:f>
              <c:strCache>
                <c:ptCount val="1"/>
                <c:pt idx="0">
                  <c:v>2010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Tableaux!$A$324:$A$331</c:f>
              <c:strCache>
                <c:ptCount val="8"/>
                <c:pt idx="0">
                  <c:v>entreprises</c:v>
                </c:pt>
                <c:pt idx="1">
                  <c:v>exploitations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Tableaux!$B$324:$B$331</c:f>
              <c:numCache>
                <c:formatCode>0.0%</c:formatCode>
                <c:ptCount val="8"/>
                <c:pt idx="0">
                  <c:v>7.8E-2</c:v>
                </c:pt>
                <c:pt idx="1">
                  <c:v>4.2000000000000003E-2</c:v>
                </c:pt>
                <c:pt idx="2">
                  <c:v>6.8000000000000005E-2</c:v>
                </c:pt>
                <c:pt idx="3">
                  <c:v>5.0999999999999997E-2</c:v>
                </c:pt>
                <c:pt idx="4">
                  <c:v>0.16900000000000001</c:v>
                </c:pt>
                <c:pt idx="5">
                  <c:v>0.22800000000000001</c:v>
                </c:pt>
                <c:pt idx="6">
                  <c:v>0.245</c:v>
                </c:pt>
                <c:pt idx="7">
                  <c:v>0.11899999999999999</c:v>
                </c:pt>
              </c:numCache>
            </c:numRef>
          </c:val>
        </c:ser>
        <c:ser>
          <c:idx val="1"/>
          <c:order val="1"/>
          <c:tx>
            <c:strRef>
              <c:f>Tableaux!$C$323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2281134179395574E-2"/>
                  <c:y val="-1.914023984084368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Tableaux!$A$324:$A$331</c:f>
              <c:strCache>
                <c:ptCount val="8"/>
                <c:pt idx="0">
                  <c:v>entreprises</c:v>
                </c:pt>
                <c:pt idx="1">
                  <c:v>exploitations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Tableaux!$C$324:$C$331</c:f>
              <c:numCache>
                <c:formatCode>0.0%</c:formatCode>
                <c:ptCount val="8"/>
                <c:pt idx="0">
                  <c:v>0.1</c:v>
                </c:pt>
                <c:pt idx="1">
                  <c:v>4.2999999999999997E-2</c:v>
                </c:pt>
                <c:pt idx="2">
                  <c:v>8.2000000000000003E-2</c:v>
                </c:pt>
                <c:pt idx="3">
                  <c:v>5.1999999999999998E-2</c:v>
                </c:pt>
                <c:pt idx="4">
                  <c:v>0.14099999999999999</c:v>
                </c:pt>
                <c:pt idx="5">
                  <c:v>0.191</c:v>
                </c:pt>
                <c:pt idx="6">
                  <c:v>0.23899999999999999</c:v>
                </c:pt>
                <c:pt idx="7">
                  <c:v>0.152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1954856"/>
        <c:axId val="461956032"/>
      </c:barChart>
      <c:catAx>
        <c:axId val="46195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956032"/>
        <c:crosses val="autoZero"/>
        <c:auto val="1"/>
        <c:lblAlgn val="ctr"/>
        <c:lblOffset val="100"/>
        <c:noMultiLvlLbl val="0"/>
      </c:catAx>
      <c:valAx>
        <c:axId val="46195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95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9432755579213"/>
          <c:y val="0.95223560309879818"/>
          <c:w val="0.19445623371245474"/>
          <c:h val="3.523609518812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Tableaux!$A$339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dLbls>
            <c:dLbl>
              <c:idx val="0"/>
              <c:layout>
                <c:manualLayout>
                  <c:x val="8.2955224472159028E-2"/>
                  <c:y val="-2.150435694457772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483918885094497E-2"/>
                  <c:y val="1.88253963482562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Tableaux!$B$338:$C$338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Tableaux!$B$339:$C$339</c:f>
              <c:numCache>
                <c:formatCode>General</c:formatCode>
                <c:ptCount val="2"/>
                <c:pt idx="0">
                  <c:v>17.8</c:v>
                </c:pt>
                <c:pt idx="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Tableaux!$A$340</c:f>
              <c:strCache>
                <c:ptCount val="1"/>
                <c:pt idx="0">
                  <c:v>1er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dLbls>
            <c:dLbl>
              <c:idx val="0"/>
              <c:layout>
                <c:manualLayout>
                  <c:x val="1.6173739370265651E-3"/>
                  <c:y val="1.0272872451911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3530267305588784E-3"/>
                  <c:y val="3.98012283909703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Tableaux!$B$338:$C$338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Tableaux!$B$340:$C$340</c:f>
              <c:numCache>
                <c:formatCode>General</c:formatCode>
                <c:ptCount val="2"/>
                <c:pt idx="0">
                  <c:v>4.2</c:v>
                </c:pt>
                <c:pt idx="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Tableaux!$A$341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Tableaux!$B$338:$C$338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Tableaux!$B$341:$C$341</c:f>
              <c:numCache>
                <c:formatCode>General</c:formatCode>
                <c:ptCount val="2"/>
                <c:pt idx="0">
                  <c:v>40.6</c:v>
                </c:pt>
                <c:pt idx="1">
                  <c:v>44.3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Tableaux!$A$342</c:f>
              <c:strCache>
                <c:ptCount val="1"/>
                <c:pt idx="0">
                  <c:v>9ème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Tableaux!$B$338:$C$338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Tableaux!$B$342:$C$342</c:f>
              <c:numCache>
                <c:formatCode>General</c:formatCode>
                <c:ptCount val="2"/>
                <c:pt idx="0">
                  <c:v>110.8</c:v>
                </c:pt>
                <c:pt idx="1">
                  <c:v>125.5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Tableaux!$A$343</c:f>
              <c:strCache>
                <c:ptCount val="1"/>
                <c:pt idx="0">
                  <c:v>3ème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dLbls>
            <c:dLbl>
              <c:idx val="0"/>
              <c:layout>
                <c:manualLayout>
                  <c:x val="8.0219571678626714E-2"/>
                  <c:y val="-2.31262677371718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554269966280288E-2"/>
                  <c:y val="1.88253963482562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Tableaux!$B$338:$C$338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Tableaux!$B$343:$C$343</c:f>
              <c:numCache>
                <c:formatCode>General</c:formatCode>
                <c:ptCount val="2"/>
                <c:pt idx="0">
                  <c:v>71.599999999999994</c:v>
                </c:pt>
                <c:pt idx="1">
                  <c:v>79.8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upBars>
          <c:downBars/>
        </c:upDownBars>
        <c:marker val="1"/>
        <c:smooth val="0"/>
        <c:axId val="461956424"/>
        <c:axId val="462982472"/>
      </c:lineChart>
      <c:catAx>
        <c:axId val="46195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462982472"/>
        <c:crosses val="autoZero"/>
        <c:auto val="1"/>
        <c:lblAlgn val="ctr"/>
        <c:lblOffset val="100"/>
        <c:noMultiLvlLbl val="0"/>
      </c:catAx>
      <c:valAx>
        <c:axId val="462982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/>
                </a:pPr>
                <a:r>
                  <a:rPr lang="en-US" sz="700"/>
                  <a:t>en hectares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4619564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06372907817974E-2"/>
          <c:y val="2.3105024160214239E-2"/>
          <c:w val="0.91451440439668952"/>
          <c:h val="0.71072708219765335"/>
        </c:manualLayout>
      </c:layout>
      <c:lineChart>
        <c:grouping val="standard"/>
        <c:varyColors val="0"/>
        <c:ser>
          <c:idx val="0"/>
          <c:order val="0"/>
          <c:tx>
            <c:strRef>
              <c:f>Tableaux!$B$349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cat>
            <c:strRef>
              <c:f>Tableaux!$A$350:$A$368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Tableaux!$B$350:$B$367</c:f>
              <c:numCache>
                <c:formatCode>#\ ##0.0</c:formatCode>
                <c:ptCount val="18"/>
                <c:pt idx="0">
                  <c:v>1.5</c:v>
                </c:pt>
                <c:pt idx="1">
                  <c:v>8.26</c:v>
                </c:pt>
                <c:pt idx="2">
                  <c:v>1.2</c:v>
                </c:pt>
                <c:pt idx="3">
                  <c:v>35.729999999999997</c:v>
                </c:pt>
                <c:pt idx="4">
                  <c:v>6</c:v>
                </c:pt>
                <c:pt idx="5">
                  <c:v>0</c:v>
                </c:pt>
                <c:pt idx="6">
                  <c:v>2.4500000000000002</c:v>
                </c:pt>
                <c:pt idx="7">
                  <c:v>31.79</c:v>
                </c:pt>
                <c:pt idx="8">
                  <c:v>31.74</c:v>
                </c:pt>
                <c:pt idx="9">
                  <c:v>36.81</c:v>
                </c:pt>
                <c:pt idx="10">
                  <c:v>19.12</c:v>
                </c:pt>
                <c:pt idx="11">
                  <c:v>20.309999999999999</c:v>
                </c:pt>
                <c:pt idx="12">
                  <c:v>5.61</c:v>
                </c:pt>
                <c:pt idx="13">
                  <c:v>0</c:v>
                </c:pt>
                <c:pt idx="14">
                  <c:v>2.6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Tableaux!$C$349</c:f>
              <c:strCache>
                <c:ptCount val="1"/>
                <c:pt idx="0">
                  <c:v>1er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cat>
            <c:strRef>
              <c:f>Tableaux!$A$350:$A$368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Tableaux!$C$350:$C$367</c:f>
              <c:numCache>
                <c:formatCode>#\ ##0.0</c:formatCode>
                <c:ptCount val="18"/>
                <c:pt idx="0">
                  <c:v>0.51</c:v>
                </c:pt>
                <c:pt idx="1">
                  <c:v>4.6399999999999997</c:v>
                </c:pt>
                <c:pt idx="2">
                  <c:v>0.31</c:v>
                </c:pt>
                <c:pt idx="3">
                  <c:v>17.55</c:v>
                </c:pt>
                <c:pt idx="4">
                  <c:v>2.2000000000000002</c:v>
                </c:pt>
                <c:pt idx="5">
                  <c:v>0</c:v>
                </c:pt>
                <c:pt idx="6">
                  <c:v>0.28000000000000003</c:v>
                </c:pt>
                <c:pt idx="7">
                  <c:v>21.41</c:v>
                </c:pt>
                <c:pt idx="8">
                  <c:v>17.989999999999998</c:v>
                </c:pt>
                <c:pt idx="9">
                  <c:v>24.16</c:v>
                </c:pt>
                <c:pt idx="10">
                  <c:v>9.08</c:v>
                </c:pt>
                <c:pt idx="11">
                  <c:v>6.39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Tableaux!$D$349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strRef>
              <c:f>Tableaux!$A$350:$A$368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Tableaux!$D$350:$D$367</c:f>
              <c:numCache>
                <c:formatCode>#\ ##0.0</c:formatCode>
                <c:ptCount val="18"/>
                <c:pt idx="0">
                  <c:v>4.6500000000000004</c:v>
                </c:pt>
                <c:pt idx="1">
                  <c:v>15.27</c:v>
                </c:pt>
                <c:pt idx="2">
                  <c:v>3.96</c:v>
                </c:pt>
                <c:pt idx="3">
                  <c:v>69.474999999999994</c:v>
                </c:pt>
                <c:pt idx="4">
                  <c:v>13.37</c:v>
                </c:pt>
                <c:pt idx="5">
                  <c:v>0</c:v>
                </c:pt>
                <c:pt idx="6">
                  <c:v>12.685</c:v>
                </c:pt>
                <c:pt idx="7">
                  <c:v>45.72</c:v>
                </c:pt>
                <c:pt idx="8">
                  <c:v>54.7</c:v>
                </c:pt>
                <c:pt idx="9">
                  <c:v>54.265000000000001</c:v>
                </c:pt>
                <c:pt idx="10">
                  <c:v>36.49</c:v>
                </c:pt>
                <c:pt idx="11">
                  <c:v>35.74</c:v>
                </c:pt>
                <c:pt idx="12">
                  <c:v>15.795</c:v>
                </c:pt>
                <c:pt idx="13">
                  <c:v>2.7050000000000001</c:v>
                </c:pt>
                <c:pt idx="14">
                  <c:v>16.37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Tableaux!$E$349</c:f>
              <c:strCache>
                <c:ptCount val="1"/>
                <c:pt idx="0">
                  <c:v>9ème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cat>
            <c:strRef>
              <c:f>Tableaux!$A$350:$A$368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Tableaux!$E$350:$E$367</c:f>
              <c:numCache>
                <c:formatCode>#\ ##0.0</c:formatCode>
                <c:ptCount val="18"/>
                <c:pt idx="0">
                  <c:v>41.884999999999998</c:v>
                </c:pt>
                <c:pt idx="1">
                  <c:v>50.48</c:v>
                </c:pt>
                <c:pt idx="2">
                  <c:v>29.99</c:v>
                </c:pt>
                <c:pt idx="3">
                  <c:v>161.47999999999999</c:v>
                </c:pt>
                <c:pt idx="4">
                  <c:v>44.8</c:v>
                </c:pt>
                <c:pt idx="5">
                  <c:v>40.659999999999997</c:v>
                </c:pt>
                <c:pt idx="6">
                  <c:v>66.260000000000005</c:v>
                </c:pt>
                <c:pt idx="7">
                  <c:v>86.66</c:v>
                </c:pt>
                <c:pt idx="8">
                  <c:v>116.75</c:v>
                </c:pt>
                <c:pt idx="9">
                  <c:v>106.3</c:v>
                </c:pt>
                <c:pt idx="10">
                  <c:v>104.41</c:v>
                </c:pt>
                <c:pt idx="11">
                  <c:v>80.87</c:v>
                </c:pt>
                <c:pt idx="12">
                  <c:v>49.15</c:v>
                </c:pt>
                <c:pt idx="13">
                  <c:v>66.33</c:v>
                </c:pt>
                <c:pt idx="14">
                  <c:v>59.28</c:v>
                </c:pt>
                <c:pt idx="15">
                  <c:v>16.05</c:v>
                </c:pt>
                <c:pt idx="16">
                  <c:v>22.69</c:v>
                </c:pt>
                <c:pt idx="17">
                  <c:v>1.99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Tableaux!$F$349</c:f>
              <c:strCache>
                <c:ptCount val="1"/>
                <c:pt idx="0">
                  <c:v>3ème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cat>
            <c:strRef>
              <c:f>Tableaux!$A$350:$A$368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Tableaux!$F$350:$F$367</c:f>
              <c:numCache>
                <c:formatCode>#\ ##0.0</c:formatCode>
                <c:ptCount val="18"/>
                <c:pt idx="0">
                  <c:v>15.82</c:v>
                </c:pt>
                <c:pt idx="1">
                  <c:v>28.91</c:v>
                </c:pt>
                <c:pt idx="2">
                  <c:v>12.38</c:v>
                </c:pt>
                <c:pt idx="3">
                  <c:v>112.13</c:v>
                </c:pt>
                <c:pt idx="4">
                  <c:v>25.43</c:v>
                </c:pt>
                <c:pt idx="5">
                  <c:v>12.6</c:v>
                </c:pt>
                <c:pt idx="6">
                  <c:v>34.74</c:v>
                </c:pt>
                <c:pt idx="7">
                  <c:v>63.85</c:v>
                </c:pt>
                <c:pt idx="8">
                  <c:v>83.62</c:v>
                </c:pt>
                <c:pt idx="9">
                  <c:v>77.25</c:v>
                </c:pt>
                <c:pt idx="10">
                  <c:v>64.14</c:v>
                </c:pt>
                <c:pt idx="11">
                  <c:v>55.58</c:v>
                </c:pt>
                <c:pt idx="12">
                  <c:v>28.21</c:v>
                </c:pt>
                <c:pt idx="13">
                  <c:v>27.92</c:v>
                </c:pt>
                <c:pt idx="14">
                  <c:v>36.450000000000003</c:v>
                </c:pt>
                <c:pt idx="15">
                  <c:v>2.74</c:v>
                </c:pt>
                <c:pt idx="16">
                  <c:v>8.8699999999999992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upBars>
          <c:downBars/>
        </c:upDownBars>
        <c:marker val="1"/>
        <c:smooth val="0"/>
        <c:axId val="464841952"/>
        <c:axId val="464843520"/>
      </c:lineChart>
      <c:catAx>
        <c:axId val="46484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464843520"/>
        <c:crosses val="autoZero"/>
        <c:auto val="1"/>
        <c:lblAlgn val="ctr"/>
        <c:lblOffset val="100"/>
        <c:noMultiLvlLbl val="0"/>
      </c:catAx>
      <c:valAx>
        <c:axId val="464843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/>
                </a:pPr>
                <a:r>
                  <a:rPr lang="en-US" sz="700"/>
                  <a:t>en hectares</a:t>
                </a:r>
              </a:p>
            </c:rich>
          </c:tx>
          <c:layout>
            <c:manualLayout>
              <c:xMode val="edge"/>
              <c:yMode val="edge"/>
              <c:x val="1.3678263967661568E-2"/>
              <c:y val="0.24058399974596051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46484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5827099850466"/>
          <c:y val="9.892681367036267E-2"/>
          <c:w val="0.1112914176755912"/>
          <c:h val="0.2357331024043779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06372907817974E-2"/>
          <c:y val="2.3105024160214239E-2"/>
          <c:w val="0.91451440439668952"/>
          <c:h val="0.71072708219765335"/>
        </c:manualLayout>
      </c:layout>
      <c:lineChart>
        <c:grouping val="standard"/>
        <c:varyColors val="0"/>
        <c:ser>
          <c:idx val="0"/>
          <c:order val="0"/>
          <c:tx>
            <c:strRef>
              <c:f>Tableaux!$B$374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cat>
            <c:strRef>
              <c:f>Tableaux!$A$375:$A$393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Tableaux!$B$375:$B$393</c:f>
              <c:numCache>
                <c:formatCode>#\ ##0.0</c:formatCode>
                <c:ptCount val="19"/>
                <c:pt idx="0">
                  <c:v>1.29</c:v>
                </c:pt>
                <c:pt idx="1">
                  <c:v>6.83</c:v>
                </c:pt>
                <c:pt idx="2">
                  <c:v>0.74</c:v>
                </c:pt>
                <c:pt idx="3">
                  <c:v>33.69</c:v>
                </c:pt>
                <c:pt idx="4">
                  <c:v>4.83</c:v>
                </c:pt>
                <c:pt idx="5">
                  <c:v>0</c:v>
                </c:pt>
                <c:pt idx="6">
                  <c:v>1.1200000000000001</c:v>
                </c:pt>
                <c:pt idx="7">
                  <c:v>36.869999999999997</c:v>
                </c:pt>
                <c:pt idx="8">
                  <c:v>37.270000000000003</c:v>
                </c:pt>
                <c:pt idx="9">
                  <c:v>42.82</c:v>
                </c:pt>
                <c:pt idx="10">
                  <c:v>19</c:v>
                </c:pt>
                <c:pt idx="11">
                  <c:v>22.5</c:v>
                </c:pt>
                <c:pt idx="12">
                  <c:v>5.01</c:v>
                </c:pt>
                <c:pt idx="13">
                  <c:v>0</c:v>
                </c:pt>
                <c:pt idx="14">
                  <c:v>2.09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35.299999999999997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Tableaux!$C$374</c:f>
              <c:strCache>
                <c:ptCount val="1"/>
                <c:pt idx="0">
                  <c:v>1er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cat>
            <c:strRef>
              <c:f>Tableaux!$A$375:$A$393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Tableaux!$C$375:$C$393</c:f>
              <c:numCache>
                <c:formatCode>#\ ##0.0</c:formatCode>
                <c:ptCount val="19"/>
                <c:pt idx="0">
                  <c:v>0.46</c:v>
                </c:pt>
                <c:pt idx="1">
                  <c:v>3.16</c:v>
                </c:pt>
                <c:pt idx="2">
                  <c:v>0.13</c:v>
                </c:pt>
                <c:pt idx="3">
                  <c:v>15.69</c:v>
                </c:pt>
                <c:pt idx="4">
                  <c:v>1.63</c:v>
                </c:pt>
                <c:pt idx="5">
                  <c:v>0</c:v>
                </c:pt>
                <c:pt idx="6">
                  <c:v>0</c:v>
                </c:pt>
                <c:pt idx="7">
                  <c:v>24.71</c:v>
                </c:pt>
                <c:pt idx="8">
                  <c:v>20.41</c:v>
                </c:pt>
                <c:pt idx="9">
                  <c:v>28.25</c:v>
                </c:pt>
                <c:pt idx="10">
                  <c:v>7.88</c:v>
                </c:pt>
                <c:pt idx="11">
                  <c:v>6.48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17.13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Tableaux!$D$374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strRef>
              <c:f>Tableaux!$A$375:$A$393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Tableaux!$D$375:$D$393</c:f>
              <c:numCache>
                <c:formatCode>#\ ##0.0</c:formatCode>
                <c:ptCount val="19"/>
                <c:pt idx="0">
                  <c:v>3.4449999999999998</c:v>
                </c:pt>
                <c:pt idx="1">
                  <c:v>14.52</c:v>
                </c:pt>
                <c:pt idx="2">
                  <c:v>2.5</c:v>
                </c:pt>
                <c:pt idx="3">
                  <c:v>70.290000000000006</c:v>
                </c:pt>
                <c:pt idx="4">
                  <c:v>11.89</c:v>
                </c:pt>
                <c:pt idx="5">
                  <c:v>0</c:v>
                </c:pt>
                <c:pt idx="6">
                  <c:v>7.16</c:v>
                </c:pt>
                <c:pt idx="7">
                  <c:v>52.45</c:v>
                </c:pt>
                <c:pt idx="8">
                  <c:v>61.71</c:v>
                </c:pt>
                <c:pt idx="9">
                  <c:v>61.26</c:v>
                </c:pt>
                <c:pt idx="10">
                  <c:v>37.695</c:v>
                </c:pt>
                <c:pt idx="11">
                  <c:v>42.59</c:v>
                </c:pt>
                <c:pt idx="12">
                  <c:v>14.6</c:v>
                </c:pt>
                <c:pt idx="13">
                  <c:v>0</c:v>
                </c:pt>
                <c:pt idx="14">
                  <c:v>16.87</c:v>
                </c:pt>
                <c:pt idx="15">
                  <c:v>0</c:v>
                </c:pt>
                <c:pt idx="16">
                  <c:v>0.63500000000000001</c:v>
                </c:pt>
                <c:pt idx="17">
                  <c:v>0</c:v>
                </c:pt>
                <c:pt idx="18">
                  <c:v>63.67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Tableaux!$E$374</c:f>
              <c:strCache>
                <c:ptCount val="1"/>
                <c:pt idx="0">
                  <c:v>9ème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cat>
            <c:strRef>
              <c:f>Tableaux!$A$375:$A$393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Tableaux!$E$375:$E$393</c:f>
              <c:numCache>
                <c:formatCode>#\ ##0.0</c:formatCode>
                <c:ptCount val="19"/>
                <c:pt idx="0">
                  <c:v>25.78</c:v>
                </c:pt>
                <c:pt idx="1">
                  <c:v>54.96</c:v>
                </c:pt>
                <c:pt idx="2">
                  <c:v>26.43</c:v>
                </c:pt>
                <c:pt idx="3">
                  <c:v>177.64</c:v>
                </c:pt>
                <c:pt idx="4">
                  <c:v>45.744999999999997</c:v>
                </c:pt>
                <c:pt idx="5">
                  <c:v>6.78</c:v>
                </c:pt>
                <c:pt idx="6">
                  <c:v>68.69</c:v>
                </c:pt>
                <c:pt idx="7">
                  <c:v>102.08499999999999</c:v>
                </c:pt>
                <c:pt idx="8">
                  <c:v>131.36000000000001</c:v>
                </c:pt>
                <c:pt idx="9">
                  <c:v>121.5</c:v>
                </c:pt>
                <c:pt idx="10">
                  <c:v>108.28</c:v>
                </c:pt>
                <c:pt idx="11">
                  <c:v>100.94</c:v>
                </c:pt>
                <c:pt idx="12">
                  <c:v>51.89</c:v>
                </c:pt>
                <c:pt idx="13">
                  <c:v>51.63</c:v>
                </c:pt>
                <c:pt idx="14">
                  <c:v>69.63</c:v>
                </c:pt>
                <c:pt idx="15">
                  <c:v>8.43</c:v>
                </c:pt>
                <c:pt idx="16">
                  <c:v>21.66</c:v>
                </c:pt>
                <c:pt idx="17">
                  <c:v>7.0000000000000007E-2</c:v>
                </c:pt>
                <c:pt idx="18">
                  <c:v>149.86000000000001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Tableaux!$F$374</c:f>
              <c:strCache>
                <c:ptCount val="1"/>
                <c:pt idx="0">
                  <c:v>3ème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cat>
            <c:strRef>
              <c:f>Tableaux!$A$375:$A$393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Tableaux!$F$375:$F$393</c:f>
              <c:numCache>
                <c:formatCode>#\ ##0.0</c:formatCode>
                <c:ptCount val="19"/>
                <c:pt idx="0">
                  <c:v>9.56</c:v>
                </c:pt>
                <c:pt idx="1">
                  <c:v>29.96</c:v>
                </c:pt>
                <c:pt idx="2">
                  <c:v>8.82</c:v>
                </c:pt>
                <c:pt idx="3">
                  <c:v>120.15</c:v>
                </c:pt>
                <c:pt idx="4">
                  <c:v>24.38</c:v>
                </c:pt>
                <c:pt idx="5">
                  <c:v>0</c:v>
                </c:pt>
                <c:pt idx="6">
                  <c:v>30.62</c:v>
                </c:pt>
                <c:pt idx="7">
                  <c:v>74.06</c:v>
                </c:pt>
                <c:pt idx="8">
                  <c:v>93.02</c:v>
                </c:pt>
                <c:pt idx="9">
                  <c:v>86.89</c:v>
                </c:pt>
                <c:pt idx="10">
                  <c:v>66.48</c:v>
                </c:pt>
                <c:pt idx="11">
                  <c:v>68.27</c:v>
                </c:pt>
                <c:pt idx="12">
                  <c:v>28.89</c:v>
                </c:pt>
                <c:pt idx="13">
                  <c:v>15.2</c:v>
                </c:pt>
                <c:pt idx="14">
                  <c:v>42.01</c:v>
                </c:pt>
                <c:pt idx="15">
                  <c:v>0.76</c:v>
                </c:pt>
                <c:pt idx="16">
                  <c:v>8.26</c:v>
                </c:pt>
                <c:pt idx="17">
                  <c:v>0</c:v>
                </c:pt>
                <c:pt idx="18">
                  <c:v>102.53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upBars>
          <c:downBars/>
        </c:upDownBars>
        <c:marker val="1"/>
        <c:smooth val="0"/>
        <c:axId val="464840384"/>
        <c:axId val="464843128"/>
      </c:lineChart>
      <c:catAx>
        <c:axId val="46484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464843128"/>
        <c:crosses val="autoZero"/>
        <c:auto val="1"/>
        <c:lblAlgn val="ctr"/>
        <c:lblOffset val="100"/>
        <c:noMultiLvlLbl val="0"/>
      </c:catAx>
      <c:valAx>
        <c:axId val="464843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/>
                </a:pPr>
                <a:r>
                  <a:rPr lang="en-US" sz="700"/>
                  <a:t>en hectares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46484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664521512785842"/>
          <c:y val="9.4731647261819846E-2"/>
          <c:w val="0.12988168624776569"/>
          <c:h val="0.2316611933505162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Tableaux!$B$398</c:f>
              <c:strCache>
                <c:ptCount val="1"/>
                <c:pt idx="0">
                  <c:v>2010</c:v>
                </c:pt>
              </c:strCache>
            </c:strRef>
          </c:tx>
          <c:explosion val="9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F9F65763-8120-4D34-A976-895671365D08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4AE75BA6-E4E9-431B-AB5F-9BC65868A5FC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9BE741-BAE3-435A-9C75-6C76DF9557EA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B56E15CA-844E-4BD3-AC6F-90AB7D5FA763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C7861D1-DBDB-481B-A255-F4F210AFAAB5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447907C0-4E54-4D62-B13D-80AA5273907B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C0E33C7-3713-42CF-B4F4-057773B5211C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8A82864B-43C0-43C7-BEB0-11D5FA364407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Tableaux!$A$399:$A$402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Tableaux!$B$399:$B$402</c:f>
              <c:numCache>
                <c:formatCode>0.0%</c:formatCode>
                <c:ptCount val="4"/>
                <c:pt idx="0">
                  <c:v>0.61199999999999999</c:v>
                </c:pt>
                <c:pt idx="1">
                  <c:v>0.09</c:v>
                </c:pt>
                <c:pt idx="2">
                  <c:v>0.17399999999999999</c:v>
                </c:pt>
                <c:pt idx="3">
                  <c:v>0.124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Tableaux!$F$398</c:f>
              <c:strCache>
                <c:ptCount val="1"/>
                <c:pt idx="0">
                  <c:v>2020</c:v>
                </c:pt>
              </c:strCache>
            </c:strRef>
          </c:tx>
          <c:explosion val="14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FF0461D7-24B0-447B-BED4-1E2EEDC1FEE0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6219ED34-1010-4FDC-B004-03E1EABD84DD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6245C65-931A-49CC-ACED-C4FA311B032B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4612E0A3-9869-480F-837E-FDE01F9D694B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BEA37E8-D895-44FC-9822-C179E8A75B7A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CAE53631-2C98-4D46-9776-0E820C704CF2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76858C-547F-4B18-9789-F11590D603B8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AB5999C8-70F0-4E91-A788-2B4DDCDF43BF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Tableaux!$E$399:$E$402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Tableaux!$F$399:$F$402</c:f>
              <c:numCache>
                <c:formatCode>0.0%</c:formatCode>
                <c:ptCount val="4"/>
                <c:pt idx="0">
                  <c:v>0.51200000000000001</c:v>
                </c:pt>
                <c:pt idx="1">
                  <c:v>0.11799999999999999</c:v>
                </c:pt>
                <c:pt idx="2">
                  <c:v>0.18099999999999999</c:v>
                </c:pt>
                <c:pt idx="3">
                  <c:v>0.189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Tableaux!$B$408</c:f>
              <c:strCache>
                <c:ptCount val="1"/>
                <c:pt idx="0">
                  <c:v>2010</c:v>
                </c:pt>
              </c:strCache>
            </c:strRef>
          </c:tx>
          <c:explosion val="10"/>
          <c:dPt>
            <c:idx val="0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49F4CA80-81E2-4A9F-AFC5-B9A4A3572616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83ABF5CD-B2DE-44CE-B15D-0746335ED7FD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768F81F-1F7D-4219-95BF-5C9B4E1FB5D9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06251C04-12E1-442B-AB21-D4361F1227B2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1119812-02F0-4476-8ECE-63F0D4A026C1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80D46159-4312-420D-8638-E79A8D8524BB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5A5C617-18D8-4530-B2E4-58FC39489B88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396AAA55-FEBA-4AEC-B2E0-E486204704D0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Tableaux!$A$409:$A$412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Tableaux!$B$409:$B$412</c:f>
              <c:numCache>
                <c:formatCode>0.0%</c:formatCode>
                <c:ptCount val="4"/>
                <c:pt idx="0">
                  <c:v>0.49299999999999999</c:v>
                </c:pt>
                <c:pt idx="1">
                  <c:v>0.17499999999999999</c:v>
                </c:pt>
                <c:pt idx="2">
                  <c:v>0.19500000000000001</c:v>
                </c:pt>
                <c:pt idx="3">
                  <c:v>0.13700000000000001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Tableaux!$F$408</c:f>
              <c:strCache>
                <c:ptCount val="1"/>
                <c:pt idx="0">
                  <c:v>2020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60621892-2622-426D-B246-614A38E855B2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0735BCFB-EADC-42C2-A761-A15B2D0692AF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01376F-1A39-45D6-AF4E-D90AAA38FA91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E91D948A-2D9C-462C-903D-27913F04791C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1DA4DED-94C3-47E4-8329-F5AE7E7587B6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E12E96A3-AD57-4280-8BC2-63CBA587454D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Tableaux!$E$409:$E$412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Tableaux!$F$409:$F$412</c:f>
              <c:numCache>
                <c:formatCode>0.0%</c:formatCode>
                <c:ptCount val="4"/>
                <c:pt idx="0">
                  <c:v>0.40699999999999997</c:v>
                </c:pt>
                <c:pt idx="1">
                  <c:v>0.21199999999999999</c:v>
                </c:pt>
                <c:pt idx="2">
                  <c:v>0.184</c:v>
                </c:pt>
                <c:pt idx="3">
                  <c:v>0.19700000000000001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Tableaux!$A$419</c:f>
              <c:strCache>
                <c:ptCount val="1"/>
                <c:pt idx="0">
                  <c:v>Chefs d'exploitation ou d'entreprise au forfait/micro-BA</c:v>
                </c:pt>
              </c:strCache>
            </c:strRef>
          </c:tx>
          <c:spPr>
            <a:pattFill prst="pct8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numRef>
              <c:f>Tableaux!$B$418:$L$418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Tableaux!$B$419:$L$419</c:f>
              <c:numCache>
                <c:formatCode>#,##0</c:formatCode>
                <c:ptCount val="11"/>
                <c:pt idx="0">
                  <c:v>126451</c:v>
                </c:pt>
                <c:pt idx="1">
                  <c:v>118686</c:v>
                </c:pt>
                <c:pt idx="2">
                  <c:v>112942</c:v>
                </c:pt>
                <c:pt idx="3">
                  <c:v>106392</c:v>
                </c:pt>
                <c:pt idx="4">
                  <c:v>102329</c:v>
                </c:pt>
                <c:pt idx="5">
                  <c:v>100821</c:v>
                </c:pt>
                <c:pt idx="6">
                  <c:v>92628</c:v>
                </c:pt>
                <c:pt idx="7">
                  <c:v>80502</c:v>
                </c:pt>
                <c:pt idx="8">
                  <c:v>93446</c:v>
                </c:pt>
                <c:pt idx="9">
                  <c:v>94082</c:v>
                </c:pt>
                <c:pt idx="10">
                  <c:v>93934</c:v>
                </c:pt>
              </c:numCache>
            </c:numRef>
          </c:val>
        </c:ser>
        <c:ser>
          <c:idx val="1"/>
          <c:order val="1"/>
          <c:tx>
            <c:strRef>
              <c:f>Tableaux!$A$420</c:f>
              <c:strCache>
                <c:ptCount val="1"/>
                <c:pt idx="0">
                  <c:v>Chefs d'exploitation ou d'entreprise au réel</c:v>
                </c:pt>
              </c:strCache>
            </c:strRef>
          </c:tx>
          <c:spPr>
            <a:pattFill prst="wdUpDiag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Tableaux!$B$418:$L$418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Tableaux!$B$420:$L$420</c:f>
              <c:numCache>
                <c:formatCode>#,##0</c:formatCode>
                <c:ptCount val="11"/>
                <c:pt idx="0">
                  <c:v>369903</c:v>
                </c:pt>
                <c:pt idx="1">
                  <c:v>370532</c:v>
                </c:pt>
                <c:pt idx="2">
                  <c:v>370973</c:v>
                </c:pt>
                <c:pt idx="3">
                  <c:v>372300</c:v>
                </c:pt>
                <c:pt idx="4">
                  <c:v>371533</c:v>
                </c:pt>
                <c:pt idx="5">
                  <c:v>366770</c:v>
                </c:pt>
                <c:pt idx="6">
                  <c:v>369175</c:v>
                </c:pt>
                <c:pt idx="7">
                  <c:v>372611</c:v>
                </c:pt>
                <c:pt idx="8">
                  <c:v>355082</c:v>
                </c:pt>
                <c:pt idx="9">
                  <c:v>347665</c:v>
                </c:pt>
                <c:pt idx="10">
                  <c:v>341856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526936"/>
        <c:axId val="463525368"/>
      </c:barChart>
      <c:catAx>
        <c:axId val="463526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463525368"/>
        <c:crosses val="autoZero"/>
        <c:auto val="1"/>
        <c:lblAlgn val="ctr"/>
        <c:lblOffset val="100"/>
        <c:noMultiLvlLbl val="0"/>
      </c:catAx>
      <c:valAx>
        <c:axId val="46352536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4635269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Tableaux!$A$439</c:f>
              <c:strCache>
                <c:ptCount val="1"/>
                <c:pt idx="0">
                  <c:v>forfait/micro-BA</c:v>
                </c:pt>
              </c:strCache>
            </c:strRef>
          </c:tx>
          <c:cat>
            <c:numRef>
              <c:f>Tableaux!$B$438:$L$438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Tableaux!$B$439:$L$439</c:f>
              <c:numCache>
                <c:formatCode>0.0</c:formatCode>
                <c:ptCount val="11"/>
                <c:pt idx="0">
                  <c:v>100</c:v>
                </c:pt>
                <c:pt idx="1">
                  <c:v>88.547537253509333</c:v>
                </c:pt>
                <c:pt idx="2">
                  <c:v>84.30300191318625</c:v>
                </c:pt>
                <c:pt idx="3">
                  <c:v>81.254504049617864</c:v>
                </c:pt>
                <c:pt idx="4">
                  <c:v>79.212724716596597</c:v>
                </c:pt>
                <c:pt idx="5">
                  <c:v>75.692432739171139</c:v>
                </c:pt>
                <c:pt idx="6">
                  <c:v>73.750054938621787</c:v>
                </c:pt>
                <c:pt idx="7">
                  <c:v>63.321055971440757</c:v>
                </c:pt>
                <c:pt idx="8">
                  <c:v>89.376330911404054</c:v>
                </c:pt>
                <c:pt idx="9">
                  <c:v>94.610324521278827</c:v>
                </c:pt>
                <c:pt idx="10">
                  <c:v>99.269889239597816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Tableaux!$A$440</c:f>
              <c:strCache>
                <c:ptCount val="1"/>
                <c:pt idx="0">
                  <c:v>réel &amp; mixte</c:v>
                </c:pt>
              </c:strCache>
            </c:strRef>
          </c:tx>
          <c:cat>
            <c:numRef>
              <c:f>Tableaux!$B$438:$L$438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Tableaux!$B$440:$L$440</c:f>
              <c:numCache>
                <c:formatCode>0.0</c:formatCode>
                <c:ptCount val="11"/>
                <c:pt idx="0">
                  <c:v>100</c:v>
                </c:pt>
                <c:pt idx="1">
                  <c:v>97.286656197760905</c:v>
                </c:pt>
                <c:pt idx="2">
                  <c:v>112.7825379932128</c:v>
                </c:pt>
                <c:pt idx="3">
                  <c:v>128.77852521894616</c:v>
                </c:pt>
                <c:pt idx="4">
                  <c:v>139.627629961107</c:v>
                </c:pt>
                <c:pt idx="5">
                  <c:v>123.65648209809559</c:v>
                </c:pt>
                <c:pt idx="6">
                  <c:v>110.879304719953</c:v>
                </c:pt>
                <c:pt idx="7">
                  <c:v>112.77308056247992</c:v>
                </c:pt>
                <c:pt idx="8">
                  <c:v>110.68599600481861</c:v>
                </c:pt>
                <c:pt idx="9">
                  <c:v>124.9539267613397</c:v>
                </c:pt>
                <c:pt idx="10">
                  <c:v>126.62777932025904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Tableaux!$A$441</c:f>
              <c:strCache>
                <c:ptCount val="1"/>
                <c:pt idx="0">
                  <c:v>assiette totale</c:v>
                </c:pt>
              </c:strCache>
            </c:strRef>
          </c:tx>
          <c:cat>
            <c:numRef>
              <c:f>Tableaux!$B$438:$L$438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Tableaux!$B$441:$L$441</c:f>
              <c:numCache>
                <c:formatCode>0.0</c:formatCode>
                <c:ptCount val="11"/>
                <c:pt idx="0">
                  <c:v>100</c:v>
                </c:pt>
                <c:pt idx="1">
                  <c:v>96.296444492268435</c:v>
                </c:pt>
                <c:pt idx="2">
                  <c:v>109.55557996994581</c:v>
                </c:pt>
                <c:pt idx="3">
                  <c:v>123.39367551565941</c:v>
                </c:pt>
                <c:pt idx="4">
                  <c:v>132.78214053122767</c:v>
                </c:pt>
                <c:pt idx="5">
                  <c:v>118.22177370002917</c:v>
                </c:pt>
                <c:pt idx="6">
                  <c:v>106.67226531653446</c:v>
                </c:pt>
                <c:pt idx="7">
                  <c:v>107.16977273216845</c:v>
                </c:pt>
                <c:pt idx="8">
                  <c:v>108.27144140838494</c:v>
                </c:pt>
                <c:pt idx="9">
                  <c:v>121.51575521148573</c:v>
                </c:pt>
                <c:pt idx="10">
                  <c:v>123.52791271262275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25760"/>
        <c:axId val="463526544"/>
      </c:lineChart>
      <c:catAx>
        <c:axId val="4635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463526544"/>
        <c:crosses val="autoZero"/>
        <c:auto val="1"/>
        <c:lblAlgn val="ctr"/>
        <c:lblOffset val="100"/>
        <c:noMultiLvlLbl val="0"/>
      </c:catAx>
      <c:valAx>
        <c:axId val="4635265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463525760"/>
        <c:crosses val="autoZero"/>
        <c:crossBetween val="midCat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359367844490849"/>
          <c:y val="0.94545957331950226"/>
          <c:w val="0.82700421032043336"/>
          <c:h val="3.779801655585812E-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Tableaux!$B$68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Tableaux!$A$69:$A$151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Tableaux!$B$69:$B$151</c:f>
              <c:numCache>
                <c:formatCode>General</c:formatCode>
                <c:ptCount val="83"/>
                <c:pt idx="0">
                  <c:v>-3</c:v>
                </c:pt>
                <c:pt idx="1">
                  <c:v>-64</c:v>
                </c:pt>
                <c:pt idx="2">
                  <c:v>-237</c:v>
                </c:pt>
                <c:pt idx="3">
                  <c:v>-524</c:v>
                </c:pt>
                <c:pt idx="4">
                  <c:v>-969</c:v>
                </c:pt>
                <c:pt idx="5">
                  <c:v>-1384</c:v>
                </c:pt>
                <c:pt idx="6">
                  <c:v>-1812</c:v>
                </c:pt>
                <c:pt idx="7">
                  <c:v>-2210</c:v>
                </c:pt>
                <c:pt idx="8">
                  <c:v>-2594</c:v>
                </c:pt>
                <c:pt idx="9">
                  <c:v>-2961</c:v>
                </c:pt>
                <c:pt idx="10">
                  <c:v>-3445</c:v>
                </c:pt>
                <c:pt idx="11">
                  <c:v>-3930</c:v>
                </c:pt>
                <c:pt idx="12">
                  <c:v>-4406</c:v>
                </c:pt>
                <c:pt idx="13">
                  <c:v>-4714</c:v>
                </c:pt>
                <c:pt idx="14">
                  <c:v>-5363</c:v>
                </c:pt>
                <c:pt idx="15">
                  <c:v>-5570</c:v>
                </c:pt>
                <c:pt idx="16">
                  <c:v>-5948</c:v>
                </c:pt>
                <c:pt idx="17">
                  <c:v>-6286</c:v>
                </c:pt>
                <c:pt idx="18">
                  <c:v>-6709</c:v>
                </c:pt>
                <c:pt idx="19">
                  <c:v>-6804</c:v>
                </c:pt>
                <c:pt idx="20">
                  <c:v>-7155</c:v>
                </c:pt>
                <c:pt idx="21">
                  <c:v>-7332</c:v>
                </c:pt>
                <c:pt idx="22">
                  <c:v>-7446</c:v>
                </c:pt>
                <c:pt idx="23">
                  <c:v>-7183</c:v>
                </c:pt>
                <c:pt idx="24">
                  <c:v>-7051</c:v>
                </c:pt>
                <c:pt idx="25">
                  <c:v>-7222</c:v>
                </c:pt>
                <c:pt idx="26">
                  <c:v>-7241</c:v>
                </c:pt>
                <c:pt idx="27">
                  <c:v>-7599</c:v>
                </c:pt>
                <c:pt idx="28">
                  <c:v>-8178</c:v>
                </c:pt>
                <c:pt idx="29">
                  <c:v>-8919</c:v>
                </c:pt>
                <c:pt idx="30">
                  <c:v>-9271</c:v>
                </c:pt>
                <c:pt idx="31">
                  <c:v>-9687</c:v>
                </c:pt>
                <c:pt idx="32">
                  <c:v>-9927</c:v>
                </c:pt>
                <c:pt idx="33">
                  <c:v>-10195</c:v>
                </c:pt>
                <c:pt idx="34">
                  <c:v>-10341</c:v>
                </c:pt>
                <c:pt idx="35">
                  <c:v>-10890</c:v>
                </c:pt>
                <c:pt idx="36">
                  <c:v>-11672</c:v>
                </c:pt>
                <c:pt idx="37">
                  <c:v>-12080</c:v>
                </c:pt>
                <c:pt idx="38">
                  <c:v>-12637</c:v>
                </c:pt>
                <c:pt idx="39">
                  <c:v>-12597</c:v>
                </c:pt>
                <c:pt idx="40">
                  <c:v>-12578</c:v>
                </c:pt>
                <c:pt idx="41">
                  <c:v>-12723</c:v>
                </c:pt>
                <c:pt idx="42">
                  <c:v>-12075</c:v>
                </c:pt>
                <c:pt idx="43">
                  <c:v>-9079</c:v>
                </c:pt>
                <c:pt idx="44">
                  <c:v>-7127</c:v>
                </c:pt>
                <c:pt idx="45">
                  <c:v>-4984</c:v>
                </c:pt>
                <c:pt idx="46">
                  <c:v>-3721</c:v>
                </c:pt>
                <c:pt idx="47">
                  <c:v>-2944</c:v>
                </c:pt>
                <c:pt idx="48">
                  <c:v>-2359</c:v>
                </c:pt>
                <c:pt idx="49">
                  <c:v>-1938</c:v>
                </c:pt>
                <c:pt idx="50">
                  <c:v>-1629</c:v>
                </c:pt>
                <c:pt idx="51">
                  <c:v>-1304</c:v>
                </c:pt>
                <c:pt idx="52">
                  <c:v>-1166</c:v>
                </c:pt>
                <c:pt idx="53">
                  <c:v>-1037</c:v>
                </c:pt>
                <c:pt idx="54">
                  <c:v>-864</c:v>
                </c:pt>
                <c:pt idx="55">
                  <c:v>-783</c:v>
                </c:pt>
                <c:pt idx="56">
                  <c:v>-536</c:v>
                </c:pt>
                <c:pt idx="57">
                  <c:v>-364</c:v>
                </c:pt>
                <c:pt idx="58">
                  <c:v>-313</c:v>
                </c:pt>
                <c:pt idx="59">
                  <c:v>-276</c:v>
                </c:pt>
                <c:pt idx="60">
                  <c:v>-252</c:v>
                </c:pt>
                <c:pt idx="61">
                  <c:v>-158</c:v>
                </c:pt>
                <c:pt idx="62">
                  <c:v>-155</c:v>
                </c:pt>
                <c:pt idx="63">
                  <c:v>-134</c:v>
                </c:pt>
                <c:pt idx="64">
                  <c:v>-129</c:v>
                </c:pt>
                <c:pt idx="65">
                  <c:v>-88</c:v>
                </c:pt>
                <c:pt idx="66">
                  <c:v>-97</c:v>
                </c:pt>
                <c:pt idx="67">
                  <c:v>-75</c:v>
                </c:pt>
                <c:pt idx="68">
                  <c:v>-76</c:v>
                </c:pt>
                <c:pt idx="69">
                  <c:v>-63</c:v>
                </c:pt>
                <c:pt idx="70">
                  <c:v>-55</c:v>
                </c:pt>
                <c:pt idx="71">
                  <c:v>-42</c:v>
                </c:pt>
                <c:pt idx="72">
                  <c:v>-27</c:v>
                </c:pt>
                <c:pt idx="73">
                  <c:v>-26</c:v>
                </c:pt>
                <c:pt idx="74">
                  <c:v>-18</c:v>
                </c:pt>
                <c:pt idx="75">
                  <c:v>-9</c:v>
                </c:pt>
                <c:pt idx="76">
                  <c:v>-16</c:v>
                </c:pt>
                <c:pt idx="77">
                  <c:v>-8</c:v>
                </c:pt>
                <c:pt idx="78">
                  <c:v>-8</c:v>
                </c:pt>
                <c:pt idx="79">
                  <c:v>-9</c:v>
                </c:pt>
                <c:pt idx="80">
                  <c:v>-6</c:v>
                </c:pt>
                <c:pt idx="81">
                  <c:v>-4</c:v>
                </c:pt>
                <c:pt idx="82">
                  <c:v>-7</c:v>
                </c:pt>
              </c:numCache>
            </c:numRef>
          </c:val>
        </c:ser>
        <c:ser>
          <c:idx val="1"/>
          <c:order val="1"/>
          <c:tx>
            <c:strRef>
              <c:f>Tableaux!$C$68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Tableaux!$A$69:$A$151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Tableaux!$C$69:$C$151</c:f>
              <c:numCache>
                <c:formatCode>General</c:formatCode>
                <c:ptCount val="83"/>
                <c:pt idx="0">
                  <c:v>1</c:v>
                </c:pt>
                <c:pt idx="1">
                  <c:v>9</c:v>
                </c:pt>
                <c:pt idx="2">
                  <c:v>34</c:v>
                </c:pt>
                <c:pt idx="3">
                  <c:v>72</c:v>
                </c:pt>
                <c:pt idx="4">
                  <c:v>136</c:v>
                </c:pt>
                <c:pt idx="5">
                  <c:v>197</c:v>
                </c:pt>
                <c:pt idx="6">
                  <c:v>306</c:v>
                </c:pt>
                <c:pt idx="7">
                  <c:v>363</c:v>
                </c:pt>
                <c:pt idx="8">
                  <c:v>412</c:v>
                </c:pt>
                <c:pt idx="9">
                  <c:v>564</c:v>
                </c:pt>
                <c:pt idx="10">
                  <c:v>653</c:v>
                </c:pt>
                <c:pt idx="11">
                  <c:v>803</c:v>
                </c:pt>
                <c:pt idx="12">
                  <c:v>963</c:v>
                </c:pt>
                <c:pt idx="13">
                  <c:v>1111</c:v>
                </c:pt>
                <c:pt idx="14">
                  <c:v>1202</c:v>
                </c:pt>
                <c:pt idx="15">
                  <c:v>1278</c:v>
                </c:pt>
                <c:pt idx="16">
                  <c:v>1395</c:v>
                </c:pt>
                <c:pt idx="17">
                  <c:v>1539</c:v>
                </c:pt>
                <c:pt idx="18">
                  <c:v>1596</c:v>
                </c:pt>
                <c:pt idx="19">
                  <c:v>1704</c:v>
                </c:pt>
                <c:pt idx="20">
                  <c:v>1865</c:v>
                </c:pt>
                <c:pt idx="21">
                  <c:v>1974</c:v>
                </c:pt>
                <c:pt idx="22">
                  <c:v>2058</c:v>
                </c:pt>
                <c:pt idx="23">
                  <c:v>2059</c:v>
                </c:pt>
                <c:pt idx="24">
                  <c:v>2111</c:v>
                </c:pt>
                <c:pt idx="25">
                  <c:v>2051</c:v>
                </c:pt>
                <c:pt idx="26">
                  <c:v>2103</c:v>
                </c:pt>
                <c:pt idx="27">
                  <c:v>2172</c:v>
                </c:pt>
                <c:pt idx="28">
                  <c:v>2410</c:v>
                </c:pt>
                <c:pt idx="29">
                  <c:v>2565</c:v>
                </c:pt>
                <c:pt idx="30">
                  <c:v>2733</c:v>
                </c:pt>
                <c:pt idx="31">
                  <c:v>2898</c:v>
                </c:pt>
                <c:pt idx="32">
                  <c:v>2941</c:v>
                </c:pt>
                <c:pt idx="33">
                  <c:v>3040</c:v>
                </c:pt>
                <c:pt idx="34">
                  <c:v>3196</c:v>
                </c:pt>
                <c:pt idx="35">
                  <c:v>3407</c:v>
                </c:pt>
                <c:pt idx="36">
                  <c:v>3599</c:v>
                </c:pt>
                <c:pt idx="37">
                  <c:v>3893</c:v>
                </c:pt>
                <c:pt idx="38">
                  <c:v>4244</c:v>
                </c:pt>
                <c:pt idx="39">
                  <c:v>4143</c:v>
                </c:pt>
                <c:pt idx="40">
                  <c:v>4365</c:v>
                </c:pt>
                <c:pt idx="41">
                  <c:v>4744</c:v>
                </c:pt>
                <c:pt idx="42">
                  <c:v>4437</c:v>
                </c:pt>
                <c:pt idx="43">
                  <c:v>4002</c:v>
                </c:pt>
                <c:pt idx="44">
                  <c:v>3405</c:v>
                </c:pt>
                <c:pt idx="45">
                  <c:v>2339</c:v>
                </c:pt>
                <c:pt idx="46">
                  <c:v>1949</c:v>
                </c:pt>
                <c:pt idx="47">
                  <c:v>1585</c:v>
                </c:pt>
                <c:pt idx="48">
                  <c:v>1331</c:v>
                </c:pt>
                <c:pt idx="49">
                  <c:v>1081</c:v>
                </c:pt>
                <c:pt idx="50">
                  <c:v>986</c:v>
                </c:pt>
                <c:pt idx="51">
                  <c:v>804</c:v>
                </c:pt>
                <c:pt idx="52">
                  <c:v>728</c:v>
                </c:pt>
                <c:pt idx="53">
                  <c:v>679</c:v>
                </c:pt>
                <c:pt idx="54">
                  <c:v>615</c:v>
                </c:pt>
                <c:pt idx="55">
                  <c:v>492</c:v>
                </c:pt>
                <c:pt idx="56">
                  <c:v>436</c:v>
                </c:pt>
                <c:pt idx="57">
                  <c:v>271</c:v>
                </c:pt>
                <c:pt idx="58">
                  <c:v>241</c:v>
                </c:pt>
                <c:pt idx="59">
                  <c:v>211</c:v>
                </c:pt>
                <c:pt idx="60">
                  <c:v>168</c:v>
                </c:pt>
                <c:pt idx="61">
                  <c:v>147</c:v>
                </c:pt>
                <c:pt idx="62">
                  <c:v>122</c:v>
                </c:pt>
                <c:pt idx="63">
                  <c:v>136</c:v>
                </c:pt>
                <c:pt idx="64">
                  <c:v>121</c:v>
                </c:pt>
                <c:pt idx="65">
                  <c:v>105</c:v>
                </c:pt>
                <c:pt idx="66">
                  <c:v>104</c:v>
                </c:pt>
                <c:pt idx="67">
                  <c:v>81</c:v>
                </c:pt>
                <c:pt idx="68">
                  <c:v>86</c:v>
                </c:pt>
                <c:pt idx="69">
                  <c:v>82</c:v>
                </c:pt>
                <c:pt idx="70">
                  <c:v>59</c:v>
                </c:pt>
                <c:pt idx="71">
                  <c:v>55</c:v>
                </c:pt>
                <c:pt idx="72">
                  <c:v>40</c:v>
                </c:pt>
                <c:pt idx="73">
                  <c:v>37</c:v>
                </c:pt>
                <c:pt idx="74">
                  <c:v>35</c:v>
                </c:pt>
                <c:pt idx="75">
                  <c:v>19</c:v>
                </c:pt>
                <c:pt idx="76">
                  <c:v>16</c:v>
                </c:pt>
                <c:pt idx="77">
                  <c:v>10</c:v>
                </c:pt>
                <c:pt idx="78">
                  <c:v>13</c:v>
                </c:pt>
                <c:pt idx="79">
                  <c:v>11</c:v>
                </c:pt>
                <c:pt idx="80">
                  <c:v>8</c:v>
                </c:pt>
                <c:pt idx="81">
                  <c:v>9</c:v>
                </c:pt>
                <c:pt idx="8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2980904"/>
        <c:axId val="462979728"/>
      </c:barChart>
      <c:catAx>
        <c:axId val="462980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979728"/>
        <c:crosses val="autoZero"/>
        <c:auto val="1"/>
        <c:lblAlgn val="ctr"/>
        <c:lblOffset val="100"/>
        <c:noMultiLvlLbl val="0"/>
      </c:catAx>
      <c:valAx>
        <c:axId val="46297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98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Tableaux!$A$464</c:f>
              <c:strCache>
                <c:ptCount val="1"/>
                <c:pt idx="0">
                  <c:v>réel &amp; mixte</c:v>
                </c:pt>
              </c:strCache>
            </c:strRef>
          </c:tx>
          <c:cat>
            <c:numRef>
              <c:f>Tableaux!$B$463:$L$463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Tableaux!$B$464:$L$464</c:f>
              <c:numCache>
                <c:formatCode>0.0</c:formatCode>
                <c:ptCount val="11"/>
                <c:pt idx="0">
                  <c:v>100</c:v>
                </c:pt>
                <c:pt idx="1">
                  <c:v>95.285657392518019</c:v>
                </c:pt>
                <c:pt idx="2">
                  <c:v>108.29688117494653</c:v>
                </c:pt>
                <c:pt idx="3">
                  <c:v>122.55368296206429</c:v>
                </c:pt>
                <c:pt idx="4">
                  <c:v>132.21728182737408</c:v>
                </c:pt>
                <c:pt idx="5">
                  <c:v>117.09375821891173</c:v>
                </c:pt>
                <c:pt idx="6">
                  <c:v>104.78512374727475</c:v>
                </c:pt>
                <c:pt idx="7">
                  <c:v>105.51961715316229</c:v>
                </c:pt>
                <c:pt idx="8">
                  <c:v>101.73553241905449</c:v>
                </c:pt>
                <c:pt idx="9">
                  <c:v>113.60010634302728</c:v>
                </c:pt>
                <c:pt idx="10">
                  <c:v>114.54912027036137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Tableaux!$A$465</c:f>
              <c:strCache>
                <c:ptCount val="1"/>
                <c:pt idx="0">
                  <c:v>forfait/micro-BA</c:v>
                </c:pt>
              </c:strCache>
            </c:strRef>
          </c:tx>
          <c:cat>
            <c:numRef>
              <c:f>Tableaux!$B$463:$L$463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Tableaux!$B$465:$L$465</c:f>
              <c:numCache>
                <c:formatCode>0.0</c:formatCode>
                <c:ptCount val="11"/>
                <c:pt idx="0">
                  <c:v>100</c:v>
                </c:pt>
                <c:pt idx="1">
                  <c:v>86.726285262986607</c:v>
                </c:pt>
                <c:pt idx="2">
                  <c:v>80.950050808690293</c:v>
                </c:pt>
                <c:pt idx="3">
                  <c:v>77.326857964914709</c:v>
                </c:pt>
                <c:pt idx="4">
                  <c:v>75.008729655339465</c:v>
                </c:pt>
                <c:pt idx="5">
                  <c:v>71.675267384128858</c:v>
                </c:pt>
                <c:pt idx="6">
                  <c:v>69.696582717849068</c:v>
                </c:pt>
                <c:pt idx="7">
                  <c:v>59.248302436312002</c:v>
                </c:pt>
                <c:pt idx="8">
                  <c:v>82.149042689532678</c:v>
                </c:pt>
                <c:pt idx="9">
                  <c:v>86.013646832353189</c:v>
                </c:pt>
                <c:pt idx="10">
                  <c:v>89.800820505369657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Tableaux!$A$466</c:f>
              <c:strCache>
                <c:ptCount val="1"/>
                <c:pt idx="0">
                  <c:v>assiette totale</c:v>
                </c:pt>
              </c:strCache>
            </c:strRef>
          </c:tx>
          <c:cat>
            <c:numRef>
              <c:f>Tableaux!$B$463:$L$463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Tableaux!$B$466:$L$466</c:f>
              <c:numCache>
                <c:formatCode>0.0</c:formatCode>
                <c:ptCount val="11"/>
                <c:pt idx="0">
                  <c:v>100</c:v>
                </c:pt>
                <c:pt idx="1">
                  <c:v>94.315812431212976</c:v>
                </c:pt>
                <c:pt idx="2">
                  <c:v>105.1982677209443</c:v>
                </c:pt>
                <c:pt idx="3">
                  <c:v>117.42912386175648</c:v>
                </c:pt>
                <c:pt idx="4">
                  <c:v>125.7350977106002</c:v>
                </c:pt>
                <c:pt idx="5">
                  <c:v>111.94748185429179</c:v>
                </c:pt>
                <c:pt idx="6">
                  <c:v>100.80931288148436</c:v>
                </c:pt>
                <c:pt idx="7">
                  <c:v>100.27670905757111</c:v>
                </c:pt>
                <c:pt idx="8">
                  <c:v>99.516227301066806</c:v>
                </c:pt>
                <c:pt idx="9">
                  <c:v>110.47434100045443</c:v>
                </c:pt>
                <c:pt idx="10">
                  <c:v>111.7449410075936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28112"/>
        <c:axId val="463528504"/>
      </c:lineChart>
      <c:catAx>
        <c:axId val="46352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463528504"/>
        <c:crosses val="autoZero"/>
        <c:auto val="1"/>
        <c:lblAlgn val="ctr"/>
        <c:lblOffset val="100"/>
        <c:noMultiLvlLbl val="0"/>
      </c:catAx>
      <c:valAx>
        <c:axId val="463528504"/>
        <c:scaling>
          <c:orientation val="minMax"/>
          <c:max val="1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4635281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9.5396305619375468E-2"/>
          <c:y val="0.94966041480991381"/>
          <c:w val="0.87348984426596399"/>
          <c:h val="3.779801655585812E-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40880888728116E-2"/>
          <c:y val="2.3234760026233484E-2"/>
          <c:w val="0.94626617858599926"/>
          <c:h val="0.83821967932806551"/>
        </c:manualLayout>
      </c:layout>
      <c:lineChart>
        <c:grouping val="standard"/>
        <c:varyColors val="0"/>
        <c:ser>
          <c:idx val="0"/>
          <c:order val="0"/>
          <c:tx>
            <c:strRef>
              <c:f>Tableaux!$A$473</c:f>
              <c:strCache>
                <c:ptCount val="1"/>
                <c:pt idx="0">
                  <c:v>assiette totale au réel</c:v>
                </c:pt>
              </c:strCache>
            </c:strRef>
          </c:tx>
          <c:cat>
            <c:numRef>
              <c:f>Tableaux!$B$472:$L$472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Tableaux!$B$473:$L$473</c:f>
              <c:numCache>
                <c:formatCode>0.0</c:formatCode>
                <c:ptCount val="11"/>
                <c:pt idx="0">
                  <c:v>100</c:v>
                </c:pt>
                <c:pt idx="1">
                  <c:v>97.286656197760905</c:v>
                </c:pt>
                <c:pt idx="2">
                  <c:v>112.7825379932128</c:v>
                </c:pt>
                <c:pt idx="3">
                  <c:v>128.77852521894616</c:v>
                </c:pt>
                <c:pt idx="4">
                  <c:v>139.627629961107</c:v>
                </c:pt>
                <c:pt idx="5">
                  <c:v>123.65648209809559</c:v>
                </c:pt>
                <c:pt idx="6">
                  <c:v>110.879304719953</c:v>
                </c:pt>
                <c:pt idx="7">
                  <c:v>112.77308056247992</c:v>
                </c:pt>
                <c:pt idx="8">
                  <c:v>110.68599600481861</c:v>
                </c:pt>
                <c:pt idx="9">
                  <c:v>124.9539267613397</c:v>
                </c:pt>
                <c:pt idx="10">
                  <c:v>126.62777932025904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Tableaux!$A$474</c:f>
              <c:strCache>
                <c:ptCount val="1"/>
                <c:pt idx="0">
                  <c:v>assiette moyenne au réel</c:v>
                </c:pt>
              </c:strCache>
            </c:strRef>
          </c:tx>
          <c:cat>
            <c:numRef>
              <c:f>Tableaux!$B$472:$L$472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Tableaux!$B$474:$L$474</c:f>
              <c:numCache>
                <c:formatCode>0.0</c:formatCode>
                <c:ptCount val="11"/>
                <c:pt idx="0">
                  <c:v>100</c:v>
                </c:pt>
                <c:pt idx="1">
                  <c:v>97.121506340937756</c:v>
                </c:pt>
                <c:pt idx="2">
                  <c:v>112.45723853569775</c:v>
                </c:pt>
                <c:pt idx="3">
                  <c:v>127.94958448869518</c:v>
                </c:pt>
                <c:pt idx="4">
                  <c:v>139.0147466244276</c:v>
                </c:pt>
                <c:pt idx="5">
                  <c:v>124.71277284819328</c:v>
                </c:pt>
                <c:pt idx="6">
                  <c:v>111.09795477436113</c:v>
                </c:pt>
                <c:pt idx="7">
                  <c:v>111.95348720060065</c:v>
                </c:pt>
                <c:pt idx="8">
                  <c:v>115.30599123630718</c:v>
                </c:pt>
                <c:pt idx="9">
                  <c:v>132.94646389714188</c:v>
                </c:pt>
                <c:pt idx="10">
                  <c:v>137.01674229471408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Tableaux!$A$475</c:f>
              <c:strCache>
                <c:ptCount val="1"/>
                <c:pt idx="0">
                  <c:v>effectifs des CE au réel</c:v>
                </c:pt>
              </c:strCache>
            </c:strRef>
          </c:tx>
          <c:cat>
            <c:numRef>
              <c:f>Tableaux!$B$472:$L$472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Tableaux!$B$475:$L$475</c:f>
              <c:numCache>
                <c:formatCode>0.0</c:formatCode>
                <c:ptCount val="11"/>
                <c:pt idx="0">
                  <c:v>100</c:v>
                </c:pt>
                <c:pt idx="1">
                  <c:v>100.17004457925455</c:v>
                </c:pt>
                <c:pt idx="2">
                  <c:v>100.28926502353319</c:v>
                </c:pt>
                <c:pt idx="3">
                  <c:v>100.64800772094307</c:v>
                </c:pt>
                <c:pt idx="4">
                  <c:v>100.44065606388702</c:v>
                </c:pt>
                <c:pt idx="5">
                  <c:v>99.153021197449064</c:v>
                </c:pt>
                <c:pt idx="6">
                  <c:v>99.803191647540032</c:v>
                </c:pt>
                <c:pt idx="7">
                  <c:v>100.73208381656814</c:v>
                </c:pt>
                <c:pt idx="8">
                  <c:v>95.993273912349991</c:v>
                </c:pt>
                <c:pt idx="9">
                  <c:v>93.988153651092304</c:v>
                </c:pt>
                <c:pt idx="10">
                  <c:v>92.417741948564895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788624"/>
        <c:axId val="578787840"/>
      </c:lineChart>
      <c:catAx>
        <c:axId val="57878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78787840"/>
        <c:crosses val="autoZero"/>
        <c:auto val="1"/>
        <c:lblAlgn val="ctr"/>
        <c:lblOffset val="100"/>
        <c:noMultiLvlLbl val="0"/>
      </c:catAx>
      <c:valAx>
        <c:axId val="578787840"/>
        <c:scaling>
          <c:orientation val="minMax"/>
          <c:max val="16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78788624"/>
        <c:crosses val="autoZero"/>
        <c:crossBetween val="midCat"/>
        <c:majorUnit val="20"/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40880888728116E-2"/>
          <c:y val="2.3234760026233484E-2"/>
          <c:w val="0.92496729063963012"/>
          <c:h val="0.73529729897802032"/>
        </c:manualLayout>
      </c:layout>
      <c:lineChart>
        <c:grouping val="standard"/>
        <c:varyColors val="0"/>
        <c:ser>
          <c:idx val="0"/>
          <c:order val="0"/>
          <c:tx>
            <c:strRef>
              <c:f>Tableaux!$A$482</c:f>
              <c:strCache>
                <c:ptCount val="1"/>
                <c:pt idx="0">
                  <c:v>assiette totale au forfait/micro-BA</c:v>
                </c:pt>
              </c:strCache>
            </c:strRef>
          </c:tx>
          <c:cat>
            <c:numRef>
              <c:f>Tableaux!$B$481:$L$481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Tableaux!$B$482:$L$482</c:f>
              <c:numCache>
                <c:formatCode>0.0</c:formatCode>
                <c:ptCount val="11"/>
                <c:pt idx="0">
                  <c:v>100</c:v>
                </c:pt>
                <c:pt idx="1">
                  <c:v>88.547537253509333</c:v>
                </c:pt>
                <c:pt idx="2">
                  <c:v>84.30300191318625</c:v>
                </c:pt>
                <c:pt idx="3">
                  <c:v>81.254504049617864</c:v>
                </c:pt>
                <c:pt idx="4">
                  <c:v>79.212724716596597</c:v>
                </c:pt>
                <c:pt idx="5">
                  <c:v>75.692432739171139</c:v>
                </c:pt>
                <c:pt idx="6">
                  <c:v>73.750054938621787</c:v>
                </c:pt>
                <c:pt idx="7">
                  <c:v>63.321055971440757</c:v>
                </c:pt>
                <c:pt idx="8">
                  <c:v>89.376330911404054</c:v>
                </c:pt>
                <c:pt idx="9">
                  <c:v>94.610324521278827</c:v>
                </c:pt>
                <c:pt idx="10">
                  <c:v>99.269889239597816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Tableaux!$A$483</c:f>
              <c:strCache>
                <c:ptCount val="1"/>
                <c:pt idx="0">
                  <c:v>assiette moyenne au forfait/micro-BA</c:v>
                </c:pt>
              </c:strCache>
            </c:strRef>
          </c:tx>
          <c:cat>
            <c:numRef>
              <c:f>Tableaux!$B$481:$L$481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Tableaux!$B$483:$L$483</c:f>
              <c:numCache>
                <c:formatCode>0.0</c:formatCode>
                <c:ptCount val="11"/>
                <c:pt idx="0">
                  <c:v>100</c:v>
                </c:pt>
                <c:pt idx="1">
                  <c:v>94.340736339951718</c:v>
                </c:pt>
                <c:pt idx="2">
                  <c:v>94.386489480656579</c:v>
                </c:pt>
                <c:pt idx="3">
                  <c:v>96.573430848374457</c:v>
                </c:pt>
                <c:pt idx="4">
                  <c:v>97.886016318784613</c:v>
                </c:pt>
                <c:pt idx="5">
                  <c:v>94.934426481595395</c:v>
                </c:pt>
                <c:pt idx="6">
                  <c:v>100.67979657386172</c:v>
                </c:pt>
                <c:pt idx="7">
                  <c:v>99.46350213217876</c:v>
                </c:pt>
                <c:pt idx="8">
                  <c:v>120.94392932900236</c:v>
                </c:pt>
                <c:pt idx="9">
                  <c:v>127.16109506643383</c:v>
                </c:pt>
                <c:pt idx="10">
                  <c:v>133.63400647514621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Tableaux!$A$484</c:f>
              <c:strCache>
                <c:ptCount val="1"/>
                <c:pt idx="0">
                  <c:v>effectifs des CE au forfait/micro-BA</c:v>
                </c:pt>
              </c:strCache>
            </c:strRef>
          </c:tx>
          <c:cat>
            <c:numRef>
              <c:f>Tableaux!$B$481:$L$481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Tableaux!$B$484:$L$484</c:f>
              <c:numCache>
                <c:formatCode>0.0</c:formatCode>
                <c:ptCount val="11"/>
                <c:pt idx="0">
                  <c:v>100</c:v>
                </c:pt>
                <c:pt idx="1">
                  <c:v>93.859281460803004</c:v>
                </c:pt>
                <c:pt idx="2">
                  <c:v>89.316810464132359</c:v>
                </c:pt>
                <c:pt idx="3">
                  <c:v>84.136938418834177</c:v>
                </c:pt>
                <c:pt idx="4">
                  <c:v>80.92383611043013</c:v>
                </c:pt>
                <c:pt idx="5">
                  <c:v>79.731279309772162</c:v>
                </c:pt>
                <c:pt idx="6">
                  <c:v>73.252089742271707</c:v>
                </c:pt>
                <c:pt idx="7">
                  <c:v>63.662604487113583</c:v>
                </c:pt>
                <c:pt idx="8">
                  <c:v>73.898980632814286</c:v>
                </c:pt>
                <c:pt idx="9">
                  <c:v>74.401942254311948</c:v>
                </c:pt>
                <c:pt idx="10">
                  <c:v>74.284900870692994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790976"/>
        <c:axId val="578788232"/>
      </c:lineChart>
      <c:catAx>
        <c:axId val="5787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78788232"/>
        <c:crosses val="autoZero"/>
        <c:auto val="1"/>
        <c:lblAlgn val="ctr"/>
        <c:lblOffset val="100"/>
        <c:noMultiLvlLbl val="0"/>
      </c:catAx>
      <c:valAx>
        <c:axId val="578788232"/>
        <c:scaling>
          <c:orientation val="minMax"/>
          <c:max val="1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78790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5.0200521195708593E-2"/>
          <c:y val="0.87541595659100169"/>
          <c:w val="0.85182444346698105"/>
          <c:h val="8.5700619750512047E-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Tableaux!$A$505</c:f>
              <c:strCache>
                <c:ptCount val="1"/>
                <c:pt idx="0">
                  <c:v>     Nombre de chefs d'exploitation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Tableaux!$B$504:$L$504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Tableaux!$B$505:$L$505</c:f>
              <c:numCache>
                <c:formatCode>#,##0</c:formatCode>
                <c:ptCount val="11"/>
                <c:pt idx="0">
                  <c:v>458586</c:v>
                </c:pt>
                <c:pt idx="1">
                  <c:v>451308</c:v>
                </c:pt>
                <c:pt idx="2">
                  <c:v>445793</c:v>
                </c:pt>
                <c:pt idx="3">
                  <c:v>440921</c:v>
                </c:pt>
                <c:pt idx="4">
                  <c:v>438476</c:v>
                </c:pt>
                <c:pt idx="5">
                  <c:v>432116</c:v>
                </c:pt>
                <c:pt idx="6">
                  <c:v>425877</c:v>
                </c:pt>
                <c:pt idx="7">
                  <c:v>417169</c:v>
                </c:pt>
                <c:pt idx="8">
                  <c:v>412040</c:v>
                </c:pt>
                <c:pt idx="9">
                  <c:v>405119</c:v>
                </c:pt>
                <c:pt idx="10">
                  <c:v>398796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787448"/>
        <c:axId val="578789408"/>
      </c:lineChart>
      <c:catAx>
        <c:axId val="57878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8789408"/>
        <c:crosses val="autoZero"/>
        <c:auto val="1"/>
        <c:lblAlgn val="ctr"/>
        <c:lblOffset val="100"/>
        <c:noMultiLvlLbl val="0"/>
      </c:catAx>
      <c:valAx>
        <c:axId val="578789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8787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Tableaux!$A$511</c:f>
              <c:strCache>
                <c:ptCount val="1"/>
                <c:pt idx="0">
                  <c:v>Nombre de chefs d'entreprise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Tableaux!$B$510:$L$510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Tableaux!$B$511:$L$511</c:f>
              <c:numCache>
                <c:formatCode>#,##0</c:formatCode>
                <c:ptCount val="11"/>
                <c:pt idx="0">
                  <c:v>37768</c:v>
                </c:pt>
                <c:pt idx="1">
                  <c:v>37910</c:v>
                </c:pt>
                <c:pt idx="2">
                  <c:v>38022</c:v>
                </c:pt>
                <c:pt idx="3">
                  <c:v>37771</c:v>
                </c:pt>
                <c:pt idx="4">
                  <c:v>35386</c:v>
                </c:pt>
                <c:pt idx="5">
                  <c:v>35475</c:v>
                </c:pt>
                <c:pt idx="6">
                  <c:v>35926</c:v>
                </c:pt>
                <c:pt idx="7">
                  <c:v>35944</c:v>
                </c:pt>
                <c:pt idx="8">
                  <c:v>36488</c:v>
                </c:pt>
                <c:pt idx="9">
                  <c:v>36628</c:v>
                </c:pt>
                <c:pt idx="10">
                  <c:v>36994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539752"/>
        <c:axId val="464541712"/>
      </c:lineChart>
      <c:catAx>
        <c:axId val="46453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1712"/>
        <c:crosses val="autoZero"/>
        <c:auto val="1"/>
        <c:lblAlgn val="ctr"/>
        <c:lblOffset val="100"/>
        <c:noMultiLvlLbl val="0"/>
      </c:catAx>
      <c:valAx>
        <c:axId val="464541712"/>
        <c:scaling>
          <c:orientation val="minMax"/>
          <c:min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39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Tableaux!$A$530</c:f>
              <c:strCache>
                <c:ptCount val="1"/>
                <c:pt idx="0">
                  <c:v>Bovins-lait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Tableaux!$B$529:$K$529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Tableaux!$B$530:$K$530</c:f>
              <c:numCache>
                <c:formatCode>General</c:formatCode>
                <c:ptCount val="10"/>
                <c:pt idx="0">
                  <c:v>50.9</c:v>
                </c:pt>
                <c:pt idx="1">
                  <c:v>57.1</c:v>
                </c:pt>
                <c:pt idx="2">
                  <c:v>55.2</c:v>
                </c:pt>
                <c:pt idx="3">
                  <c:v>58.9</c:v>
                </c:pt>
                <c:pt idx="4">
                  <c:v>49.8</c:v>
                </c:pt>
                <c:pt idx="5">
                  <c:v>47.8</c:v>
                </c:pt>
                <c:pt idx="6">
                  <c:v>52.7</c:v>
                </c:pt>
                <c:pt idx="7">
                  <c:v>40.1</c:v>
                </c:pt>
                <c:pt idx="8">
                  <c:v>41.3</c:v>
                </c:pt>
                <c:pt idx="9">
                  <c:v>41.7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Tableaux!$A$531</c:f>
              <c:strCache>
                <c:ptCount val="1"/>
                <c:pt idx="0">
                  <c:v>Bovins-viande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Tableaux!$B$529:$K$529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Tableaux!$B$531:$K$531</c:f>
              <c:numCache>
                <c:formatCode>General</c:formatCode>
                <c:ptCount val="10"/>
                <c:pt idx="0">
                  <c:v>56.9</c:v>
                </c:pt>
                <c:pt idx="1">
                  <c:v>61.7</c:v>
                </c:pt>
                <c:pt idx="2">
                  <c:v>59.5</c:v>
                </c:pt>
                <c:pt idx="3">
                  <c:v>74.099999999999994</c:v>
                </c:pt>
                <c:pt idx="4">
                  <c:v>58.6</c:v>
                </c:pt>
                <c:pt idx="5">
                  <c:v>65.099999999999994</c:v>
                </c:pt>
                <c:pt idx="6">
                  <c:v>70.099999999999994</c:v>
                </c:pt>
                <c:pt idx="7">
                  <c:v>68.400000000000006</c:v>
                </c:pt>
                <c:pt idx="8">
                  <c:v>64.8</c:v>
                </c:pt>
                <c:pt idx="9">
                  <c:v>55.1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Tableaux!$A$532</c:f>
              <c:strCache>
                <c:ptCount val="1"/>
                <c:pt idx="0">
                  <c:v>Ovins, caprins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Tableaux!$B$529:$K$529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Tableaux!$B$532:$K$532</c:f>
              <c:numCache>
                <c:formatCode>General</c:formatCode>
                <c:ptCount val="10"/>
                <c:pt idx="0">
                  <c:v>85.9</c:v>
                </c:pt>
                <c:pt idx="1">
                  <c:v>98</c:v>
                </c:pt>
                <c:pt idx="2">
                  <c:v>93.2</c:v>
                </c:pt>
                <c:pt idx="3">
                  <c:v>102.2</c:v>
                </c:pt>
                <c:pt idx="4">
                  <c:v>90.9</c:v>
                </c:pt>
                <c:pt idx="5">
                  <c:v>99.4</c:v>
                </c:pt>
                <c:pt idx="6">
                  <c:v>107.1</c:v>
                </c:pt>
                <c:pt idx="7">
                  <c:v>102.3</c:v>
                </c:pt>
                <c:pt idx="8">
                  <c:v>111.5</c:v>
                </c:pt>
                <c:pt idx="9">
                  <c:v>107.2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Tableaux!$A$533</c:f>
              <c:strCache>
                <c:ptCount val="1"/>
                <c:pt idx="0">
                  <c:v>Ensemble de l'agriculture</c:v>
                </c:pt>
              </c:strCache>
            </c:strRef>
          </c:tx>
          <c:spPr>
            <a:ln w="38100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Tableaux!$B$529:$K$529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Tableaux!$B$533:$K$533</c:f>
              <c:numCache>
                <c:formatCode>General</c:formatCode>
                <c:ptCount val="10"/>
                <c:pt idx="0">
                  <c:v>70.8</c:v>
                </c:pt>
                <c:pt idx="1">
                  <c:v>76.099999999999994</c:v>
                </c:pt>
                <c:pt idx="2">
                  <c:v>76.8</c:v>
                </c:pt>
                <c:pt idx="3">
                  <c:v>80.400000000000006</c:v>
                </c:pt>
                <c:pt idx="4">
                  <c:v>74</c:v>
                </c:pt>
                <c:pt idx="5">
                  <c:v>77.099999999999994</c:v>
                </c:pt>
                <c:pt idx="6">
                  <c:v>71.2</c:v>
                </c:pt>
                <c:pt idx="7">
                  <c:v>84.9</c:v>
                </c:pt>
                <c:pt idx="8">
                  <c:v>74.5</c:v>
                </c:pt>
                <c:pt idx="9">
                  <c:v>76.5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Tableaux!$A$534</c:f>
              <c:strCache>
                <c:ptCount val="1"/>
                <c:pt idx="0">
                  <c:v>Grandes cultures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Tableaux!$B$529:$K$529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Tableaux!$B$534:$K$534</c:f>
              <c:numCache>
                <c:formatCode>General</c:formatCode>
                <c:ptCount val="10"/>
                <c:pt idx="0">
                  <c:v>67.3</c:v>
                </c:pt>
                <c:pt idx="1">
                  <c:v>69.2</c:v>
                </c:pt>
                <c:pt idx="2">
                  <c:v>67.900000000000006</c:v>
                </c:pt>
                <c:pt idx="3">
                  <c:v>72.599999999999994</c:v>
                </c:pt>
                <c:pt idx="4">
                  <c:v>68.599999999999994</c:v>
                </c:pt>
                <c:pt idx="5">
                  <c:v>70.3</c:v>
                </c:pt>
                <c:pt idx="6">
                  <c:v>67.900000000000006</c:v>
                </c:pt>
                <c:pt idx="7">
                  <c:v>76.900000000000006</c:v>
                </c:pt>
                <c:pt idx="8">
                  <c:v>64.5</c:v>
                </c:pt>
                <c:pt idx="9">
                  <c:v>62.8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Tableaux!$A$535</c:f>
              <c:strCache>
                <c:ptCount val="1"/>
                <c:pt idx="0">
                  <c:v>Viticulture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Tableaux!$B$529:$K$529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Tableaux!$B$535:$K$535</c:f>
              <c:numCache>
                <c:formatCode>General</c:formatCode>
                <c:ptCount val="10"/>
                <c:pt idx="0">
                  <c:v>76.8</c:v>
                </c:pt>
                <c:pt idx="1">
                  <c:v>74.099999999999994</c:v>
                </c:pt>
                <c:pt idx="2">
                  <c:v>74.7</c:v>
                </c:pt>
                <c:pt idx="3">
                  <c:v>77.599999999999994</c:v>
                </c:pt>
                <c:pt idx="4">
                  <c:v>73.8</c:v>
                </c:pt>
                <c:pt idx="5">
                  <c:v>79.8</c:v>
                </c:pt>
                <c:pt idx="6">
                  <c:v>61.1</c:v>
                </c:pt>
                <c:pt idx="7">
                  <c:v>81.400000000000006</c:v>
                </c:pt>
                <c:pt idx="8">
                  <c:v>64.7</c:v>
                </c:pt>
                <c:pt idx="9">
                  <c:v>70.8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Tableaux!$A$536</c:f>
              <c:strCache>
                <c:ptCount val="1"/>
                <c:pt idx="0">
                  <c:v>Elevage hors-sol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Tableaux!$B$529:$K$529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Tableaux!$B$536:$K$536</c:f>
              <c:numCache>
                <c:formatCode>General</c:formatCode>
                <c:ptCount val="10"/>
                <c:pt idx="0">
                  <c:v>90.8</c:v>
                </c:pt>
                <c:pt idx="1">
                  <c:v>93.2</c:v>
                </c:pt>
                <c:pt idx="2">
                  <c:v>90.6</c:v>
                </c:pt>
                <c:pt idx="3">
                  <c:v>91.8</c:v>
                </c:pt>
                <c:pt idx="4">
                  <c:v>90.1</c:v>
                </c:pt>
                <c:pt idx="5">
                  <c:v>86.6</c:v>
                </c:pt>
                <c:pt idx="6">
                  <c:v>71.3</c:v>
                </c:pt>
                <c:pt idx="7">
                  <c:v>84.6</c:v>
                </c:pt>
                <c:pt idx="8">
                  <c:v>79</c:v>
                </c:pt>
                <c:pt idx="9">
                  <c:v>78.099999999999994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542496"/>
        <c:axId val="464542104"/>
      </c:lineChart>
      <c:catAx>
        <c:axId val="4645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104"/>
        <c:crosses val="autoZero"/>
        <c:auto val="1"/>
        <c:lblAlgn val="ctr"/>
        <c:lblOffset val="100"/>
        <c:noMultiLvlLbl val="0"/>
      </c:catAx>
      <c:valAx>
        <c:axId val="46454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Taux de remplacement en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Tableaux!$W$68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Tableaux!$V$69:$V$141</c:f>
              <c:numCache>
                <c:formatCode>General</c:formatCode>
                <c:ptCount val="7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94</c:v>
                </c:pt>
                <c:pt idx="72">
                  <c:v>95</c:v>
                </c:pt>
              </c:numCache>
            </c:numRef>
          </c:cat>
          <c:val>
            <c:numRef>
              <c:f>Tableaux!$W$69:$W$141</c:f>
              <c:numCache>
                <c:formatCode>General</c:formatCode>
                <c:ptCount val="7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</c:v>
                </c:pt>
                <c:pt idx="4">
                  <c:v>-8</c:v>
                </c:pt>
                <c:pt idx="5">
                  <c:v>-13</c:v>
                </c:pt>
                <c:pt idx="6">
                  <c:v>-19</c:v>
                </c:pt>
                <c:pt idx="7">
                  <c:v>-21</c:v>
                </c:pt>
                <c:pt idx="8">
                  <c:v>-26</c:v>
                </c:pt>
                <c:pt idx="9">
                  <c:v>-31</c:v>
                </c:pt>
                <c:pt idx="10">
                  <c:v>-33</c:v>
                </c:pt>
                <c:pt idx="11">
                  <c:v>-52</c:v>
                </c:pt>
                <c:pt idx="12">
                  <c:v>-54</c:v>
                </c:pt>
                <c:pt idx="13">
                  <c:v>-61</c:v>
                </c:pt>
                <c:pt idx="14">
                  <c:v>-66</c:v>
                </c:pt>
                <c:pt idx="15">
                  <c:v>-69</c:v>
                </c:pt>
                <c:pt idx="16">
                  <c:v>-74</c:v>
                </c:pt>
                <c:pt idx="17">
                  <c:v>-84</c:v>
                </c:pt>
                <c:pt idx="18">
                  <c:v>-104</c:v>
                </c:pt>
                <c:pt idx="19">
                  <c:v>-123</c:v>
                </c:pt>
                <c:pt idx="20">
                  <c:v>-164</c:v>
                </c:pt>
                <c:pt idx="21">
                  <c:v>-157</c:v>
                </c:pt>
                <c:pt idx="22">
                  <c:v>-175</c:v>
                </c:pt>
                <c:pt idx="23">
                  <c:v>-202</c:v>
                </c:pt>
                <c:pt idx="24">
                  <c:v>-195</c:v>
                </c:pt>
                <c:pt idx="25">
                  <c:v>-219</c:v>
                </c:pt>
                <c:pt idx="26">
                  <c:v>-226</c:v>
                </c:pt>
                <c:pt idx="27">
                  <c:v>-270</c:v>
                </c:pt>
                <c:pt idx="28">
                  <c:v>-247</c:v>
                </c:pt>
                <c:pt idx="29">
                  <c:v>-258</c:v>
                </c:pt>
                <c:pt idx="30">
                  <c:v>-267</c:v>
                </c:pt>
                <c:pt idx="31">
                  <c:v>-273</c:v>
                </c:pt>
                <c:pt idx="32">
                  <c:v>-240</c:v>
                </c:pt>
                <c:pt idx="33">
                  <c:v>-278</c:v>
                </c:pt>
                <c:pt idx="34">
                  <c:v>-236</c:v>
                </c:pt>
                <c:pt idx="35">
                  <c:v>-239</c:v>
                </c:pt>
                <c:pt idx="36">
                  <c:v>-231</c:v>
                </c:pt>
                <c:pt idx="37">
                  <c:v>-205</c:v>
                </c:pt>
                <c:pt idx="38">
                  <c:v>-167</c:v>
                </c:pt>
                <c:pt idx="39">
                  <c:v>-139</c:v>
                </c:pt>
                <c:pt idx="40">
                  <c:v>-87</c:v>
                </c:pt>
                <c:pt idx="41">
                  <c:v>-28</c:v>
                </c:pt>
                <c:pt idx="42">
                  <c:v>-36</c:v>
                </c:pt>
                <c:pt idx="43">
                  <c:v>-24</c:v>
                </c:pt>
                <c:pt idx="44">
                  <c:v>-16</c:v>
                </c:pt>
                <c:pt idx="45">
                  <c:v>-7</c:v>
                </c:pt>
                <c:pt idx="46">
                  <c:v>-6</c:v>
                </c:pt>
                <c:pt idx="47">
                  <c:v>-3</c:v>
                </c:pt>
                <c:pt idx="48">
                  <c:v>-3</c:v>
                </c:pt>
                <c:pt idx="52">
                  <c:v>-2</c:v>
                </c:pt>
                <c:pt idx="54">
                  <c:v>-1</c:v>
                </c:pt>
                <c:pt idx="55">
                  <c:v>-1</c:v>
                </c:pt>
                <c:pt idx="58">
                  <c:v>-1</c:v>
                </c:pt>
                <c:pt idx="61">
                  <c:v>-2</c:v>
                </c:pt>
                <c:pt idx="64">
                  <c:v>-1</c:v>
                </c:pt>
              </c:numCache>
            </c:numRef>
          </c:val>
        </c:ser>
        <c:ser>
          <c:idx val="1"/>
          <c:order val="1"/>
          <c:tx>
            <c:strRef>
              <c:f>Tableaux!$X$68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Tableaux!$V$69:$V$141</c:f>
              <c:numCache>
                <c:formatCode>General</c:formatCode>
                <c:ptCount val="7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94</c:v>
                </c:pt>
                <c:pt idx="72">
                  <c:v>95</c:v>
                </c:pt>
              </c:numCache>
            </c:numRef>
          </c:cat>
          <c:val>
            <c:numRef>
              <c:f>Tableaux!$X$69:$X$141</c:f>
              <c:numCache>
                <c:formatCode>General</c:formatCode>
                <c:ptCount val="73"/>
                <c:pt idx="2">
                  <c:v>3</c:v>
                </c:pt>
                <c:pt idx="3">
                  <c:v>7</c:v>
                </c:pt>
                <c:pt idx="4">
                  <c:v>13</c:v>
                </c:pt>
                <c:pt idx="5">
                  <c:v>23</c:v>
                </c:pt>
                <c:pt idx="6">
                  <c:v>34</c:v>
                </c:pt>
                <c:pt idx="7">
                  <c:v>48</c:v>
                </c:pt>
                <c:pt idx="8">
                  <c:v>69</c:v>
                </c:pt>
                <c:pt idx="9">
                  <c:v>95</c:v>
                </c:pt>
                <c:pt idx="10">
                  <c:v>93</c:v>
                </c:pt>
                <c:pt idx="11">
                  <c:v>110</c:v>
                </c:pt>
                <c:pt idx="12">
                  <c:v>124</c:v>
                </c:pt>
                <c:pt idx="13">
                  <c:v>167</c:v>
                </c:pt>
                <c:pt idx="14">
                  <c:v>188</c:v>
                </c:pt>
                <c:pt idx="15">
                  <c:v>216</c:v>
                </c:pt>
                <c:pt idx="16">
                  <c:v>300</c:v>
                </c:pt>
                <c:pt idx="17">
                  <c:v>370</c:v>
                </c:pt>
                <c:pt idx="18">
                  <c:v>441</c:v>
                </c:pt>
                <c:pt idx="19">
                  <c:v>552</c:v>
                </c:pt>
                <c:pt idx="20">
                  <c:v>623</c:v>
                </c:pt>
                <c:pt idx="21">
                  <c:v>688</c:v>
                </c:pt>
                <c:pt idx="22">
                  <c:v>726</c:v>
                </c:pt>
                <c:pt idx="23">
                  <c:v>888</c:v>
                </c:pt>
                <c:pt idx="24">
                  <c:v>1054</c:v>
                </c:pt>
                <c:pt idx="25">
                  <c:v>1195</c:v>
                </c:pt>
                <c:pt idx="26">
                  <c:v>1369</c:v>
                </c:pt>
                <c:pt idx="27">
                  <c:v>1583</c:v>
                </c:pt>
                <c:pt idx="28">
                  <c:v>1669</c:v>
                </c:pt>
                <c:pt idx="29">
                  <c:v>1773</c:v>
                </c:pt>
                <c:pt idx="30">
                  <c:v>1900</c:v>
                </c:pt>
                <c:pt idx="31">
                  <c:v>2008</c:v>
                </c:pt>
                <c:pt idx="32">
                  <c:v>2122</c:v>
                </c:pt>
                <c:pt idx="33">
                  <c:v>2355</c:v>
                </c:pt>
                <c:pt idx="34">
                  <c:v>2382</c:v>
                </c:pt>
                <c:pt idx="35">
                  <c:v>2451</c:v>
                </c:pt>
                <c:pt idx="36">
                  <c:v>2624</c:v>
                </c:pt>
                <c:pt idx="37">
                  <c:v>2763</c:v>
                </c:pt>
                <c:pt idx="38">
                  <c:v>2429</c:v>
                </c:pt>
                <c:pt idx="39">
                  <c:v>2017</c:v>
                </c:pt>
                <c:pt idx="40">
                  <c:v>1712</c:v>
                </c:pt>
                <c:pt idx="41">
                  <c:v>726</c:v>
                </c:pt>
                <c:pt idx="42">
                  <c:v>468</c:v>
                </c:pt>
                <c:pt idx="43">
                  <c:v>327</c:v>
                </c:pt>
                <c:pt idx="44">
                  <c:v>200</c:v>
                </c:pt>
                <c:pt idx="45">
                  <c:v>80</c:v>
                </c:pt>
                <c:pt idx="46">
                  <c:v>60</c:v>
                </c:pt>
                <c:pt idx="47">
                  <c:v>40</c:v>
                </c:pt>
                <c:pt idx="48">
                  <c:v>43</c:v>
                </c:pt>
                <c:pt idx="49">
                  <c:v>30</c:v>
                </c:pt>
                <c:pt idx="50">
                  <c:v>19</c:v>
                </c:pt>
                <c:pt idx="51">
                  <c:v>18</c:v>
                </c:pt>
                <c:pt idx="52">
                  <c:v>21</c:v>
                </c:pt>
                <c:pt idx="53">
                  <c:v>13</c:v>
                </c:pt>
                <c:pt idx="54">
                  <c:v>13</c:v>
                </c:pt>
                <c:pt idx="55">
                  <c:v>8</c:v>
                </c:pt>
                <c:pt idx="56">
                  <c:v>6</c:v>
                </c:pt>
                <c:pt idx="57">
                  <c:v>7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8</c:v>
                </c:pt>
                <c:pt idx="63">
                  <c:v>6</c:v>
                </c:pt>
                <c:pt idx="64">
                  <c:v>4</c:v>
                </c:pt>
                <c:pt idx="65">
                  <c:v>2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7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2980120"/>
        <c:axId val="462979336"/>
      </c:barChart>
      <c:catAx>
        <c:axId val="462980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979336"/>
        <c:crosses val="autoZero"/>
        <c:auto val="1"/>
        <c:lblAlgn val="ctr"/>
        <c:lblOffset val="100"/>
        <c:noMultiLvlLbl val="0"/>
      </c:catAx>
      <c:valAx>
        <c:axId val="46297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980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Tableaux!$M$68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Tableaux!$L$69:$L$149</c:f>
              <c:numCache>
                <c:formatCode>General</c:formatCode>
                <c:ptCount val="8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</c:numCache>
            </c:numRef>
          </c:cat>
          <c:val>
            <c:numRef>
              <c:f>Tableaux!$M$69:$M$149</c:f>
              <c:numCache>
                <c:formatCode>General</c:formatCode>
                <c:ptCount val="81"/>
                <c:pt idx="2">
                  <c:v>-2</c:v>
                </c:pt>
                <c:pt idx="3">
                  <c:v>-3</c:v>
                </c:pt>
                <c:pt idx="4">
                  <c:v>-6</c:v>
                </c:pt>
                <c:pt idx="5">
                  <c:v>-12</c:v>
                </c:pt>
                <c:pt idx="6">
                  <c:v>-10</c:v>
                </c:pt>
                <c:pt idx="7">
                  <c:v>-17</c:v>
                </c:pt>
                <c:pt idx="8">
                  <c:v>-22</c:v>
                </c:pt>
                <c:pt idx="9">
                  <c:v>-25</c:v>
                </c:pt>
                <c:pt idx="10">
                  <c:v>-35</c:v>
                </c:pt>
                <c:pt idx="11">
                  <c:v>-43</c:v>
                </c:pt>
                <c:pt idx="12">
                  <c:v>-70</c:v>
                </c:pt>
                <c:pt idx="13">
                  <c:v>-57</c:v>
                </c:pt>
                <c:pt idx="14">
                  <c:v>-57</c:v>
                </c:pt>
                <c:pt idx="15">
                  <c:v>-79</c:v>
                </c:pt>
                <c:pt idx="16">
                  <c:v>-71</c:v>
                </c:pt>
                <c:pt idx="17">
                  <c:v>-83</c:v>
                </c:pt>
                <c:pt idx="18">
                  <c:v>-86</c:v>
                </c:pt>
                <c:pt idx="19">
                  <c:v>-80</c:v>
                </c:pt>
                <c:pt idx="20">
                  <c:v>-95</c:v>
                </c:pt>
                <c:pt idx="21">
                  <c:v>-95</c:v>
                </c:pt>
                <c:pt idx="22">
                  <c:v>-106</c:v>
                </c:pt>
                <c:pt idx="23">
                  <c:v>-86</c:v>
                </c:pt>
                <c:pt idx="24">
                  <c:v>-80</c:v>
                </c:pt>
                <c:pt idx="25">
                  <c:v>-100</c:v>
                </c:pt>
                <c:pt idx="26">
                  <c:v>-101</c:v>
                </c:pt>
                <c:pt idx="27">
                  <c:v>-76</c:v>
                </c:pt>
                <c:pt idx="28">
                  <c:v>-128</c:v>
                </c:pt>
                <c:pt idx="29">
                  <c:v>-108</c:v>
                </c:pt>
                <c:pt idx="30">
                  <c:v>-132</c:v>
                </c:pt>
                <c:pt idx="31">
                  <c:v>-132</c:v>
                </c:pt>
                <c:pt idx="32">
                  <c:v>-143</c:v>
                </c:pt>
                <c:pt idx="33">
                  <c:v>-200</c:v>
                </c:pt>
                <c:pt idx="34">
                  <c:v>-157</c:v>
                </c:pt>
                <c:pt idx="35">
                  <c:v>-205</c:v>
                </c:pt>
                <c:pt idx="36">
                  <c:v>-218</c:v>
                </c:pt>
                <c:pt idx="37">
                  <c:v>-234</c:v>
                </c:pt>
                <c:pt idx="38">
                  <c:v>-268</c:v>
                </c:pt>
                <c:pt idx="39">
                  <c:v>-308</c:v>
                </c:pt>
                <c:pt idx="40">
                  <c:v>-283</c:v>
                </c:pt>
                <c:pt idx="41">
                  <c:v>-249</c:v>
                </c:pt>
                <c:pt idx="42">
                  <c:v>-199</c:v>
                </c:pt>
                <c:pt idx="43">
                  <c:v>-166</c:v>
                </c:pt>
                <c:pt idx="44">
                  <c:v>-122</c:v>
                </c:pt>
                <c:pt idx="45">
                  <c:v>-96</c:v>
                </c:pt>
                <c:pt idx="46">
                  <c:v>-64</c:v>
                </c:pt>
                <c:pt idx="47">
                  <c:v>-49</c:v>
                </c:pt>
                <c:pt idx="48">
                  <c:v>-39</c:v>
                </c:pt>
                <c:pt idx="49">
                  <c:v>-26</c:v>
                </c:pt>
                <c:pt idx="50">
                  <c:v>-18</c:v>
                </c:pt>
                <c:pt idx="51">
                  <c:v>-16</c:v>
                </c:pt>
                <c:pt idx="52">
                  <c:v>-17</c:v>
                </c:pt>
                <c:pt idx="53">
                  <c:v>-3</c:v>
                </c:pt>
                <c:pt idx="54">
                  <c:v>-3</c:v>
                </c:pt>
                <c:pt idx="55">
                  <c:v>-3</c:v>
                </c:pt>
                <c:pt idx="56">
                  <c:v>-2</c:v>
                </c:pt>
                <c:pt idx="57">
                  <c:v>-3</c:v>
                </c:pt>
                <c:pt idx="63">
                  <c:v>-2</c:v>
                </c:pt>
                <c:pt idx="64">
                  <c:v>-2</c:v>
                </c:pt>
              </c:numCache>
            </c:numRef>
          </c:val>
        </c:ser>
        <c:ser>
          <c:idx val="1"/>
          <c:order val="1"/>
          <c:tx>
            <c:strRef>
              <c:f>Tableaux!$N$68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Tableaux!$L$69:$L$149</c:f>
              <c:numCache>
                <c:formatCode>General</c:formatCode>
                <c:ptCount val="8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</c:numCache>
            </c:numRef>
          </c:cat>
          <c:val>
            <c:numRef>
              <c:f>Tableaux!$N$69:$N$149</c:f>
              <c:numCache>
                <c:formatCode>General</c:formatCode>
                <c:ptCount val="81"/>
                <c:pt idx="0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9</c:v>
                </c:pt>
                <c:pt idx="6">
                  <c:v>17</c:v>
                </c:pt>
                <c:pt idx="7">
                  <c:v>22</c:v>
                </c:pt>
                <c:pt idx="8">
                  <c:v>42</c:v>
                </c:pt>
                <c:pt idx="9">
                  <c:v>45</c:v>
                </c:pt>
                <c:pt idx="10">
                  <c:v>66</c:v>
                </c:pt>
                <c:pt idx="11">
                  <c:v>80</c:v>
                </c:pt>
                <c:pt idx="12">
                  <c:v>106</c:v>
                </c:pt>
                <c:pt idx="13">
                  <c:v>130</c:v>
                </c:pt>
                <c:pt idx="14">
                  <c:v>146</c:v>
                </c:pt>
                <c:pt idx="15">
                  <c:v>154</c:v>
                </c:pt>
                <c:pt idx="16">
                  <c:v>189</c:v>
                </c:pt>
                <c:pt idx="17">
                  <c:v>188</c:v>
                </c:pt>
                <c:pt idx="18">
                  <c:v>203</c:v>
                </c:pt>
                <c:pt idx="19">
                  <c:v>208</c:v>
                </c:pt>
                <c:pt idx="20">
                  <c:v>244</c:v>
                </c:pt>
                <c:pt idx="21">
                  <c:v>261</c:v>
                </c:pt>
                <c:pt idx="22">
                  <c:v>219</c:v>
                </c:pt>
                <c:pt idx="23">
                  <c:v>256</c:v>
                </c:pt>
                <c:pt idx="24">
                  <c:v>259</c:v>
                </c:pt>
                <c:pt idx="25">
                  <c:v>253</c:v>
                </c:pt>
                <c:pt idx="26">
                  <c:v>307</c:v>
                </c:pt>
                <c:pt idx="27">
                  <c:v>377</c:v>
                </c:pt>
                <c:pt idx="28">
                  <c:v>382</c:v>
                </c:pt>
                <c:pt idx="29">
                  <c:v>453</c:v>
                </c:pt>
                <c:pt idx="30">
                  <c:v>495</c:v>
                </c:pt>
                <c:pt idx="31">
                  <c:v>558</c:v>
                </c:pt>
                <c:pt idx="32">
                  <c:v>587</c:v>
                </c:pt>
                <c:pt idx="33">
                  <c:v>714</c:v>
                </c:pt>
                <c:pt idx="34">
                  <c:v>798</c:v>
                </c:pt>
                <c:pt idx="35">
                  <c:v>893</c:v>
                </c:pt>
                <c:pt idx="36">
                  <c:v>991</c:v>
                </c:pt>
                <c:pt idx="37">
                  <c:v>1120</c:v>
                </c:pt>
                <c:pt idx="38">
                  <c:v>1186</c:v>
                </c:pt>
                <c:pt idx="39">
                  <c:v>1225</c:v>
                </c:pt>
                <c:pt idx="40">
                  <c:v>1246</c:v>
                </c:pt>
                <c:pt idx="41">
                  <c:v>907</c:v>
                </c:pt>
                <c:pt idx="42">
                  <c:v>746</c:v>
                </c:pt>
                <c:pt idx="43">
                  <c:v>437</c:v>
                </c:pt>
                <c:pt idx="44">
                  <c:v>299</c:v>
                </c:pt>
                <c:pt idx="45">
                  <c:v>248</c:v>
                </c:pt>
                <c:pt idx="46">
                  <c:v>172</c:v>
                </c:pt>
                <c:pt idx="47">
                  <c:v>118</c:v>
                </c:pt>
                <c:pt idx="48">
                  <c:v>96</c:v>
                </c:pt>
                <c:pt idx="49">
                  <c:v>72</c:v>
                </c:pt>
                <c:pt idx="50">
                  <c:v>44</c:v>
                </c:pt>
                <c:pt idx="51">
                  <c:v>29</c:v>
                </c:pt>
                <c:pt idx="52">
                  <c:v>27</c:v>
                </c:pt>
                <c:pt idx="53">
                  <c:v>19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1">
                  <c:v>4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9">
                  <c:v>1</c:v>
                </c:pt>
                <c:pt idx="70">
                  <c:v>1</c:v>
                </c:pt>
                <c:pt idx="72">
                  <c:v>1</c:v>
                </c:pt>
                <c:pt idx="7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2978944"/>
        <c:axId val="462982080"/>
      </c:barChart>
      <c:catAx>
        <c:axId val="46297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982080"/>
        <c:crosses val="autoZero"/>
        <c:auto val="1"/>
        <c:lblAlgn val="ctr"/>
        <c:lblOffset val="100"/>
        <c:noMultiLvlLbl val="0"/>
      </c:catAx>
      <c:valAx>
        <c:axId val="46298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97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Tableaux!$B$179</c:f>
              <c:strCache>
                <c:ptCount val="1"/>
                <c:pt idx="0">
                  <c:v>Chefs d'exploitation ou d'entreprise agricole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Tableaux!$A$180:$A$204</c:f>
              <c:strCache>
                <c:ptCount val="25"/>
                <c:pt idx="0">
                  <c:v>marais salants</c:v>
                </c:pt>
                <c:pt idx="1">
                  <c:v>scieries fixes</c:v>
                </c:pt>
                <c:pt idx="2">
                  <c:v>mandataires de sociétés ou caisses locales d'assurances mutuelles agricoles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autres cultures spécialisées</c:v>
                </c:pt>
                <c:pt idx="7">
                  <c:v>pépinière</c:v>
                </c:pt>
                <c:pt idx="8">
                  <c:v>autres élevages de petits animaux</c:v>
                </c:pt>
                <c:pt idx="9">
                  <c:v>exploitation de bois</c:v>
                </c:pt>
                <c:pt idx="10">
                  <c:v>élevage de chevaux</c:v>
                </c:pt>
                <c:pt idx="11">
                  <c:v>entreprises de travaux agricoles</c:v>
                </c:pt>
                <c:pt idx="12">
                  <c:v>entraînement, dressage, haras, clubs hippiques</c:v>
                </c:pt>
                <c:pt idx="13">
                  <c:v>élevage porcin</c:v>
                </c:pt>
                <c:pt idx="14">
                  <c:v>arboriculture fruitière</c:v>
                </c:pt>
                <c:pt idx="15">
                  <c:v>élevage de volailles, de lapins</c:v>
                </c:pt>
                <c:pt idx="16">
                  <c:v>maraîchage, floriculture</c:v>
                </c:pt>
                <c:pt idx="17">
                  <c:v>élevage de bovins-mixte</c:v>
                </c:pt>
                <c:pt idx="18">
                  <c:v>élevage d'ovins, de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élevage de bovins-viande</c:v>
                </c:pt>
                <c:pt idx="22">
                  <c:v>cultures et élevages non spécialisés, polyculture, poly-élevage</c:v>
                </c:pt>
                <c:pt idx="23">
                  <c:v>cultures céréalières et industrielles, "grandes cultures"</c:v>
                </c:pt>
                <c:pt idx="24">
                  <c:v>élevage de bovins-lait</c:v>
                </c:pt>
              </c:strCache>
            </c:strRef>
          </c:cat>
          <c:val>
            <c:numRef>
              <c:f>Tableaux!$B$180:$B$204</c:f>
              <c:numCache>
                <c:formatCode>General</c:formatCode>
                <c:ptCount val="25"/>
                <c:pt idx="0">
                  <c:v>284</c:v>
                </c:pt>
                <c:pt idx="1">
                  <c:v>366</c:v>
                </c:pt>
                <c:pt idx="2">
                  <c:v>407</c:v>
                </c:pt>
                <c:pt idx="3">
                  <c:v>685</c:v>
                </c:pt>
                <c:pt idx="4">
                  <c:v>794</c:v>
                </c:pt>
                <c:pt idx="5">
                  <c:v>1326</c:v>
                </c:pt>
                <c:pt idx="6">
                  <c:v>2124</c:v>
                </c:pt>
                <c:pt idx="7">
                  <c:v>2575</c:v>
                </c:pt>
                <c:pt idx="8">
                  <c:v>4179</c:v>
                </c:pt>
                <c:pt idx="9">
                  <c:v>4659</c:v>
                </c:pt>
                <c:pt idx="10">
                  <c:v>4902</c:v>
                </c:pt>
                <c:pt idx="11">
                  <c:v>6066</c:v>
                </c:pt>
                <c:pt idx="12">
                  <c:v>6299</c:v>
                </c:pt>
                <c:pt idx="13">
                  <c:v>8312</c:v>
                </c:pt>
                <c:pt idx="14">
                  <c:v>9439</c:v>
                </c:pt>
                <c:pt idx="15">
                  <c:v>12547</c:v>
                </c:pt>
                <c:pt idx="16">
                  <c:v>16410</c:v>
                </c:pt>
                <c:pt idx="17">
                  <c:v>18882</c:v>
                </c:pt>
                <c:pt idx="18">
                  <c:v>21443</c:v>
                </c:pt>
                <c:pt idx="19">
                  <c:v>21493</c:v>
                </c:pt>
                <c:pt idx="20">
                  <c:v>49832</c:v>
                </c:pt>
                <c:pt idx="21">
                  <c:v>60072</c:v>
                </c:pt>
                <c:pt idx="22">
                  <c:v>60826</c:v>
                </c:pt>
                <c:pt idx="23">
                  <c:v>78754</c:v>
                </c:pt>
                <c:pt idx="24">
                  <c:v>86533</c:v>
                </c:pt>
              </c:numCache>
            </c:numRef>
          </c:val>
        </c:ser>
        <c:ser>
          <c:idx val="1"/>
          <c:order val="1"/>
          <c:tx>
            <c:strRef>
              <c:f>Tableaux!$C$179</c:f>
              <c:strCache>
                <c:ptCount val="1"/>
                <c:pt idx="0">
                  <c:v>Conjoints actifs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Tableaux!$A$180:$A$204</c:f>
              <c:strCache>
                <c:ptCount val="25"/>
                <c:pt idx="0">
                  <c:v>marais salants</c:v>
                </c:pt>
                <c:pt idx="1">
                  <c:v>scieries fixes</c:v>
                </c:pt>
                <c:pt idx="2">
                  <c:v>mandataires de sociétés ou caisses locales d'assurances mutuelles agricoles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autres cultures spécialisées</c:v>
                </c:pt>
                <c:pt idx="7">
                  <c:v>pépinière</c:v>
                </c:pt>
                <c:pt idx="8">
                  <c:v>autres élevages de petits animaux</c:v>
                </c:pt>
                <c:pt idx="9">
                  <c:v>exploitation de bois</c:v>
                </c:pt>
                <c:pt idx="10">
                  <c:v>élevage de chevaux</c:v>
                </c:pt>
                <c:pt idx="11">
                  <c:v>entreprises de travaux agricoles</c:v>
                </c:pt>
                <c:pt idx="12">
                  <c:v>entraînement, dressage, haras, clubs hippiques</c:v>
                </c:pt>
                <c:pt idx="13">
                  <c:v>élevage porcin</c:v>
                </c:pt>
                <c:pt idx="14">
                  <c:v>arboriculture fruitière</c:v>
                </c:pt>
                <c:pt idx="15">
                  <c:v>élevage de volailles, de lapins</c:v>
                </c:pt>
                <c:pt idx="16">
                  <c:v>maraîchage, floriculture</c:v>
                </c:pt>
                <c:pt idx="17">
                  <c:v>élevage de bovins-mixte</c:v>
                </c:pt>
                <c:pt idx="18">
                  <c:v>élevage d'ovins, de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élevage de bovins-viande</c:v>
                </c:pt>
                <c:pt idx="22">
                  <c:v>cultures et élevages non spécialisés, polyculture, poly-élevage</c:v>
                </c:pt>
                <c:pt idx="23">
                  <c:v>cultures céréalières et industrielles, "grandes cultures"</c:v>
                </c:pt>
                <c:pt idx="24">
                  <c:v>élevage de bovins-lait</c:v>
                </c:pt>
              </c:strCache>
            </c:strRef>
          </c:cat>
          <c:val>
            <c:numRef>
              <c:f>Tableaux!$C$180:$C$204</c:f>
              <c:numCache>
                <c:formatCode>General</c:formatCode>
                <c:ptCount val="25"/>
                <c:pt idx="0">
                  <c:v>22</c:v>
                </c:pt>
                <c:pt idx="1">
                  <c:v>22</c:v>
                </c:pt>
                <c:pt idx="2">
                  <c:v>6</c:v>
                </c:pt>
                <c:pt idx="3">
                  <c:v>71</c:v>
                </c:pt>
                <c:pt idx="4">
                  <c:v>86</c:v>
                </c:pt>
                <c:pt idx="5">
                  <c:v>107</c:v>
                </c:pt>
                <c:pt idx="6">
                  <c:v>269</c:v>
                </c:pt>
                <c:pt idx="7">
                  <c:v>250</c:v>
                </c:pt>
                <c:pt idx="8">
                  <c:v>500</c:v>
                </c:pt>
                <c:pt idx="9">
                  <c:v>233</c:v>
                </c:pt>
                <c:pt idx="10">
                  <c:v>389</c:v>
                </c:pt>
                <c:pt idx="11">
                  <c:v>394</c:v>
                </c:pt>
                <c:pt idx="12">
                  <c:v>660</c:v>
                </c:pt>
                <c:pt idx="13">
                  <c:v>686</c:v>
                </c:pt>
                <c:pt idx="14">
                  <c:v>984</c:v>
                </c:pt>
                <c:pt idx="15">
                  <c:v>1262</c:v>
                </c:pt>
                <c:pt idx="16">
                  <c:v>2614</c:v>
                </c:pt>
                <c:pt idx="17">
                  <c:v>2212</c:v>
                </c:pt>
                <c:pt idx="18">
                  <c:v>2828</c:v>
                </c:pt>
                <c:pt idx="19">
                  <c:v>1049</c:v>
                </c:pt>
                <c:pt idx="20">
                  <c:v>4578</c:v>
                </c:pt>
                <c:pt idx="21">
                  <c:v>5416</c:v>
                </c:pt>
                <c:pt idx="22">
                  <c:v>5720</c:v>
                </c:pt>
                <c:pt idx="23">
                  <c:v>6543</c:v>
                </c:pt>
                <c:pt idx="24">
                  <c:v>9037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955640"/>
        <c:axId val="461955248"/>
      </c:barChart>
      <c:catAx>
        <c:axId val="461955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955248"/>
        <c:crosses val="autoZero"/>
        <c:auto val="1"/>
        <c:lblAlgn val="ctr"/>
        <c:lblOffset val="100"/>
        <c:noMultiLvlLbl val="0"/>
      </c:catAx>
      <c:valAx>
        <c:axId val="461955248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95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061319713702379"/>
          <c:y val="0.41351862943667533"/>
          <c:w val="0.323541268801256"/>
          <c:h val="0.16260716260436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Tableaux!$B$212</c:f>
              <c:strCache>
                <c:ptCount val="1"/>
                <c:pt idx="0">
                  <c:v>Chefs d'exploitation ou d'entreprise agricole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Tableaux!$A$213:$A$237</c:f>
              <c:strCache>
                <c:ptCount val="25"/>
                <c:pt idx="0">
                  <c:v>mandataires de sociétés ou caisses locales d'assurances mutuelles agricoles</c:v>
                </c:pt>
                <c:pt idx="1">
                  <c:v>scieries fixes</c:v>
                </c:pt>
                <c:pt idx="2">
                  <c:v>marais salants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pépinière</c:v>
                </c:pt>
                <c:pt idx="7">
                  <c:v>autres cultures spécialisées</c:v>
                </c:pt>
                <c:pt idx="8">
                  <c:v>exploitation de bois</c:v>
                </c:pt>
                <c:pt idx="9">
                  <c:v>autres élevages de petits animaux</c:v>
                </c:pt>
                <c:pt idx="10">
                  <c:v>élevage de chevaux</c:v>
                </c:pt>
                <c:pt idx="11">
                  <c:v>élevage porcin</c:v>
                </c:pt>
                <c:pt idx="12">
                  <c:v>entreprises de travaux agricoles</c:v>
                </c:pt>
                <c:pt idx="13">
                  <c:v>entraînement, dressage, haras, clubs hippiques</c:v>
                </c:pt>
                <c:pt idx="14">
                  <c:v>arboriculture fruitière</c:v>
                </c:pt>
                <c:pt idx="15">
                  <c:v>élevage de volailles, de lapins</c:v>
                </c:pt>
                <c:pt idx="16">
                  <c:v>élevage de bovins-mixte</c:v>
                </c:pt>
                <c:pt idx="17">
                  <c:v>maraîchage, floriculture</c:v>
                </c:pt>
                <c:pt idx="18">
                  <c:v>élevage d'ovins, de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élevage de bovins-viande</c:v>
                </c:pt>
                <c:pt idx="22">
                  <c:v>cultures et élevages non spécialisés, polyculture, poly-élevage</c:v>
                </c:pt>
                <c:pt idx="23">
                  <c:v>élevage de bovins-lait</c:v>
                </c:pt>
                <c:pt idx="24">
                  <c:v>cultures céréalières et industrielles, "grandes cultures"</c:v>
                </c:pt>
              </c:strCache>
            </c:strRef>
          </c:cat>
          <c:val>
            <c:numRef>
              <c:f>Tableaux!$B$213:$B$237</c:f>
              <c:numCache>
                <c:formatCode>#,##0</c:formatCode>
                <c:ptCount val="25"/>
                <c:pt idx="0">
                  <c:v>135</c:v>
                </c:pt>
                <c:pt idx="1">
                  <c:v>287</c:v>
                </c:pt>
                <c:pt idx="2">
                  <c:v>404</c:v>
                </c:pt>
                <c:pt idx="3">
                  <c:v>475</c:v>
                </c:pt>
                <c:pt idx="4">
                  <c:v>706</c:v>
                </c:pt>
                <c:pt idx="5">
                  <c:v>1335</c:v>
                </c:pt>
                <c:pt idx="6">
                  <c:v>2514</c:v>
                </c:pt>
                <c:pt idx="7">
                  <c:v>3207</c:v>
                </c:pt>
                <c:pt idx="8">
                  <c:v>4317</c:v>
                </c:pt>
                <c:pt idx="9">
                  <c:v>5806</c:v>
                </c:pt>
                <c:pt idx="10">
                  <c:v>6249</c:v>
                </c:pt>
                <c:pt idx="11">
                  <c:v>6579</c:v>
                </c:pt>
                <c:pt idx="12">
                  <c:v>7082</c:v>
                </c:pt>
                <c:pt idx="13">
                  <c:v>8122</c:v>
                </c:pt>
                <c:pt idx="14">
                  <c:v>8442</c:v>
                </c:pt>
                <c:pt idx="15">
                  <c:v>11601</c:v>
                </c:pt>
                <c:pt idx="16">
                  <c:v>13141</c:v>
                </c:pt>
                <c:pt idx="17">
                  <c:v>13540</c:v>
                </c:pt>
                <c:pt idx="18">
                  <c:v>21148</c:v>
                </c:pt>
                <c:pt idx="19">
                  <c:v>24769</c:v>
                </c:pt>
                <c:pt idx="20">
                  <c:v>44720</c:v>
                </c:pt>
                <c:pt idx="21">
                  <c:v>51369</c:v>
                </c:pt>
                <c:pt idx="22">
                  <c:v>56960</c:v>
                </c:pt>
                <c:pt idx="23">
                  <c:v>67230</c:v>
                </c:pt>
                <c:pt idx="24">
                  <c:v>75652</c:v>
                </c:pt>
              </c:numCache>
            </c:numRef>
          </c:val>
        </c:ser>
        <c:ser>
          <c:idx val="1"/>
          <c:order val="1"/>
          <c:tx>
            <c:strRef>
              <c:f>Tableaux!$C$212</c:f>
              <c:strCache>
                <c:ptCount val="1"/>
                <c:pt idx="0">
                  <c:v>Conjoints actifs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Tableaux!$A$213:$A$237</c:f>
              <c:strCache>
                <c:ptCount val="25"/>
                <c:pt idx="0">
                  <c:v>mandataires de sociétés ou caisses locales d'assurances mutuelles agricoles</c:v>
                </c:pt>
                <c:pt idx="1">
                  <c:v>scieries fixes</c:v>
                </c:pt>
                <c:pt idx="2">
                  <c:v>marais salants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pépinière</c:v>
                </c:pt>
                <c:pt idx="7">
                  <c:v>autres cultures spécialisées</c:v>
                </c:pt>
                <c:pt idx="8">
                  <c:v>exploitation de bois</c:v>
                </c:pt>
                <c:pt idx="9">
                  <c:v>autres élevages de petits animaux</c:v>
                </c:pt>
                <c:pt idx="10">
                  <c:v>élevage de chevaux</c:v>
                </c:pt>
                <c:pt idx="11">
                  <c:v>élevage porcin</c:v>
                </c:pt>
                <c:pt idx="12">
                  <c:v>entreprises de travaux agricoles</c:v>
                </c:pt>
                <c:pt idx="13">
                  <c:v>entraînement, dressage, haras, clubs hippiques</c:v>
                </c:pt>
                <c:pt idx="14">
                  <c:v>arboriculture fruitière</c:v>
                </c:pt>
                <c:pt idx="15">
                  <c:v>élevage de volailles, de lapins</c:v>
                </c:pt>
                <c:pt idx="16">
                  <c:v>élevage de bovins-mixte</c:v>
                </c:pt>
                <c:pt idx="17">
                  <c:v>maraîchage, floriculture</c:v>
                </c:pt>
                <c:pt idx="18">
                  <c:v>élevage d'ovins, de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élevage de bovins-viande</c:v>
                </c:pt>
                <c:pt idx="22">
                  <c:v>cultures et élevages non spécialisés, polyculture, poly-élevage</c:v>
                </c:pt>
                <c:pt idx="23">
                  <c:v>élevage de bovins-lait</c:v>
                </c:pt>
                <c:pt idx="24">
                  <c:v>cultures céréalières et industrielles, "grandes cultures"</c:v>
                </c:pt>
              </c:strCache>
            </c:strRef>
          </c:cat>
          <c:val>
            <c:numRef>
              <c:f>Tableaux!$C$213:$C$237</c:f>
              <c:numCache>
                <c:formatCode>#,##0</c:formatCode>
                <c:ptCount val="25"/>
                <c:pt idx="0">
                  <c:v>1</c:v>
                </c:pt>
                <c:pt idx="1">
                  <c:v>14</c:v>
                </c:pt>
                <c:pt idx="2">
                  <c:v>32</c:v>
                </c:pt>
                <c:pt idx="3">
                  <c:v>22</c:v>
                </c:pt>
                <c:pt idx="4">
                  <c:v>52</c:v>
                </c:pt>
                <c:pt idx="5">
                  <c:v>98</c:v>
                </c:pt>
                <c:pt idx="6">
                  <c:v>148</c:v>
                </c:pt>
                <c:pt idx="7">
                  <c:v>243</c:v>
                </c:pt>
                <c:pt idx="8">
                  <c:v>143</c:v>
                </c:pt>
                <c:pt idx="9">
                  <c:v>443</c:v>
                </c:pt>
                <c:pt idx="10">
                  <c:v>433</c:v>
                </c:pt>
                <c:pt idx="11">
                  <c:v>293</c:v>
                </c:pt>
                <c:pt idx="12">
                  <c:v>223</c:v>
                </c:pt>
                <c:pt idx="13">
                  <c:v>640</c:v>
                </c:pt>
                <c:pt idx="14">
                  <c:v>555</c:v>
                </c:pt>
                <c:pt idx="15">
                  <c:v>661</c:v>
                </c:pt>
                <c:pt idx="16">
                  <c:v>701</c:v>
                </c:pt>
                <c:pt idx="17">
                  <c:v>1597</c:v>
                </c:pt>
                <c:pt idx="18">
                  <c:v>1534</c:v>
                </c:pt>
                <c:pt idx="19">
                  <c:v>639</c:v>
                </c:pt>
                <c:pt idx="20">
                  <c:v>2296</c:v>
                </c:pt>
                <c:pt idx="21">
                  <c:v>2269</c:v>
                </c:pt>
                <c:pt idx="22">
                  <c:v>3004</c:v>
                </c:pt>
                <c:pt idx="23">
                  <c:v>3065</c:v>
                </c:pt>
                <c:pt idx="24">
                  <c:v>3700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957208"/>
        <c:axId val="461957992"/>
      </c:barChart>
      <c:catAx>
        <c:axId val="461957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957992"/>
        <c:crosses val="autoZero"/>
        <c:auto val="1"/>
        <c:lblAlgn val="ctr"/>
        <c:lblOffset val="100"/>
        <c:noMultiLvlLbl val="0"/>
      </c:catAx>
      <c:valAx>
        <c:axId val="461957992"/>
        <c:scaling>
          <c:orientation val="minMax"/>
          <c:max val="1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95720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476855917905724"/>
          <c:y val="0.46571988657447788"/>
          <c:w val="0.31944755740812414"/>
          <c:h val="0.160519112318855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Tableaux!$B$243</c:f>
              <c:strCache>
                <c:ptCount val="1"/>
                <c:pt idx="0">
                  <c:v>Nombre d'exploitations ou d'entreprises agricoles en 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Tableaux!$A$244:$A$268</c:f>
              <c:strCache>
                <c:ptCount val="25"/>
                <c:pt idx="0">
                  <c:v>marais salants</c:v>
                </c:pt>
                <c:pt idx="1">
                  <c:v>scieries fixes</c:v>
                </c:pt>
                <c:pt idx="2">
                  <c:v>mandataires de sociétés ou caisses locales d'assurances mutuelles agricoles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autres cultures spécialisées</c:v>
                </c:pt>
                <c:pt idx="7">
                  <c:v>pépinière</c:v>
                </c:pt>
                <c:pt idx="8">
                  <c:v>autres élevages de petits animaux</c:v>
                </c:pt>
                <c:pt idx="9">
                  <c:v>exploitation de bois</c:v>
                </c:pt>
                <c:pt idx="10">
                  <c:v>élevage de chevaux</c:v>
                </c:pt>
                <c:pt idx="11">
                  <c:v>entreprises de travaux agricoles</c:v>
                </c:pt>
                <c:pt idx="12">
                  <c:v>entraînement, dressage, haras, clubs hippiques</c:v>
                </c:pt>
                <c:pt idx="13">
                  <c:v>élevage porcin</c:v>
                </c:pt>
                <c:pt idx="14">
                  <c:v>arboriculture fruitière</c:v>
                </c:pt>
                <c:pt idx="15">
                  <c:v>élevage de volailles, de lapins</c:v>
                </c:pt>
                <c:pt idx="16">
                  <c:v>élevage de bovins-mixte</c:v>
                </c:pt>
                <c:pt idx="17">
                  <c:v>maraîchage, floriculture</c:v>
                </c:pt>
                <c:pt idx="18">
                  <c:v>élevage d'ovins, de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cultures et élevages non spécialisés, polyculture, poly-élevage</c:v>
                </c:pt>
                <c:pt idx="22">
                  <c:v>élevage de bovins-viande</c:v>
                </c:pt>
                <c:pt idx="23">
                  <c:v>élevage de bovins-lait</c:v>
                </c:pt>
                <c:pt idx="24">
                  <c:v>cultures céréalières et industrielles, "grandes cultures"</c:v>
                </c:pt>
              </c:strCache>
            </c:strRef>
          </c:cat>
          <c:val>
            <c:numRef>
              <c:f>Tableaux!$B$244:$B$268</c:f>
              <c:numCache>
                <c:formatCode>#,##0</c:formatCode>
                <c:ptCount val="25"/>
                <c:pt idx="0">
                  <c:v>276</c:v>
                </c:pt>
                <c:pt idx="1">
                  <c:v>324</c:v>
                </c:pt>
                <c:pt idx="2">
                  <c:v>396</c:v>
                </c:pt>
                <c:pt idx="3">
                  <c:v>642</c:v>
                </c:pt>
                <c:pt idx="4">
                  <c:v>729</c:v>
                </c:pt>
                <c:pt idx="5">
                  <c:v>1261</c:v>
                </c:pt>
                <c:pt idx="6">
                  <c:v>1866</c:v>
                </c:pt>
                <c:pt idx="7">
                  <c:v>2197</c:v>
                </c:pt>
                <c:pt idx="8">
                  <c:v>3848</c:v>
                </c:pt>
                <c:pt idx="9">
                  <c:v>4425</c:v>
                </c:pt>
                <c:pt idx="10">
                  <c:v>4662</c:v>
                </c:pt>
                <c:pt idx="11">
                  <c:v>5403</c:v>
                </c:pt>
                <c:pt idx="12">
                  <c:v>5906</c:v>
                </c:pt>
                <c:pt idx="13">
                  <c:v>6091</c:v>
                </c:pt>
                <c:pt idx="14">
                  <c:v>8034</c:v>
                </c:pt>
                <c:pt idx="15">
                  <c:v>10550</c:v>
                </c:pt>
                <c:pt idx="16">
                  <c:v>12774</c:v>
                </c:pt>
                <c:pt idx="17">
                  <c:v>13878</c:v>
                </c:pt>
                <c:pt idx="18">
                  <c:v>17504</c:v>
                </c:pt>
                <c:pt idx="19">
                  <c:v>20384</c:v>
                </c:pt>
                <c:pt idx="20">
                  <c:v>43240</c:v>
                </c:pt>
                <c:pt idx="21">
                  <c:v>46609</c:v>
                </c:pt>
                <c:pt idx="22">
                  <c:v>49958</c:v>
                </c:pt>
                <c:pt idx="23">
                  <c:v>57237</c:v>
                </c:pt>
                <c:pt idx="24">
                  <c:v>66831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0983440"/>
        <c:axId val="460981480"/>
      </c:barChart>
      <c:catAx>
        <c:axId val="46098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981480"/>
        <c:crosses val="autoZero"/>
        <c:auto val="1"/>
        <c:lblAlgn val="ctr"/>
        <c:lblOffset val="100"/>
        <c:noMultiLvlLbl val="0"/>
      </c:catAx>
      <c:valAx>
        <c:axId val="460981480"/>
        <c:scaling>
          <c:orientation val="minMax"/>
          <c:max val="7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98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481453553352233"/>
          <c:y val="0.5033047917136958"/>
          <c:w val="0.40082323354204458"/>
          <c:h val="3.019205623464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Tableaux!$B$276</c:f>
              <c:strCache>
                <c:ptCount val="1"/>
                <c:pt idx="0">
                  <c:v>Nombre d'exploitations ou d'entreprises agricoles en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Tableaux!$A$277:$A$301</c:f>
              <c:strCache>
                <c:ptCount val="25"/>
                <c:pt idx="0">
                  <c:v>mandataires de sociétés ou caisses locales d'assurances mutuelles agricoles</c:v>
                </c:pt>
                <c:pt idx="1">
                  <c:v>scieries fixes</c:v>
                </c:pt>
                <c:pt idx="2">
                  <c:v>marais salants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pépinière</c:v>
                </c:pt>
                <c:pt idx="7">
                  <c:v>autres cultures spécialisées</c:v>
                </c:pt>
                <c:pt idx="8">
                  <c:v>exploitation de bois</c:v>
                </c:pt>
                <c:pt idx="9">
                  <c:v>élevage porcin</c:v>
                </c:pt>
                <c:pt idx="10">
                  <c:v>autres élevages de petits animaux</c:v>
                </c:pt>
                <c:pt idx="11">
                  <c:v>élevage de chevaux</c:v>
                </c:pt>
                <c:pt idx="12">
                  <c:v>entreprises de travaux agricoles</c:v>
                </c:pt>
                <c:pt idx="13">
                  <c:v>arboriculture fruitière</c:v>
                </c:pt>
                <c:pt idx="14">
                  <c:v>entraînement, dressage, haras, clubs hippiques</c:v>
                </c:pt>
                <c:pt idx="15">
                  <c:v>élevage de bovins-mixte</c:v>
                </c:pt>
                <c:pt idx="16">
                  <c:v>élevage de volailles, de lapins</c:v>
                </c:pt>
                <c:pt idx="17">
                  <c:v>maraîchage, floriculture</c:v>
                </c:pt>
                <c:pt idx="18">
                  <c:v>élevage d'ovins, de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élevage de bovins-viande</c:v>
                </c:pt>
                <c:pt idx="22">
                  <c:v>élevage de bovins-lait</c:v>
                </c:pt>
                <c:pt idx="23">
                  <c:v>cultures et élevages non spécialisés, polyculture, poly-élevage</c:v>
                </c:pt>
                <c:pt idx="24">
                  <c:v>cultures céréalières et industrielles, "grandes cultures"</c:v>
                </c:pt>
              </c:strCache>
            </c:strRef>
          </c:cat>
          <c:val>
            <c:numRef>
              <c:f>Tableaux!$B$277:$B$301</c:f>
              <c:numCache>
                <c:formatCode>#,##0</c:formatCode>
                <c:ptCount val="25"/>
                <c:pt idx="0">
                  <c:v>133</c:v>
                </c:pt>
                <c:pt idx="1">
                  <c:v>245</c:v>
                </c:pt>
                <c:pt idx="2">
                  <c:v>384</c:v>
                </c:pt>
                <c:pt idx="3">
                  <c:v>453</c:v>
                </c:pt>
                <c:pt idx="4">
                  <c:v>641</c:v>
                </c:pt>
                <c:pt idx="5">
                  <c:v>1270</c:v>
                </c:pt>
                <c:pt idx="6">
                  <c:v>2087</c:v>
                </c:pt>
                <c:pt idx="7">
                  <c:v>2834</c:v>
                </c:pt>
                <c:pt idx="8">
                  <c:v>4089</c:v>
                </c:pt>
                <c:pt idx="9">
                  <c:v>4743</c:v>
                </c:pt>
                <c:pt idx="10">
                  <c:v>5288</c:v>
                </c:pt>
                <c:pt idx="11">
                  <c:v>5830</c:v>
                </c:pt>
                <c:pt idx="12">
                  <c:v>6207</c:v>
                </c:pt>
                <c:pt idx="13">
                  <c:v>7090</c:v>
                </c:pt>
                <c:pt idx="14">
                  <c:v>7422</c:v>
                </c:pt>
                <c:pt idx="15">
                  <c:v>8480</c:v>
                </c:pt>
                <c:pt idx="16">
                  <c:v>9454</c:v>
                </c:pt>
                <c:pt idx="17">
                  <c:v>11303</c:v>
                </c:pt>
                <c:pt idx="18">
                  <c:v>16092</c:v>
                </c:pt>
                <c:pt idx="19">
                  <c:v>23458</c:v>
                </c:pt>
                <c:pt idx="20">
                  <c:v>38187</c:v>
                </c:pt>
                <c:pt idx="21">
                  <c:v>40588</c:v>
                </c:pt>
                <c:pt idx="22">
                  <c:v>42644</c:v>
                </c:pt>
                <c:pt idx="23">
                  <c:v>42979</c:v>
                </c:pt>
                <c:pt idx="24">
                  <c:v>63834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0980304"/>
        <c:axId val="460980696"/>
      </c:barChart>
      <c:catAx>
        <c:axId val="46098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980696"/>
        <c:crosses val="autoZero"/>
        <c:auto val="1"/>
        <c:lblAlgn val="ctr"/>
        <c:lblOffset val="100"/>
        <c:noMultiLvlLbl val="0"/>
      </c:catAx>
      <c:valAx>
        <c:axId val="460980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98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38831442024341"/>
          <c:y val="0.50748089228472004"/>
          <c:w val="0.47393842327428576"/>
          <c:h val="6.4468799185298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Tableaux!$B$308</c:f>
              <c:strCache>
                <c:ptCount val="1"/>
                <c:pt idx="0">
                  <c:v>2010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Tableaux!$A$309:$A$316</c:f>
              <c:strCache>
                <c:ptCount val="8"/>
                <c:pt idx="0">
                  <c:v>entrepreneurs</c:v>
                </c:pt>
                <c:pt idx="1">
                  <c:v>exploitants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Tableaux!$B$309:$B$316</c:f>
              <c:numCache>
                <c:formatCode>0.0%</c:formatCode>
                <c:ptCount val="8"/>
                <c:pt idx="0">
                  <c:v>6.7000000000000004E-2</c:v>
                </c:pt>
                <c:pt idx="1">
                  <c:v>3.6999999999999998E-2</c:v>
                </c:pt>
                <c:pt idx="2">
                  <c:v>6.4000000000000001E-2</c:v>
                </c:pt>
                <c:pt idx="3">
                  <c:v>4.7E-2</c:v>
                </c:pt>
                <c:pt idx="4">
                  <c:v>0.16</c:v>
                </c:pt>
                <c:pt idx="5">
                  <c:v>0.24199999999999999</c:v>
                </c:pt>
                <c:pt idx="6">
                  <c:v>0.26200000000000001</c:v>
                </c:pt>
                <c:pt idx="7">
                  <c:v>0.121</c:v>
                </c:pt>
              </c:numCache>
            </c:numRef>
          </c:val>
        </c:ser>
        <c:ser>
          <c:idx val="1"/>
          <c:order val="1"/>
          <c:tx>
            <c:strRef>
              <c:f>Tableaux!$C$308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364570464377287E-2"/>
                  <c:y val="-1.914023984084368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Tableaux!$A$309:$A$316</c:f>
              <c:strCache>
                <c:ptCount val="8"/>
                <c:pt idx="0">
                  <c:v>entrepreneurs</c:v>
                </c:pt>
                <c:pt idx="1">
                  <c:v>exploitants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Tableaux!$C$309:$C$316</c:f>
              <c:numCache>
                <c:formatCode>0.0%</c:formatCode>
                <c:ptCount val="8"/>
                <c:pt idx="0">
                  <c:v>8.5000000000000006E-2</c:v>
                </c:pt>
                <c:pt idx="1">
                  <c:v>3.7999999999999999E-2</c:v>
                </c:pt>
                <c:pt idx="2">
                  <c:v>7.6999999999999999E-2</c:v>
                </c:pt>
                <c:pt idx="3">
                  <c:v>4.9000000000000002E-2</c:v>
                </c:pt>
                <c:pt idx="4">
                  <c:v>0.13400000000000001</c:v>
                </c:pt>
                <c:pt idx="5">
                  <c:v>0.20399999999999999</c:v>
                </c:pt>
                <c:pt idx="6">
                  <c:v>0.26100000000000001</c:v>
                </c:pt>
                <c:pt idx="7">
                  <c:v>0.152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0981872"/>
        <c:axId val="460983048"/>
      </c:barChart>
      <c:catAx>
        <c:axId val="46098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983048"/>
        <c:crosses val="autoZero"/>
        <c:auto val="1"/>
        <c:lblAlgn val="ctr"/>
        <c:lblOffset val="100"/>
        <c:noMultiLvlLbl val="0"/>
      </c:catAx>
      <c:valAx>
        <c:axId val="46098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98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9432755579213"/>
          <c:y val="0.95223560309879818"/>
          <c:w val="0.17262310628241795"/>
          <c:h val="3.523609518812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0.19704</cdr:x>
      <cdr:y>0.19274</cdr:y>
    </cdr:from>
    <cdr:to>
      <cdr:x>0.33926</cdr:x>
      <cdr:y>0.2449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35978" y="1173370"/>
          <a:ext cx="1325218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0.71852</cdr:x>
      <cdr:y>0.20181</cdr:y>
    </cdr:from>
    <cdr:to>
      <cdr:x>0.91111</cdr:x>
      <cdr:y>0.25624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695109" y="1228587"/>
          <a:ext cx="1794565" cy="33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0.00907</cdr:x>
      <cdr:y>0.95972</cdr:y>
    </cdr:from>
    <cdr:to>
      <cdr:x>0.09157</cdr:x>
      <cdr:y>0.99306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84292" y="5824580"/>
          <a:ext cx="767057" cy="202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16000</a:t>
          </a:r>
        </a:p>
      </cdr:txBody>
    </cdr:sp>
  </cdr:relSizeAnchor>
  <cdr:relSizeAnchor xmlns:cdr="http://schemas.openxmlformats.org/drawingml/2006/chartDrawing">
    <cdr:from>
      <cdr:x>0.07162</cdr:x>
      <cdr:y>0.96111</cdr:y>
    </cdr:from>
    <cdr:to>
      <cdr:x>0.13237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65907" y="5833009"/>
          <a:ext cx="564756" cy="2360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14000</a:t>
          </a:r>
        </a:p>
      </cdr:txBody>
    </cdr:sp>
  </cdr:relSizeAnchor>
  <cdr:relSizeAnchor xmlns:cdr="http://schemas.openxmlformats.org/drawingml/2006/chartDrawing">
    <cdr:from>
      <cdr:x>0.16047</cdr:x>
      <cdr:y>0.95833</cdr:y>
    </cdr:from>
    <cdr:to>
      <cdr:x>0.22393</cdr:x>
      <cdr:y>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491970" y="5816151"/>
          <a:ext cx="590044" cy="2528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12000</a:t>
          </a:r>
        </a:p>
      </cdr:txBody>
    </cdr:sp>
  </cdr:relSizeAnchor>
  <cdr:relSizeAnchor xmlns:cdr="http://schemas.openxmlformats.org/drawingml/2006/chartDrawing">
    <cdr:from>
      <cdr:x>0.23935</cdr:x>
      <cdr:y>0.95833</cdr:y>
    </cdr:from>
    <cdr:to>
      <cdr:x>0.30553</cdr:x>
      <cdr:y>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2225310" y="5816150"/>
          <a:ext cx="615331" cy="2528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10000</a:t>
          </a:r>
        </a:p>
      </cdr:txBody>
    </cdr:sp>
  </cdr:relSizeAnchor>
  <cdr:relSizeAnchor xmlns:cdr="http://schemas.openxmlformats.org/drawingml/2006/chartDrawing">
    <cdr:from>
      <cdr:x>0.32457</cdr:x>
      <cdr:y>0.95833</cdr:y>
    </cdr:from>
    <cdr:to>
      <cdr:x>0.37353</cdr:x>
      <cdr:y>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017654" y="5816151"/>
          <a:ext cx="455177" cy="2528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8000</a:t>
          </a:r>
        </a:p>
      </cdr:txBody>
    </cdr:sp>
  </cdr:relSizeAnchor>
  <cdr:relSizeAnchor xmlns:cdr="http://schemas.openxmlformats.org/drawingml/2006/chartDrawing">
    <cdr:from>
      <cdr:x>0.40073</cdr:x>
      <cdr:y>0.95833</cdr:y>
    </cdr:from>
    <cdr:to>
      <cdr:x>0.46238</cdr:x>
      <cdr:y>1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3725708" y="5816151"/>
          <a:ext cx="573186" cy="2528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6000</a:t>
          </a:r>
        </a:p>
      </cdr:txBody>
    </cdr:sp>
  </cdr:relSizeAnchor>
  <cdr:relSizeAnchor xmlns:cdr="http://schemas.openxmlformats.org/drawingml/2006/chartDrawing">
    <cdr:from>
      <cdr:x>0.4796</cdr:x>
      <cdr:y>0.95556</cdr:y>
    </cdr:from>
    <cdr:to>
      <cdr:x>0.53944</cdr:x>
      <cdr:y>0.99306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4459049" y="5799293"/>
          <a:ext cx="556328" cy="2275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4000</a:t>
          </a:r>
        </a:p>
      </cdr:txBody>
    </cdr:sp>
  </cdr:relSizeAnchor>
  <cdr:relSizeAnchor xmlns:cdr="http://schemas.openxmlformats.org/drawingml/2006/chartDrawing">
    <cdr:from>
      <cdr:x>0.5612</cdr:x>
      <cdr:y>0.95417</cdr:y>
    </cdr:from>
    <cdr:to>
      <cdr:x>0.61197</cdr:x>
      <cdr:y>1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5217677" y="5790863"/>
          <a:ext cx="472035" cy="2781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2000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0.30512</cdr:x>
      <cdr:y>0.15083</cdr:y>
    </cdr:from>
    <cdr:to>
      <cdr:x>0.43401</cdr:x>
      <cdr:y>0.19834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35852" y="916420"/>
          <a:ext cx="1197841" cy="288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7745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7745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7745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0.13481</cdr:x>
      <cdr:y>0.14739</cdr:y>
    </cdr:from>
    <cdr:to>
      <cdr:x>0.28148</cdr:x>
      <cdr:y>0.22676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56196" y="897283"/>
          <a:ext cx="1366630" cy="483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0.77037</cdr:x>
      <cdr:y>0.1542</cdr:y>
    </cdr:from>
    <cdr:to>
      <cdr:x>0.91407</cdr:x>
      <cdr:y>0.19955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178261" y="938696"/>
          <a:ext cx="1339022" cy="276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0.00816</cdr:x>
      <cdr:y>0.95972</cdr:y>
    </cdr:from>
    <cdr:to>
      <cdr:x>0.06346</cdr:x>
      <cdr:y>0.99583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5862" y="5824579"/>
          <a:ext cx="514182" cy="219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14000</a:t>
          </a:r>
        </a:p>
      </cdr:txBody>
    </cdr:sp>
  </cdr:relSizeAnchor>
  <cdr:relSizeAnchor xmlns:cdr="http://schemas.openxmlformats.org/drawingml/2006/chartDrawing">
    <cdr:from>
      <cdr:x>0.09429</cdr:x>
      <cdr:y>0.95556</cdr:y>
    </cdr:from>
    <cdr:to>
      <cdr:x>0.15594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876637" y="5799292"/>
          <a:ext cx="573186" cy="2697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12000</a:t>
          </a:r>
        </a:p>
      </cdr:txBody>
    </cdr:sp>
  </cdr:relSizeAnchor>
  <cdr:relSizeAnchor xmlns:cdr="http://schemas.openxmlformats.org/drawingml/2006/chartDrawing">
    <cdr:from>
      <cdr:x>0.19492</cdr:x>
      <cdr:y>0.95694</cdr:y>
    </cdr:from>
    <cdr:to>
      <cdr:x>0.27108</cdr:x>
      <cdr:y>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812278" y="5807722"/>
          <a:ext cx="708053" cy="261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10000</a:t>
          </a:r>
        </a:p>
      </cdr:txBody>
    </cdr:sp>
  </cdr:relSizeAnchor>
  <cdr:relSizeAnchor xmlns:cdr="http://schemas.openxmlformats.org/drawingml/2006/chartDrawing">
    <cdr:from>
      <cdr:x>0.29465</cdr:x>
      <cdr:y>0.95972</cdr:y>
    </cdr:from>
    <cdr:to>
      <cdr:x>0.36265</cdr:x>
      <cdr:y>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2739492" y="5824580"/>
          <a:ext cx="632190" cy="2444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8000</a:t>
          </a:r>
        </a:p>
      </cdr:txBody>
    </cdr:sp>
  </cdr:relSizeAnchor>
  <cdr:relSizeAnchor xmlns:cdr="http://schemas.openxmlformats.org/drawingml/2006/chartDrawing">
    <cdr:from>
      <cdr:x>0.38531</cdr:x>
      <cdr:y>0.95833</cdr:y>
    </cdr:from>
    <cdr:to>
      <cdr:x>0.45331</cdr:x>
      <cdr:y>0.99306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582412" y="5816152"/>
          <a:ext cx="632190" cy="2107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6000</a:t>
          </a:r>
        </a:p>
      </cdr:txBody>
    </cdr:sp>
  </cdr:relSizeAnchor>
  <cdr:relSizeAnchor xmlns:cdr="http://schemas.openxmlformats.org/drawingml/2006/chartDrawing">
    <cdr:from>
      <cdr:x>0.47416</cdr:x>
      <cdr:y>0.95417</cdr:y>
    </cdr:from>
    <cdr:to>
      <cdr:x>0.534</cdr:x>
      <cdr:y>1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4408474" y="5790863"/>
          <a:ext cx="556327" cy="2781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4000</a:t>
          </a:r>
        </a:p>
      </cdr:txBody>
    </cdr:sp>
  </cdr:relSizeAnchor>
  <cdr:relSizeAnchor xmlns:cdr="http://schemas.openxmlformats.org/drawingml/2006/chartDrawing">
    <cdr:from>
      <cdr:x>0.57117</cdr:x>
      <cdr:y>0.95694</cdr:y>
    </cdr:from>
    <cdr:to>
      <cdr:x>0.63735</cdr:x>
      <cdr:y>1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5310398" y="5807722"/>
          <a:ext cx="615332" cy="261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2000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0.05185</cdr:x>
      <cdr:y>0.13832</cdr:y>
    </cdr:from>
    <cdr:to>
      <cdr:x>0.14667</cdr:x>
      <cdr:y>0.20181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3152" y="842065"/>
          <a:ext cx="883478" cy="386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0.34222</cdr:x>
      <cdr:y>0.14512</cdr:y>
    </cdr:from>
    <cdr:to>
      <cdr:x>0.50963</cdr:x>
      <cdr:y>0.19728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188804" y="883478"/>
          <a:ext cx="1559892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0.00816</cdr:x>
      <cdr:y>0.95556</cdr:y>
    </cdr:from>
    <cdr:to>
      <cdr:x>0.06528</cdr:x>
      <cdr:y>0.99306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5863" y="5799292"/>
          <a:ext cx="531040" cy="227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0.00725</cdr:x>
      <cdr:y>0.95417</cdr:y>
    </cdr:from>
    <cdr:to>
      <cdr:x>0.09429</cdr:x>
      <cdr:y>0.99306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7433" y="5790863"/>
          <a:ext cx="809203" cy="2360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500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0.06815</cdr:x>
      <cdr:y>0.17687</cdr:y>
    </cdr:from>
    <cdr:to>
      <cdr:x>0.16889</cdr:x>
      <cdr:y>0.23356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5000" y="1076739"/>
          <a:ext cx="938696" cy="34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0.50222</cdr:x>
      <cdr:y>0.17687</cdr:y>
    </cdr:from>
    <cdr:to>
      <cdr:x>0.66963</cdr:x>
      <cdr:y>0.22676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679674" y="1076739"/>
          <a:ext cx="1559891" cy="303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</cdr:x>
      <cdr:y>0.95417</cdr:y>
    </cdr:from>
    <cdr:to>
      <cdr:x>0.07978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5790863"/>
          <a:ext cx="741770" cy="2781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400</a:t>
          </a:r>
        </a:p>
      </cdr:txBody>
    </cdr:sp>
  </cdr:relSizeAnchor>
  <cdr:relSizeAnchor xmlns:cdr="http://schemas.openxmlformats.org/drawingml/2006/chartDrawing">
    <cdr:from>
      <cdr:x>0.11333</cdr:x>
      <cdr:y>0.95417</cdr:y>
    </cdr:from>
    <cdr:to>
      <cdr:x>0.20852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053651" y="5790863"/>
          <a:ext cx="885066" cy="2781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200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irot.veronique@ccmsa.msa.fr" TargetMode="External"/><Relationship Id="rId2" Type="http://schemas.openxmlformats.org/officeDocument/2006/relationships/hyperlink" Target="mailto:parmentier.marc@ccmsa.msa.fr" TargetMode="External"/><Relationship Id="rId1" Type="http://schemas.openxmlformats.org/officeDocument/2006/relationships/hyperlink" Target="mailto:joubert.nadia@ccmsa.msa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showGridLines="0" tabSelected="1" zoomScaleNormal="100" zoomScaleSheetLayoutView="102" workbookViewId="0">
      <selection activeCell="A6" sqref="A6:G6"/>
    </sheetView>
  </sheetViews>
  <sheetFormatPr baseColWidth="10" defaultRowHeight="12.5" x14ac:dyDescent="0.25"/>
  <cols>
    <col min="8" max="14" width="10.90625" style="186"/>
  </cols>
  <sheetData>
    <row r="1" spans="1:7" ht="16" thickTop="1" x14ac:dyDescent="0.35">
      <c r="A1" s="187"/>
      <c r="B1" s="188"/>
      <c r="C1" s="188"/>
      <c r="D1" s="188"/>
      <c r="E1" s="188"/>
      <c r="F1" s="188"/>
      <c r="G1" s="189" t="s">
        <v>362</v>
      </c>
    </row>
    <row r="2" spans="1:7" x14ac:dyDescent="0.25">
      <c r="A2" s="190"/>
      <c r="B2" s="17"/>
      <c r="C2" s="17"/>
      <c r="D2" s="17"/>
      <c r="E2" s="17"/>
      <c r="F2" s="17"/>
      <c r="G2" s="191"/>
    </row>
    <row r="3" spans="1:7" x14ac:dyDescent="0.25">
      <c r="A3" s="190"/>
      <c r="B3" s="17"/>
      <c r="C3" s="17"/>
      <c r="D3" s="17"/>
      <c r="E3" s="17"/>
      <c r="F3" s="17"/>
      <c r="G3" s="191"/>
    </row>
    <row r="4" spans="1:7" x14ac:dyDescent="0.25">
      <c r="A4" s="190"/>
      <c r="B4" s="17"/>
      <c r="C4" s="17"/>
      <c r="D4" s="17"/>
      <c r="E4" s="17"/>
      <c r="F4" s="17"/>
      <c r="G4" s="191"/>
    </row>
    <row r="5" spans="1:7" x14ac:dyDescent="0.25">
      <c r="A5" s="190"/>
      <c r="B5" s="17"/>
      <c r="C5" s="17"/>
      <c r="D5" s="17"/>
      <c r="E5" s="17"/>
      <c r="F5" s="17"/>
      <c r="G5" s="191"/>
    </row>
    <row r="6" spans="1:7" ht="30" x14ac:dyDescent="0.6">
      <c r="A6" s="198" t="s">
        <v>230</v>
      </c>
      <c r="B6" s="199"/>
      <c r="C6" s="199"/>
      <c r="D6" s="199"/>
      <c r="E6" s="199"/>
      <c r="F6" s="199"/>
      <c r="G6" s="200"/>
    </row>
    <row r="7" spans="1:7" ht="30" x14ac:dyDescent="0.6">
      <c r="A7" s="198" t="s">
        <v>231</v>
      </c>
      <c r="B7" s="199"/>
      <c r="C7" s="199"/>
      <c r="D7" s="199"/>
      <c r="E7" s="199"/>
      <c r="F7" s="199"/>
      <c r="G7" s="200"/>
    </row>
    <row r="8" spans="1:7" ht="30" x14ac:dyDescent="0.6">
      <c r="A8" s="198" t="s">
        <v>232</v>
      </c>
      <c r="B8" s="199"/>
      <c r="C8" s="199"/>
      <c r="D8" s="199"/>
      <c r="E8" s="199"/>
      <c r="F8" s="199"/>
      <c r="G8" s="200"/>
    </row>
    <row r="9" spans="1:7" ht="30" x14ac:dyDescent="0.6">
      <c r="A9" s="198" t="s">
        <v>233</v>
      </c>
      <c r="B9" s="199"/>
      <c r="C9" s="199"/>
      <c r="D9" s="199"/>
      <c r="E9" s="199"/>
      <c r="F9" s="199"/>
      <c r="G9" s="200"/>
    </row>
    <row r="10" spans="1:7" ht="30" x14ac:dyDescent="0.6">
      <c r="A10" s="198" t="s">
        <v>277</v>
      </c>
      <c r="B10" s="199"/>
      <c r="C10" s="199"/>
      <c r="D10" s="199"/>
      <c r="E10" s="199"/>
      <c r="F10" s="199"/>
      <c r="G10" s="200"/>
    </row>
    <row r="11" spans="1:7" x14ac:dyDescent="0.25">
      <c r="A11" s="190"/>
      <c r="B11" s="17"/>
      <c r="C11" s="17"/>
      <c r="D11" s="17"/>
      <c r="E11" s="17"/>
      <c r="F11" s="17"/>
      <c r="G11" s="191"/>
    </row>
    <row r="12" spans="1:7" x14ac:dyDescent="0.25">
      <c r="A12" s="190"/>
      <c r="B12" s="17"/>
      <c r="C12" s="17"/>
      <c r="D12" s="17"/>
      <c r="E12" s="17"/>
      <c r="F12" s="17"/>
      <c r="G12" s="191"/>
    </row>
    <row r="13" spans="1:7" x14ac:dyDescent="0.25">
      <c r="A13" s="190"/>
      <c r="B13" s="17"/>
      <c r="C13" s="17"/>
      <c r="D13" s="17"/>
      <c r="E13" s="17"/>
      <c r="F13" s="17"/>
      <c r="G13" s="191"/>
    </row>
    <row r="14" spans="1:7" x14ac:dyDescent="0.25">
      <c r="A14" s="190"/>
      <c r="B14" s="17"/>
      <c r="C14" s="17"/>
      <c r="D14" s="17"/>
      <c r="E14" s="17"/>
      <c r="F14" s="17"/>
      <c r="G14" s="191"/>
    </row>
    <row r="15" spans="1:7" x14ac:dyDescent="0.25">
      <c r="A15" s="237" t="s">
        <v>361</v>
      </c>
      <c r="B15" s="17"/>
      <c r="C15" s="17"/>
      <c r="D15" s="17"/>
      <c r="E15" s="17"/>
      <c r="F15" s="17"/>
      <c r="G15" s="191"/>
    </row>
    <row r="16" spans="1:7" x14ac:dyDescent="0.25">
      <c r="A16" s="237" t="s">
        <v>360</v>
      </c>
      <c r="B16" s="17"/>
      <c r="C16" s="17"/>
      <c r="D16" s="17"/>
      <c r="E16" s="17"/>
      <c r="F16" s="17"/>
      <c r="G16" s="191"/>
    </row>
    <row r="17" spans="1:7" x14ac:dyDescent="0.25">
      <c r="A17" s="192" t="s">
        <v>234</v>
      </c>
      <c r="B17" s="17"/>
      <c r="C17" s="17"/>
      <c r="D17" s="17"/>
      <c r="E17" s="17"/>
      <c r="F17" s="17"/>
      <c r="G17" s="191"/>
    </row>
    <row r="18" spans="1:7" x14ac:dyDescent="0.25">
      <c r="A18" s="192" t="s">
        <v>235</v>
      </c>
      <c r="B18" s="17"/>
      <c r="C18" s="17"/>
      <c r="D18" s="17"/>
      <c r="E18" s="17"/>
      <c r="F18" s="17"/>
      <c r="G18" s="191"/>
    </row>
    <row r="19" spans="1:7" x14ac:dyDescent="0.25">
      <c r="A19" s="193" t="s">
        <v>236</v>
      </c>
      <c r="B19" s="17"/>
      <c r="C19" s="17"/>
      <c r="D19" s="17"/>
      <c r="E19" s="17"/>
      <c r="F19" s="17"/>
      <c r="G19" s="191"/>
    </row>
    <row r="20" spans="1:7" x14ac:dyDescent="0.25">
      <c r="A20" s="194"/>
      <c r="B20" s="17"/>
      <c r="C20" s="17"/>
      <c r="D20" s="17"/>
      <c r="E20" s="17"/>
      <c r="F20" s="17"/>
      <c r="G20" s="191"/>
    </row>
    <row r="21" spans="1:7" x14ac:dyDescent="0.25">
      <c r="A21" s="192" t="s">
        <v>237</v>
      </c>
      <c r="B21" s="17"/>
      <c r="C21" s="17"/>
      <c r="D21" s="17"/>
      <c r="E21" s="17"/>
      <c r="F21" s="17"/>
      <c r="G21" s="191"/>
    </row>
    <row r="22" spans="1:7" x14ac:dyDescent="0.25">
      <c r="A22" s="192" t="s">
        <v>238</v>
      </c>
      <c r="B22" s="17"/>
      <c r="C22" s="17"/>
      <c r="D22" s="17"/>
      <c r="E22" s="17"/>
      <c r="F22" s="17"/>
      <c r="G22" s="191"/>
    </row>
    <row r="23" spans="1:7" x14ac:dyDescent="0.25">
      <c r="A23" s="193" t="s">
        <v>242</v>
      </c>
      <c r="B23" s="17"/>
      <c r="C23" s="17"/>
      <c r="D23" s="17"/>
      <c r="E23" s="17"/>
      <c r="F23" s="17"/>
      <c r="G23" s="191"/>
    </row>
    <row r="24" spans="1:7" x14ac:dyDescent="0.25">
      <c r="A24" s="192"/>
      <c r="B24" s="17"/>
      <c r="C24" s="17"/>
      <c r="D24" s="17"/>
      <c r="E24" s="17"/>
      <c r="F24" s="17"/>
      <c r="G24" s="191"/>
    </row>
    <row r="25" spans="1:7" x14ac:dyDescent="0.25">
      <c r="A25" s="192" t="s">
        <v>239</v>
      </c>
      <c r="B25" s="17"/>
      <c r="C25" s="17"/>
      <c r="D25" s="17"/>
      <c r="E25" s="17"/>
      <c r="F25" s="17"/>
      <c r="G25" s="191"/>
    </row>
    <row r="26" spans="1:7" x14ac:dyDescent="0.25">
      <c r="A26" s="192" t="s">
        <v>240</v>
      </c>
      <c r="B26" s="17"/>
      <c r="C26" s="17"/>
      <c r="D26" s="17"/>
      <c r="E26" s="17"/>
      <c r="F26" s="17"/>
      <c r="G26" s="191"/>
    </row>
    <row r="27" spans="1:7" x14ac:dyDescent="0.25">
      <c r="A27" s="193" t="s">
        <v>359</v>
      </c>
      <c r="B27" s="17"/>
      <c r="C27" s="17"/>
      <c r="D27" s="17"/>
      <c r="E27" s="17"/>
      <c r="F27" s="17"/>
      <c r="G27" s="191"/>
    </row>
    <row r="28" spans="1:7" ht="13.5" thickBot="1" x14ac:dyDescent="0.3">
      <c r="A28" s="195"/>
      <c r="B28" s="196"/>
      <c r="C28" s="196"/>
      <c r="D28" s="196"/>
      <c r="E28" s="196"/>
      <c r="F28" s="196"/>
      <c r="G28" s="197"/>
    </row>
    <row r="29" spans="1:7" s="186" customFormat="1" ht="13" thickTop="1" x14ac:dyDescent="0.25"/>
    <row r="30" spans="1:7" s="186" customFormat="1" x14ac:dyDescent="0.25"/>
    <row r="31" spans="1:7" s="186" customFormat="1" x14ac:dyDescent="0.25"/>
    <row r="32" spans="1:7" s="186" customFormat="1" x14ac:dyDescent="0.25"/>
    <row r="33" s="186" customFormat="1" x14ac:dyDescent="0.25"/>
    <row r="34" s="186" customFormat="1" x14ac:dyDescent="0.25"/>
    <row r="35" s="186" customFormat="1" x14ac:dyDescent="0.25"/>
    <row r="36" s="186" customFormat="1" x14ac:dyDescent="0.25"/>
    <row r="37" s="186" customFormat="1" x14ac:dyDescent="0.25"/>
    <row r="38" s="186" customFormat="1" x14ac:dyDescent="0.25"/>
    <row r="39" s="186" customFormat="1" x14ac:dyDescent="0.25"/>
    <row r="40" s="186" customFormat="1" x14ac:dyDescent="0.25"/>
    <row r="41" s="186" customFormat="1" x14ac:dyDescent="0.25"/>
    <row r="42" s="186" customFormat="1" x14ac:dyDescent="0.25"/>
    <row r="43" s="186" customFormat="1" x14ac:dyDescent="0.25"/>
    <row r="44" s="186" customFormat="1" x14ac:dyDescent="0.25"/>
    <row r="45" s="186" customFormat="1" x14ac:dyDescent="0.25"/>
    <row r="46" s="186" customFormat="1" x14ac:dyDescent="0.25"/>
    <row r="47" s="186" customFormat="1" x14ac:dyDescent="0.25"/>
    <row r="48" s="186" customFormat="1" x14ac:dyDescent="0.25"/>
    <row r="49" s="186" customFormat="1" x14ac:dyDescent="0.25"/>
    <row r="50" s="186" customFormat="1" x14ac:dyDescent="0.25"/>
    <row r="51" s="186" customFormat="1" x14ac:dyDescent="0.25"/>
    <row r="52" s="186" customFormat="1" x14ac:dyDescent="0.25"/>
    <row r="53" s="186" customFormat="1" x14ac:dyDescent="0.25"/>
    <row r="54" s="186" customFormat="1" x14ac:dyDescent="0.25"/>
    <row r="55" s="186" customFormat="1" x14ac:dyDescent="0.25"/>
    <row r="56" s="186" customFormat="1" x14ac:dyDescent="0.25"/>
    <row r="57" s="186" customFormat="1" x14ac:dyDescent="0.25"/>
    <row r="58" s="186" customFormat="1" x14ac:dyDescent="0.25"/>
    <row r="59" s="186" customFormat="1" x14ac:dyDescent="0.25"/>
    <row r="60" s="186" customFormat="1" x14ac:dyDescent="0.25"/>
    <row r="61" s="186" customFormat="1" x14ac:dyDescent="0.25"/>
    <row r="62" s="186" customFormat="1" x14ac:dyDescent="0.25"/>
    <row r="63" s="186" customFormat="1" x14ac:dyDescent="0.25"/>
    <row r="64" s="186" customFormat="1" x14ac:dyDescent="0.25"/>
    <row r="65" s="186" customFormat="1" x14ac:dyDescent="0.25"/>
    <row r="66" s="186" customFormat="1" x14ac:dyDescent="0.25"/>
    <row r="67" s="186" customFormat="1" x14ac:dyDescent="0.25"/>
    <row r="68" s="186" customFormat="1" x14ac:dyDescent="0.25"/>
    <row r="69" s="186" customFormat="1" x14ac:dyDescent="0.25"/>
    <row r="70" s="186" customFormat="1" x14ac:dyDescent="0.25"/>
    <row r="71" s="186" customFormat="1" x14ac:dyDescent="0.25"/>
    <row r="72" s="186" customFormat="1" x14ac:dyDescent="0.25"/>
    <row r="73" s="186" customFormat="1" x14ac:dyDescent="0.25"/>
    <row r="74" s="186" customFormat="1" x14ac:dyDescent="0.25"/>
    <row r="75" s="186" customFormat="1" x14ac:dyDescent="0.25"/>
    <row r="76" s="186" customFormat="1" x14ac:dyDescent="0.25"/>
    <row r="77" s="186" customFormat="1" x14ac:dyDescent="0.25"/>
    <row r="78" s="186" customFormat="1" x14ac:dyDescent="0.25"/>
    <row r="79" s="186" customFormat="1" x14ac:dyDescent="0.25"/>
    <row r="80" s="186" customFormat="1" x14ac:dyDescent="0.25"/>
    <row r="81" s="186" customFormat="1" x14ac:dyDescent="0.25"/>
    <row r="82" s="186" customFormat="1" x14ac:dyDescent="0.25"/>
    <row r="83" s="186" customFormat="1" x14ac:dyDescent="0.25"/>
    <row r="84" s="186" customFormat="1" x14ac:dyDescent="0.25"/>
    <row r="85" s="186" customFormat="1" x14ac:dyDescent="0.25"/>
    <row r="86" s="186" customFormat="1" x14ac:dyDescent="0.25"/>
    <row r="87" s="186" customFormat="1" x14ac:dyDescent="0.25"/>
    <row r="88" s="186" customFormat="1" x14ac:dyDescent="0.25"/>
    <row r="89" s="186" customFormat="1" x14ac:dyDescent="0.25"/>
    <row r="90" s="186" customFormat="1" x14ac:dyDescent="0.25"/>
    <row r="91" s="186" customFormat="1" x14ac:dyDescent="0.25"/>
    <row r="92" s="186" customFormat="1" x14ac:dyDescent="0.25"/>
    <row r="93" s="186" customFormat="1" x14ac:dyDescent="0.25"/>
    <row r="94" s="186" customFormat="1" x14ac:dyDescent="0.25"/>
    <row r="95" s="186" customFormat="1" x14ac:dyDescent="0.25"/>
    <row r="96" s="186" customFormat="1" x14ac:dyDescent="0.25"/>
    <row r="97" s="186" customFormat="1" x14ac:dyDescent="0.25"/>
    <row r="98" s="186" customFormat="1" x14ac:dyDescent="0.25"/>
    <row r="99" s="186" customFormat="1" x14ac:dyDescent="0.25"/>
    <row r="100" s="186" customFormat="1" x14ac:dyDescent="0.25"/>
    <row r="101" s="186" customFormat="1" x14ac:dyDescent="0.25"/>
    <row r="102" s="186" customFormat="1" x14ac:dyDescent="0.25"/>
    <row r="103" s="186" customFormat="1" x14ac:dyDescent="0.25"/>
    <row r="104" s="186" customFormat="1" x14ac:dyDescent="0.25"/>
    <row r="105" s="186" customFormat="1" x14ac:dyDescent="0.25"/>
    <row r="106" s="186" customFormat="1" x14ac:dyDescent="0.25"/>
    <row r="107" s="186" customFormat="1" x14ac:dyDescent="0.25"/>
    <row r="108" s="186" customFormat="1" x14ac:dyDescent="0.25"/>
    <row r="109" s="186" customFormat="1" x14ac:dyDescent="0.25"/>
    <row r="110" s="186" customFormat="1" x14ac:dyDescent="0.25"/>
    <row r="111" s="186" customFormat="1" x14ac:dyDescent="0.25"/>
    <row r="112" s="186" customFormat="1" x14ac:dyDescent="0.25"/>
    <row r="113" s="186" customFormat="1" x14ac:dyDescent="0.25"/>
    <row r="114" s="186" customFormat="1" x14ac:dyDescent="0.25"/>
    <row r="115" s="186" customFormat="1" x14ac:dyDescent="0.25"/>
    <row r="116" s="186" customFormat="1" x14ac:dyDescent="0.25"/>
    <row r="117" s="186" customFormat="1" x14ac:dyDescent="0.25"/>
    <row r="118" s="186" customFormat="1" x14ac:dyDescent="0.25"/>
    <row r="119" s="186" customFormat="1" x14ac:dyDescent="0.25"/>
    <row r="120" s="186" customFormat="1" x14ac:dyDescent="0.25"/>
    <row r="121" s="186" customFormat="1" x14ac:dyDescent="0.25"/>
    <row r="122" s="186" customFormat="1" x14ac:dyDescent="0.25"/>
    <row r="123" s="186" customFormat="1" x14ac:dyDescent="0.25"/>
    <row r="124" s="186" customFormat="1" x14ac:dyDescent="0.25"/>
    <row r="125" s="186" customFormat="1" x14ac:dyDescent="0.25"/>
    <row r="126" s="186" customFormat="1" x14ac:dyDescent="0.25"/>
    <row r="127" s="186" customFormat="1" x14ac:dyDescent="0.25"/>
    <row r="128" s="186" customFormat="1" x14ac:dyDescent="0.25"/>
    <row r="129" s="186" customFormat="1" x14ac:dyDescent="0.25"/>
    <row r="130" s="186" customFormat="1" x14ac:dyDescent="0.25"/>
    <row r="131" s="186" customFormat="1" x14ac:dyDescent="0.25"/>
    <row r="132" s="186" customFormat="1" x14ac:dyDescent="0.25"/>
    <row r="133" s="186" customFormat="1" x14ac:dyDescent="0.25"/>
    <row r="134" s="186" customFormat="1" x14ac:dyDescent="0.25"/>
    <row r="135" s="186" customFormat="1" x14ac:dyDescent="0.25"/>
    <row r="136" s="186" customFormat="1" x14ac:dyDescent="0.25"/>
    <row r="137" s="186" customFormat="1" x14ac:dyDescent="0.25"/>
    <row r="138" s="186" customFormat="1" x14ac:dyDescent="0.25"/>
    <row r="139" s="186" customFormat="1" x14ac:dyDescent="0.25"/>
    <row r="140" s="186" customFormat="1" x14ac:dyDescent="0.25"/>
    <row r="141" s="186" customFormat="1" x14ac:dyDescent="0.25"/>
    <row r="142" s="186" customFormat="1" x14ac:dyDescent="0.25"/>
    <row r="143" s="186" customFormat="1" x14ac:dyDescent="0.25"/>
    <row r="144" s="186" customFormat="1" x14ac:dyDescent="0.25"/>
    <row r="145" s="186" customFormat="1" x14ac:dyDescent="0.25"/>
    <row r="146" s="186" customFormat="1" x14ac:dyDescent="0.25"/>
    <row r="147" s="186" customFormat="1" x14ac:dyDescent="0.25"/>
    <row r="148" s="186" customFormat="1" x14ac:dyDescent="0.25"/>
    <row r="149" s="186" customFormat="1" x14ac:dyDescent="0.25"/>
    <row r="150" s="186" customFormat="1" x14ac:dyDescent="0.25"/>
    <row r="151" s="186" customFormat="1" x14ac:dyDescent="0.25"/>
    <row r="152" s="186" customFormat="1" x14ac:dyDescent="0.25"/>
    <row r="153" s="186" customFormat="1" x14ac:dyDescent="0.25"/>
    <row r="154" s="186" customFormat="1" x14ac:dyDescent="0.25"/>
    <row r="155" s="186" customFormat="1" x14ac:dyDescent="0.25"/>
    <row r="156" s="186" customFormat="1" x14ac:dyDescent="0.25"/>
    <row r="157" s="186" customFormat="1" x14ac:dyDescent="0.25"/>
    <row r="158" s="186" customFormat="1" x14ac:dyDescent="0.25"/>
    <row r="159" s="186" customFormat="1" x14ac:dyDescent="0.25"/>
    <row r="160" s="186" customFormat="1" x14ac:dyDescent="0.25"/>
    <row r="161" s="186" customFormat="1" x14ac:dyDescent="0.25"/>
    <row r="162" s="186" customFormat="1" x14ac:dyDescent="0.25"/>
    <row r="163" s="186" customFormat="1" x14ac:dyDescent="0.25"/>
    <row r="164" s="186" customFormat="1" x14ac:dyDescent="0.25"/>
    <row r="165" s="186" customFormat="1" x14ac:dyDescent="0.25"/>
    <row r="166" s="186" customFormat="1" x14ac:dyDescent="0.25"/>
    <row r="167" s="186" customFormat="1" x14ac:dyDescent="0.25"/>
    <row r="168" s="186" customFormat="1" x14ac:dyDescent="0.25"/>
    <row r="169" s="186" customFormat="1" x14ac:dyDescent="0.25"/>
    <row r="170" s="186" customFormat="1" x14ac:dyDescent="0.25"/>
    <row r="171" s="186" customFormat="1" x14ac:dyDescent="0.25"/>
    <row r="172" s="186" customFormat="1" x14ac:dyDescent="0.25"/>
    <row r="173" s="186" customFormat="1" x14ac:dyDescent="0.25"/>
    <row r="174" s="186" customFormat="1" x14ac:dyDescent="0.25"/>
    <row r="175" s="186" customFormat="1" x14ac:dyDescent="0.25"/>
    <row r="176" s="186" customFormat="1" x14ac:dyDescent="0.25"/>
    <row r="177" s="186" customFormat="1" x14ac:dyDescent="0.25"/>
    <row r="178" s="186" customFormat="1" x14ac:dyDescent="0.25"/>
    <row r="179" s="186" customFormat="1" x14ac:dyDescent="0.25"/>
    <row r="180" s="186" customFormat="1" x14ac:dyDescent="0.25"/>
    <row r="181" s="186" customFormat="1" x14ac:dyDescent="0.25"/>
    <row r="182" s="186" customFormat="1" x14ac:dyDescent="0.25"/>
    <row r="183" s="186" customFormat="1" x14ac:dyDescent="0.25"/>
    <row r="184" s="186" customFormat="1" x14ac:dyDescent="0.25"/>
    <row r="185" s="186" customFormat="1" x14ac:dyDescent="0.25"/>
    <row r="186" s="186" customFormat="1" x14ac:dyDescent="0.25"/>
    <row r="187" s="186" customFormat="1" x14ac:dyDescent="0.25"/>
    <row r="188" s="186" customFormat="1" x14ac:dyDescent="0.25"/>
    <row r="189" s="186" customFormat="1" x14ac:dyDescent="0.25"/>
    <row r="190" s="186" customFormat="1" x14ac:dyDescent="0.25"/>
    <row r="191" s="186" customFormat="1" x14ac:dyDescent="0.25"/>
    <row r="192" s="186" customFormat="1" x14ac:dyDescent="0.25"/>
    <row r="193" s="186" customFormat="1" x14ac:dyDescent="0.25"/>
    <row r="194" s="186" customFormat="1" x14ac:dyDescent="0.25"/>
    <row r="195" s="186" customFormat="1" x14ac:dyDescent="0.25"/>
    <row r="196" s="186" customFormat="1" x14ac:dyDescent="0.25"/>
    <row r="197" s="186" customFormat="1" x14ac:dyDescent="0.25"/>
    <row r="198" s="186" customFormat="1" x14ac:dyDescent="0.25"/>
    <row r="199" s="186" customFormat="1" x14ac:dyDescent="0.25"/>
    <row r="200" s="186" customFormat="1" x14ac:dyDescent="0.25"/>
    <row r="201" s="186" customFormat="1" x14ac:dyDescent="0.25"/>
    <row r="202" s="186" customFormat="1" x14ac:dyDescent="0.25"/>
    <row r="203" s="186" customFormat="1" x14ac:dyDescent="0.25"/>
    <row r="204" s="186" customFormat="1" x14ac:dyDescent="0.25"/>
    <row r="205" s="186" customFormat="1" x14ac:dyDescent="0.25"/>
    <row r="206" s="186" customFormat="1" x14ac:dyDescent="0.25"/>
    <row r="207" s="186" customFormat="1" x14ac:dyDescent="0.25"/>
    <row r="208" s="186" customFormat="1" x14ac:dyDescent="0.25"/>
    <row r="209" s="186" customFormat="1" x14ac:dyDescent="0.25"/>
    <row r="210" s="186" customFormat="1" x14ac:dyDescent="0.25"/>
    <row r="211" s="186" customFormat="1" x14ac:dyDescent="0.25"/>
    <row r="212" s="186" customFormat="1" x14ac:dyDescent="0.25"/>
    <row r="213" s="186" customFormat="1" x14ac:dyDescent="0.25"/>
    <row r="214" s="186" customFormat="1" x14ac:dyDescent="0.25"/>
    <row r="215" s="186" customFormat="1" x14ac:dyDescent="0.25"/>
    <row r="216" s="186" customFormat="1" x14ac:dyDescent="0.25"/>
    <row r="217" s="186" customFormat="1" x14ac:dyDescent="0.25"/>
    <row r="218" s="186" customFormat="1" x14ac:dyDescent="0.25"/>
    <row r="219" s="186" customFormat="1" x14ac:dyDescent="0.25"/>
    <row r="220" s="186" customFormat="1" x14ac:dyDescent="0.25"/>
    <row r="221" s="186" customFormat="1" x14ac:dyDescent="0.25"/>
    <row r="222" s="186" customFormat="1" x14ac:dyDescent="0.25"/>
    <row r="223" s="186" customFormat="1" x14ac:dyDescent="0.25"/>
    <row r="224" s="186" customFormat="1" x14ac:dyDescent="0.25"/>
    <row r="225" s="186" customFormat="1" x14ac:dyDescent="0.25"/>
    <row r="226" s="186" customFormat="1" x14ac:dyDescent="0.25"/>
    <row r="227" s="186" customFormat="1" x14ac:dyDescent="0.25"/>
    <row r="228" s="186" customFormat="1" x14ac:dyDescent="0.25"/>
    <row r="229" s="186" customFormat="1" x14ac:dyDescent="0.25"/>
    <row r="230" s="186" customFormat="1" x14ac:dyDescent="0.25"/>
    <row r="231" s="186" customFormat="1" x14ac:dyDescent="0.25"/>
    <row r="232" s="186" customFormat="1" x14ac:dyDescent="0.25"/>
    <row r="233" s="186" customFormat="1" x14ac:dyDescent="0.25"/>
    <row r="234" s="186" customFormat="1" x14ac:dyDescent="0.25"/>
    <row r="235" s="186" customFormat="1" x14ac:dyDescent="0.25"/>
    <row r="236" s="186" customFormat="1" x14ac:dyDescent="0.25"/>
    <row r="237" s="186" customFormat="1" x14ac:dyDescent="0.25"/>
    <row r="238" s="186" customFormat="1" x14ac:dyDescent="0.25"/>
    <row r="239" s="186" customFormat="1" x14ac:dyDescent="0.25"/>
    <row r="240" s="186" customFormat="1" x14ac:dyDescent="0.25"/>
    <row r="241" s="186" customFormat="1" x14ac:dyDescent="0.25"/>
    <row r="242" s="186" customFormat="1" x14ac:dyDescent="0.25"/>
    <row r="243" s="186" customFormat="1" x14ac:dyDescent="0.25"/>
    <row r="244" s="186" customFormat="1" x14ac:dyDescent="0.25"/>
    <row r="245" s="186" customFormat="1" x14ac:dyDescent="0.25"/>
    <row r="246" s="186" customFormat="1" x14ac:dyDescent="0.25"/>
    <row r="247" s="186" customFormat="1" x14ac:dyDescent="0.25"/>
    <row r="248" s="186" customFormat="1" x14ac:dyDescent="0.25"/>
    <row r="249" s="186" customFormat="1" x14ac:dyDescent="0.25"/>
    <row r="250" s="186" customFormat="1" x14ac:dyDescent="0.25"/>
    <row r="251" s="186" customFormat="1" x14ac:dyDescent="0.25"/>
    <row r="252" s="186" customFormat="1" x14ac:dyDescent="0.25"/>
    <row r="253" s="186" customFormat="1" x14ac:dyDescent="0.25"/>
    <row r="254" s="186" customFormat="1" x14ac:dyDescent="0.25"/>
    <row r="255" s="186" customFormat="1" x14ac:dyDescent="0.25"/>
    <row r="256" s="186" customFormat="1" x14ac:dyDescent="0.25"/>
    <row r="257" s="186" customFormat="1" x14ac:dyDescent="0.25"/>
    <row r="258" s="186" customFormat="1" x14ac:dyDescent="0.25"/>
    <row r="259" s="186" customFormat="1" x14ac:dyDescent="0.25"/>
    <row r="260" s="186" customFormat="1" x14ac:dyDescent="0.25"/>
    <row r="261" s="186" customFormat="1" x14ac:dyDescent="0.25"/>
    <row r="262" s="186" customFormat="1" x14ac:dyDescent="0.25"/>
    <row r="263" s="186" customFormat="1" x14ac:dyDescent="0.25"/>
    <row r="264" s="186" customFormat="1" x14ac:dyDescent="0.25"/>
    <row r="265" s="186" customFormat="1" x14ac:dyDescent="0.25"/>
    <row r="266" s="186" customFormat="1" x14ac:dyDescent="0.25"/>
    <row r="267" s="186" customFormat="1" x14ac:dyDescent="0.25"/>
    <row r="268" s="186" customFormat="1" x14ac:dyDescent="0.25"/>
    <row r="269" s="186" customFormat="1" x14ac:dyDescent="0.25"/>
    <row r="270" s="186" customFormat="1" x14ac:dyDescent="0.25"/>
    <row r="271" s="186" customFormat="1" x14ac:dyDescent="0.25"/>
    <row r="272" s="186" customFormat="1" x14ac:dyDescent="0.25"/>
    <row r="273" s="186" customFormat="1" x14ac:dyDescent="0.25"/>
    <row r="274" s="186" customFormat="1" x14ac:dyDescent="0.25"/>
    <row r="275" s="186" customFormat="1" x14ac:dyDescent="0.25"/>
    <row r="276" s="186" customFormat="1" x14ac:dyDescent="0.25"/>
    <row r="277" s="186" customFormat="1" x14ac:dyDescent="0.25"/>
    <row r="278" s="186" customFormat="1" x14ac:dyDescent="0.25"/>
    <row r="279" s="186" customFormat="1" x14ac:dyDescent="0.25"/>
    <row r="280" s="186" customFormat="1" x14ac:dyDescent="0.25"/>
    <row r="281" s="186" customFormat="1" x14ac:dyDescent="0.25"/>
    <row r="282" s="186" customFormat="1" x14ac:dyDescent="0.25"/>
    <row r="283" s="186" customFormat="1" x14ac:dyDescent="0.25"/>
    <row r="284" s="186" customFormat="1" x14ac:dyDescent="0.25"/>
    <row r="285" s="186" customFormat="1" x14ac:dyDescent="0.25"/>
    <row r="286" s="186" customFormat="1" x14ac:dyDescent="0.25"/>
    <row r="287" s="186" customFormat="1" x14ac:dyDescent="0.25"/>
    <row r="288" s="186" customFormat="1" x14ac:dyDescent="0.25"/>
    <row r="289" s="186" customFormat="1" x14ac:dyDescent="0.25"/>
    <row r="290" s="186" customFormat="1" x14ac:dyDescent="0.25"/>
    <row r="291" s="186" customFormat="1" x14ac:dyDescent="0.25"/>
    <row r="292" s="186" customFormat="1" x14ac:dyDescent="0.25"/>
    <row r="293" s="186" customFormat="1" x14ac:dyDescent="0.25"/>
    <row r="294" s="186" customFormat="1" x14ac:dyDescent="0.25"/>
    <row r="295" s="186" customFormat="1" x14ac:dyDescent="0.25"/>
    <row r="296" s="186" customFormat="1" x14ac:dyDescent="0.25"/>
    <row r="297" s="186" customFormat="1" x14ac:dyDescent="0.25"/>
    <row r="298" s="186" customFormat="1" x14ac:dyDescent="0.25"/>
    <row r="299" s="186" customFormat="1" x14ac:dyDescent="0.25"/>
    <row r="300" s="186" customFormat="1" x14ac:dyDescent="0.25"/>
    <row r="301" s="186" customFormat="1" x14ac:dyDescent="0.25"/>
    <row r="302" s="186" customFormat="1" x14ac:dyDescent="0.25"/>
    <row r="303" s="186" customFormat="1" x14ac:dyDescent="0.25"/>
    <row r="304" s="186" customFormat="1" x14ac:dyDescent="0.25"/>
    <row r="305" s="186" customFormat="1" x14ac:dyDescent="0.25"/>
    <row r="306" s="186" customFormat="1" x14ac:dyDescent="0.25"/>
    <row r="307" s="186" customFormat="1" x14ac:dyDescent="0.25"/>
    <row r="308" s="186" customFormat="1" x14ac:dyDescent="0.25"/>
    <row r="309" s="186" customFormat="1" x14ac:dyDescent="0.25"/>
    <row r="310" s="186" customFormat="1" x14ac:dyDescent="0.25"/>
    <row r="311" s="186" customFormat="1" x14ac:dyDescent="0.25"/>
    <row r="312" s="186" customFormat="1" x14ac:dyDescent="0.25"/>
    <row r="313" s="186" customFormat="1" x14ac:dyDescent="0.25"/>
    <row r="314" s="186" customFormat="1" x14ac:dyDescent="0.25"/>
    <row r="315" s="186" customFormat="1" x14ac:dyDescent="0.25"/>
    <row r="316" s="186" customFormat="1" x14ac:dyDescent="0.25"/>
    <row r="317" s="186" customFormat="1" x14ac:dyDescent="0.25"/>
    <row r="318" s="186" customFormat="1" x14ac:dyDescent="0.25"/>
    <row r="319" s="186" customFormat="1" x14ac:dyDescent="0.25"/>
    <row r="320" s="186" customFormat="1" x14ac:dyDescent="0.25"/>
    <row r="321" s="186" customFormat="1" x14ac:dyDescent="0.25"/>
    <row r="322" s="186" customFormat="1" x14ac:dyDescent="0.25"/>
    <row r="323" s="186" customFormat="1" x14ac:dyDescent="0.25"/>
    <row r="324" s="186" customFormat="1" x14ac:dyDescent="0.25"/>
    <row r="325" s="186" customFormat="1" x14ac:dyDescent="0.25"/>
    <row r="326" s="186" customFormat="1" x14ac:dyDescent="0.25"/>
    <row r="327" s="186" customFormat="1" x14ac:dyDescent="0.25"/>
    <row r="328" s="186" customFormat="1" x14ac:dyDescent="0.25"/>
    <row r="329" s="186" customFormat="1" x14ac:dyDescent="0.25"/>
    <row r="330" s="186" customFormat="1" x14ac:dyDescent="0.25"/>
    <row r="331" s="186" customFormat="1" x14ac:dyDescent="0.25"/>
    <row r="332" s="186" customFormat="1" x14ac:dyDescent="0.25"/>
    <row r="333" s="186" customFormat="1" x14ac:dyDescent="0.25"/>
    <row r="334" s="186" customFormat="1" x14ac:dyDescent="0.25"/>
    <row r="335" s="186" customFormat="1" x14ac:dyDescent="0.25"/>
    <row r="336" s="186" customFormat="1" x14ac:dyDescent="0.25"/>
    <row r="337" s="186" customFormat="1" x14ac:dyDescent="0.25"/>
    <row r="338" s="186" customFormat="1" x14ac:dyDescent="0.25"/>
    <row r="339" s="186" customFormat="1" x14ac:dyDescent="0.25"/>
    <row r="340" s="186" customFormat="1" x14ac:dyDescent="0.25"/>
    <row r="341" s="186" customFormat="1" x14ac:dyDescent="0.25"/>
    <row r="342" s="186" customFormat="1" x14ac:dyDescent="0.25"/>
    <row r="343" s="186" customFormat="1" x14ac:dyDescent="0.25"/>
    <row r="344" s="186" customFormat="1" x14ac:dyDescent="0.25"/>
    <row r="345" s="186" customFormat="1" x14ac:dyDescent="0.25"/>
    <row r="346" s="186" customFormat="1" x14ac:dyDescent="0.25"/>
    <row r="347" s="186" customFormat="1" x14ac:dyDescent="0.25"/>
    <row r="348" s="186" customFormat="1" x14ac:dyDescent="0.25"/>
    <row r="349" s="186" customFormat="1" x14ac:dyDescent="0.25"/>
    <row r="350" s="186" customFormat="1" x14ac:dyDescent="0.25"/>
    <row r="351" s="186" customFormat="1" x14ac:dyDescent="0.25"/>
    <row r="352" s="186" customFormat="1" x14ac:dyDescent="0.25"/>
    <row r="353" s="186" customFormat="1" x14ac:dyDescent="0.25"/>
    <row r="354" s="186" customFormat="1" x14ac:dyDescent="0.25"/>
    <row r="355" s="186" customFormat="1" x14ac:dyDescent="0.25"/>
    <row r="356" s="186" customFormat="1" x14ac:dyDescent="0.25"/>
    <row r="357" s="186" customFormat="1" x14ac:dyDescent="0.25"/>
    <row r="358" s="186" customFormat="1" x14ac:dyDescent="0.25"/>
    <row r="359" s="186" customFormat="1" x14ac:dyDescent="0.25"/>
  </sheetData>
  <mergeCells count="5">
    <mergeCell ref="A6:G6"/>
    <mergeCell ref="A7:G7"/>
    <mergeCell ref="A8:G8"/>
    <mergeCell ref="A9:G9"/>
    <mergeCell ref="A10:G10"/>
  </mergeCells>
  <hyperlinks>
    <hyperlink ref="A19" r:id="rId1" display="mailto:joubert.nadia@ccmsa.msa.fr"/>
    <hyperlink ref="A23" r:id="rId2"/>
    <hyperlink ref="A2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6"/>
  <sheetViews>
    <sheetView workbookViewId="0"/>
  </sheetViews>
  <sheetFormatPr baseColWidth="10" defaultRowHeight="12.5" x14ac:dyDescent="0.25"/>
  <cols>
    <col min="1" max="1" width="34" customWidth="1"/>
    <col min="2" max="12" width="10.81640625" customWidth="1"/>
    <col min="14" max="14" width="31.7265625" customWidth="1"/>
    <col min="15" max="15" width="25.81640625" customWidth="1"/>
    <col min="16" max="16" width="34.1796875" bestFit="1" customWidth="1"/>
    <col min="19" max="19" width="15.1796875" customWidth="1"/>
    <col min="20" max="20" width="11.1796875" customWidth="1"/>
  </cols>
  <sheetData>
    <row r="1" spans="1:22" ht="13" x14ac:dyDescent="0.3">
      <c r="A1" s="15" t="s">
        <v>1</v>
      </c>
    </row>
    <row r="2" spans="1:22" ht="13" thickBot="1" x14ac:dyDescent="0.3">
      <c r="A2" s="2" t="s">
        <v>335</v>
      </c>
      <c r="T2" s="17"/>
      <c r="U2" s="17"/>
      <c r="V2" s="17"/>
    </row>
    <row r="3" spans="1:22" ht="36.75" customHeight="1" thickBot="1" x14ac:dyDescent="0.4">
      <c r="A3" s="150" t="s">
        <v>16</v>
      </c>
      <c r="B3" s="162">
        <v>2010</v>
      </c>
      <c r="C3" s="163">
        <v>2011</v>
      </c>
      <c r="D3" s="163">
        <v>2012</v>
      </c>
      <c r="E3" s="164">
        <v>2013</v>
      </c>
      <c r="F3" s="164">
        <v>2014</v>
      </c>
      <c r="G3" s="164">
        <v>2015</v>
      </c>
      <c r="H3" s="165">
        <v>2016</v>
      </c>
      <c r="I3" s="165">
        <v>2017</v>
      </c>
      <c r="J3" s="165">
        <v>2018</v>
      </c>
      <c r="K3" s="165">
        <v>2019</v>
      </c>
      <c r="L3" s="165">
        <v>2020</v>
      </c>
      <c r="T3" s="17"/>
      <c r="U3" s="17"/>
      <c r="V3" s="17"/>
    </row>
    <row r="4" spans="1:22" ht="51" customHeight="1" x14ac:dyDescent="0.25">
      <c r="A4" s="159" t="s">
        <v>17</v>
      </c>
      <c r="B4" s="151">
        <v>496354</v>
      </c>
      <c r="C4" s="151">
        <v>489218</v>
      </c>
      <c r="D4" s="151">
        <v>483815</v>
      </c>
      <c r="E4" s="151">
        <v>478692</v>
      </c>
      <c r="F4" s="151">
        <v>473862</v>
      </c>
      <c r="G4" s="152">
        <v>467591</v>
      </c>
      <c r="H4" s="151">
        <v>461803</v>
      </c>
      <c r="I4" s="151">
        <v>453113</v>
      </c>
      <c r="J4" s="151">
        <v>448528</v>
      </c>
      <c r="K4" s="151">
        <v>441747</v>
      </c>
      <c r="L4" s="151">
        <v>435790</v>
      </c>
      <c r="T4" s="42"/>
      <c r="U4" s="42"/>
      <c r="V4" s="42"/>
    </row>
    <row r="5" spans="1:22" ht="15.5" x14ac:dyDescent="0.35">
      <c r="A5" s="153" t="s">
        <v>18</v>
      </c>
      <c r="B5" s="154" t="s">
        <v>19</v>
      </c>
      <c r="C5" s="154">
        <v>-1.4376835887290107E-2</v>
      </c>
      <c r="D5" s="154">
        <v>-1.1044156183950715E-2</v>
      </c>
      <c r="E5" s="154">
        <v>-1.0999999999999999E-2</v>
      </c>
      <c r="F5" s="154">
        <v>-0.01</v>
      </c>
      <c r="G5" s="154">
        <v>-1.2999999999999999E-2</v>
      </c>
      <c r="H5" s="155">
        <v>-1.2E-2</v>
      </c>
      <c r="I5" s="155">
        <v>-1.9E-2</v>
      </c>
      <c r="J5" s="155">
        <v>-0.01</v>
      </c>
      <c r="K5" s="155">
        <v>-1.4999999999999999E-2</v>
      </c>
      <c r="L5" s="155">
        <v>-1.2999999999999999E-2</v>
      </c>
      <c r="T5" s="168"/>
      <c r="U5" s="168"/>
      <c r="V5" s="168"/>
    </row>
    <row r="6" spans="1:22" ht="51" customHeight="1" x14ac:dyDescent="0.25">
      <c r="A6" s="159" t="s">
        <v>356</v>
      </c>
      <c r="B6" s="151">
        <v>458586</v>
      </c>
      <c r="C6" s="151">
        <v>451308</v>
      </c>
      <c r="D6" s="151">
        <v>445793</v>
      </c>
      <c r="E6" s="151">
        <v>440921</v>
      </c>
      <c r="F6" s="151">
        <v>438476</v>
      </c>
      <c r="G6" s="151">
        <v>432116</v>
      </c>
      <c r="H6" s="151">
        <v>425877</v>
      </c>
      <c r="I6" s="151">
        <v>417169</v>
      </c>
      <c r="J6" s="151">
        <v>412040</v>
      </c>
      <c r="K6" s="151">
        <v>405119</v>
      </c>
      <c r="L6" s="151">
        <v>398796</v>
      </c>
      <c r="T6" s="168"/>
      <c r="U6" s="168"/>
      <c r="V6" s="168"/>
    </row>
    <row r="7" spans="1:22" ht="15.5" x14ac:dyDescent="0.35">
      <c r="A7" s="160" t="s">
        <v>18</v>
      </c>
      <c r="B7" s="154" t="s">
        <v>19</v>
      </c>
      <c r="C7" s="154">
        <v>-1.5870523740367126E-2</v>
      </c>
      <c r="D7" s="154">
        <v>-1.2220035984294553E-2</v>
      </c>
      <c r="E7" s="154">
        <v>-1.0999999999999999E-2</v>
      </c>
      <c r="F7" s="154">
        <v>-6.0000000000000001E-3</v>
      </c>
      <c r="G7" s="154">
        <v>-1.4999999999999999E-2</v>
      </c>
      <c r="H7" s="155">
        <v>-1.4E-2</v>
      </c>
      <c r="I7" s="155">
        <v>-0.02</v>
      </c>
      <c r="J7" s="155">
        <v>-1.2E-2</v>
      </c>
      <c r="K7" s="155">
        <v>-1.7000000000000001E-2</v>
      </c>
      <c r="L7" s="155">
        <v>-1.6E-2</v>
      </c>
      <c r="T7" s="168"/>
      <c r="U7" s="168"/>
      <c r="V7" s="168"/>
    </row>
    <row r="8" spans="1:22" ht="51" customHeight="1" x14ac:dyDescent="0.25">
      <c r="A8" s="159" t="s">
        <v>355</v>
      </c>
      <c r="B8" s="151">
        <v>37768</v>
      </c>
      <c r="C8" s="151">
        <v>37910</v>
      </c>
      <c r="D8" s="151">
        <v>38022</v>
      </c>
      <c r="E8" s="151">
        <v>37771</v>
      </c>
      <c r="F8" s="151">
        <v>35386</v>
      </c>
      <c r="G8" s="151">
        <v>35475</v>
      </c>
      <c r="H8" s="151">
        <v>35926</v>
      </c>
      <c r="I8" s="151">
        <v>35944</v>
      </c>
      <c r="J8" s="151">
        <v>36488</v>
      </c>
      <c r="K8" s="151">
        <v>36628</v>
      </c>
      <c r="L8" s="151">
        <v>36994</v>
      </c>
      <c r="T8" s="168"/>
      <c r="U8" s="168"/>
      <c r="V8" s="168"/>
    </row>
    <row r="9" spans="1:22" ht="15.5" x14ac:dyDescent="0.35">
      <c r="A9" s="160" t="s">
        <v>18</v>
      </c>
      <c r="B9" s="154" t="s">
        <v>19</v>
      </c>
      <c r="C9" s="154">
        <v>3.7597966532514349E-3</v>
      </c>
      <c r="D9" s="154">
        <v>2.9543656027433141E-3</v>
      </c>
      <c r="E9" s="154">
        <v>-7.0000000000000001E-3</v>
      </c>
      <c r="F9" s="154">
        <v>-6.3E-2</v>
      </c>
      <c r="G9" s="154">
        <v>3.0000000000000001E-3</v>
      </c>
      <c r="H9" s="155">
        <v>1.2999999999999999E-2</v>
      </c>
      <c r="I9" s="155">
        <v>1E-3</v>
      </c>
      <c r="J9" s="155">
        <v>1.4999999999999999E-2</v>
      </c>
      <c r="K9" s="155">
        <v>4.0000000000000001E-3</v>
      </c>
      <c r="L9" s="155">
        <v>0.01</v>
      </c>
      <c r="T9" s="168"/>
      <c r="U9" s="168"/>
      <c r="V9" s="168"/>
    </row>
    <row r="10" spans="1:22" ht="51" customHeight="1" x14ac:dyDescent="0.25">
      <c r="A10" s="159" t="s">
        <v>20</v>
      </c>
      <c r="B10" s="151">
        <v>5562</v>
      </c>
      <c r="C10" s="151">
        <v>5477</v>
      </c>
      <c r="D10" s="151">
        <v>4963</v>
      </c>
      <c r="E10" s="151">
        <v>4586</v>
      </c>
      <c r="F10" s="151">
        <v>4103</v>
      </c>
      <c r="G10" s="151">
        <v>3630</v>
      </c>
      <c r="H10" s="151">
        <v>2973</v>
      </c>
      <c r="I10" s="151">
        <v>2894</v>
      </c>
      <c r="J10" s="151">
        <v>2910</v>
      </c>
      <c r="K10" s="151">
        <v>2782</v>
      </c>
      <c r="L10" s="151">
        <v>2712</v>
      </c>
      <c r="T10" s="168"/>
      <c r="U10" s="168"/>
      <c r="V10" s="168"/>
    </row>
    <row r="11" spans="1:22" ht="15.5" x14ac:dyDescent="0.35">
      <c r="A11" s="160" t="s">
        <v>18</v>
      </c>
      <c r="B11" s="154" t="s">
        <v>19</v>
      </c>
      <c r="C11" s="154">
        <v>-1.5282272563825972E-2</v>
      </c>
      <c r="D11" s="154">
        <v>-9.3846996530947635E-2</v>
      </c>
      <c r="E11" s="154">
        <v>-7.5999999999999998E-2</v>
      </c>
      <c r="F11" s="154">
        <v>-0.1056</v>
      </c>
      <c r="G11" s="154">
        <v>-0.115</v>
      </c>
      <c r="H11" s="155">
        <v>-0.18099999999999999</v>
      </c>
      <c r="I11" s="155">
        <v>-2.7E-2</v>
      </c>
      <c r="J11" s="155">
        <v>6.0000000000000001E-3</v>
      </c>
      <c r="K11" s="155">
        <v>-4.3999999999999997E-2</v>
      </c>
      <c r="L11" s="155">
        <v>-2.5000000000000001E-2</v>
      </c>
      <c r="T11" s="168"/>
      <c r="U11" s="168"/>
      <c r="V11" s="168"/>
    </row>
    <row r="12" spans="1:22" ht="51" customHeight="1" x14ac:dyDescent="0.25">
      <c r="A12" s="159" t="s">
        <v>21</v>
      </c>
      <c r="B12" s="151">
        <v>46780</v>
      </c>
      <c r="C12" s="151">
        <v>43968</v>
      </c>
      <c r="D12" s="151">
        <v>41324</v>
      </c>
      <c r="E12" s="151">
        <v>38884</v>
      </c>
      <c r="F12" s="151">
        <v>35967</v>
      </c>
      <c r="G12" s="151">
        <v>33450</v>
      </c>
      <c r="H12" s="151">
        <v>30754</v>
      </c>
      <c r="I12" s="151">
        <v>28991</v>
      </c>
      <c r="J12" s="151">
        <v>26151</v>
      </c>
      <c r="K12" s="151">
        <v>24308</v>
      </c>
      <c r="L12" s="151">
        <v>22806</v>
      </c>
      <c r="T12" s="168"/>
      <c r="U12" s="168"/>
      <c r="V12" s="168"/>
    </row>
    <row r="13" spans="1:22" ht="15.5" x14ac:dyDescent="0.35">
      <c r="A13" s="160" t="s">
        <v>18</v>
      </c>
      <c r="B13" s="154" t="s">
        <v>19</v>
      </c>
      <c r="C13" s="154">
        <v>-6.0111158614792659E-2</v>
      </c>
      <c r="D13" s="154">
        <v>-6.0134643377001473E-2</v>
      </c>
      <c r="E13" s="154">
        <v>-5.8999999999999997E-2</v>
      </c>
      <c r="F13" s="154">
        <v>-7.4999999999999997E-2</v>
      </c>
      <c r="G13" s="154">
        <v>-7.0000000000000007E-2</v>
      </c>
      <c r="H13" s="155">
        <v>-8.1000000000000003E-2</v>
      </c>
      <c r="I13" s="155">
        <v>-5.7000000000000002E-2</v>
      </c>
      <c r="J13" s="155">
        <v>-9.8000000000000004E-2</v>
      </c>
      <c r="K13" s="155">
        <v>-7.0000000000000007E-2</v>
      </c>
      <c r="L13" s="155">
        <v>-6.2E-2</v>
      </c>
      <c r="T13" s="168"/>
      <c r="U13" s="168"/>
      <c r="V13" s="168"/>
    </row>
    <row r="14" spans="1:22" x14ac:dyDescent="0.25">
      <c r="A14" s="16"/>
      <c r="B14" s="17"/>
      <c r="C14" s="17"/>
      <c r="T14" s="168"/>
      <c r="U14" s="168"/>
      <c r="V14" s="168"/>
    </row>
    <row r="15" spans="1:22" x14ac:dyDescent="0.25">
      <c r="A15" s="16"/>
      <c r="B15" s="23"/>
      <c r="C15" s="17"/>
      <c r="T15" s="168"/>
      <c r="U15" s="168"/>
      <c r="V15" s="168"/>
    </row>
    <row r="16" spans="1:22" ht="13.5" customHeight="1" x14ac:dyDescent="0.25">
      <c r="A16" s="16"/>
      <c r="B16" s="17"/>
      <c r="C16" s="17"/>
      <c r="T16" s="168"/>
      <c r="U16" s="168"/>
      <c r="V16" s="168"/>
    </row>
    <row r="17" spans="1:22" ht="13" x14ac:dyDescent="0.3">
      <c r="A17" s="15" t="s">
        <v>15</v>
      </c>
      <c r="T17" s="168"/>
      <c r="U17" s="168"/>
      <c r="V17" s="168"/>
    </row>
    <row r="18" spans="1:22" ht="14.5" thickBot="1" x14ac:dyDescent="0.35">
      <c r="A18" s="9" t="s">
        <v>334</v>
      </c>
      <c r="O18" s="167"/>
      <c r="P18" s="71"/>
      <c r="Q18" s="168"/>
      <c r="R18" s="168"/>
      <c r="S18" s="168"/>
      <c r="T18" s="168"/>
      <c r="U18" s="168"/>
      <c r="V18" s="168"/>
    </row>
    <row r="19" spans="1:22" ht="29.25" customHeight="1" thickBot="1" x14ac:dyDescent="0.35">
      <c r="A19" s="166" t="s">
        <v>23</v>
      </c>
      <c r="B19" s="166">
        <v>2010</v>
      </c>
      <c r="C19" s="164">
        <v>2011</v>
      </c>
      <c r="D19" s="164">
        <v>2012</v>
      </c>
      <c r="E19" s="164">
        <v>2013</v>
      </c>
      <c r="F19" s="164">
        <v>2014</v>
      </c>
      <c r="G19" s="165">
        <v>2015</v>
      </c>
      <c r="H19" s="165">
        <v>2016</v>
      </c>
      <c r="I19" s="165">
        <v>2017</v>
      </c>
      <c r="J19" s="165">
        <v>2018</v>
      </c>
      <c r="K19" s="165">
        <v>2019</v>
      </c>
      <c r="L19" s="165">
        <v>2020</v>
      </c>
      <c r="O19" s="167"/>
      <c r="P19" s="71"/>
      <c r="Q19" s="168"/>
      <c r="R19" s="168"/>
      <c r="S19" s="168"/>
      <c r="T19" s="168"/>
      <c r="U19" s="168"/>
      <c r="V19" s="168"/>
    </row>
    <row r="20" spans="1:22" ht="48" customHeight="1" x14ac:dyDescent="0.3">
      <c r="A20" s="161" t="s">
        <v>24</v>
      </c>
      <c r="B20" s="152">
        <v>400134</v>
      </c>
      <c r="C20" s="152">
        <v>393458</v>
      </c>
      <c r="D20" s="152">
        <v>387646</v>
      </c>
      <c r="E20" s="152">
        <v>382464</v>
      </c>
      <c r="F20" s="152">
        <v>377418</v>
      </c>
      <c r="G20" s="151">
        <v>371410</v>
      </c>
      <c r="H20" s="157">
        <v>366090</v>
      </c>
      <c r="I20" s="157">
        <v>359013</v>
      </c>
      <c r="J20" s="157">
        <v>355292</v>
      </c>
      <c r="K20" s="157">
        <v>350206</v>
      </c>
      <c r="L20" s="157">
        <v>345735</v>
      </c>
      <c r="O20" s="167"/>
      <c r="P20" s="71"/>
      <c r="Q20" s="168"/>
      <c r="R20" s="168"/>
      <c r="S20" s="168"/>
      <c r="T20" s="168"/>
      <c r="U20" s="168"/>
      <c r="V20" s="168"/>
    </row>
    <row r="21" spans="1:22" ht="15.5" x14ac:dyDescent="0.35">
      <c r="A21" s="153" t="s">
        <v>18</v>
      </c>
      <c r="B21" s="154" t="s">
        <v>19</v>
      </c>
      <c r="C21" s="154">
        <v>-1.7000000000000001E-2</v>
      </c>
      <c r="D21" s="154">
        <v>-1.4999999999999999E-2</v>
      </c>
      <c r="E21" s="154">
        <v>-1.2999999999999999E-2</v>
      </c>
      <c r="F21" s="154">
        <v>-1.2999999999999999E-2</v>
      </c>
      <c r="G21" s="154">
        <v>-1.6E-2</v>
      </c>
      <c r="H21" s="158">
        <v>-1.4E-2</v>
      </c>
      <c r="I21" s="158">
        <v>-1.9E-2</v>
      </c>
      <c r="J21" s="158">
        <v>-0.01</v>
      </c>
      <c r="K21" s="158">
        <v>-1.4E-2</v>
      </c>
      <c r="L21" s="158">
        <v>-1.2999999999999999E-2</v>
      </c>
      <c r="O21" s="167"/>
      <c r="P21" s="71"/>
      <c r="Q21" s="168"/>
      <c r="R21" s="168"/>
      <c r="S21" s="168"/>
      <c r="T21" s="168"/>
      <c r="U21" s="168"/>
      <c r="V21" s="168"/>
    </row>
    <row r="22" spans="1:22" ht="48" customHeight="1" x14ac:dyDescent="0.3">
      <c r="A22" s="159" t="s">
        <v>357</v>
      </c>
      <c r="B22" s="151">
        <v>364633</v>
      </c>
      <c r="C22" s="151">
        <v>357906</v>
      </c>
      <c r="D22" s="151">
        <v>352054</v>
      </c>
      <c r="E22" s="151">
        <v>347017</v>
      </c>
      <c r="F22" s="151">
        <v>344308</v>
      </c>
      <c r="G22" s="151">
        <v>338250</v>
      </c>
      <c r="H22" s="157">
        <v>332457</v>
      </c>
      <c r="I22" s="157">
        <v>325352</v>
      </c>
      <c r="J22" s="157">
        <v>321195</v>
      </c>
      <c r="K22" s="157">
        <v>315999</v>
      </c>
      <c r="L22" s="157">
        <v>311219</v>
      </c>
      <c r="O22" s="167"/>
      <c r="P22" s="71"/>
      <c r="Q22" s="168"/>
      <c r="R22" s="168"/>
      <c r="S22" s="168"/>
      <c r="T22" s="168"/>
      <c r="U22" s="168"/>
      <c r="V22" s="168"/>
    </row>
    <row r="23" spans="1:22" ht="15.75" customHeight="1" x14ac:dyDescent="0.35">
      <c r="A23" s="156" t="s">
        <v>18</v>
      </c>
      <c r="B23" s="154" t="s">
        <v>19</v>
      </c>
      <c r="C23" s="154">
        <v>-1.7999999999999999E-2</v>
      </c>
      <c r="D23" s="154">
        <v>-1.6E-2</v>
      </c>
      <c r="E23" s="154">
        <v>-1.4E-2</v>
      </c>
      <c r="F23" s="154">
        <v>-8.0000000000000002E-3</v>
      </c>
      <c r="G23" s="154">
        <v>-1.7999999999999999E-2</v>
      </c>
      <c r="H23" s="158">
        <v>-1.7000000000000001E-2</v>
      </c>
      <c r="I23" s="158">
        <v>-2.1000000000000001E-2</v>
      </c>
      <c r="J23" s="158">
        <v>-1.2999999999999999E-2</v>
      </c>
      <c r="K23" s="158">
        <v>-1.6E-2</v>
      </c>
      <c r="L23" s="158">
        <v>-1.4999999999999999E-2</v>
      </c>
      <c r="O23" s="167"/>
      <c r="P23" s="71"/>
      <c r="Q23" s="168"/>
      <c r="R23" s="168"/>
      <c r="S23" s="168"/>
      <c r="T23" s="168"/>
      <c r="U23" s="168"/>
      <c r="V23" s="168"/>
    </row>
    <row r="24" spans="1:22" ht="48" customHeight="1" x14ac:dyDescent="0.3">
      <c r="A24" s="159" t="s">
        <v>358</v>
      </c>
      <c r="B24" s="151">
        <v>35501</v>
      </c>
      <c r="C24" s="151">
        <v>35552</v>
      </c>
      <c r="D24" s="151">
        <v>35592</v>
      </c>
      <c r="E24" s="151">
        <v>35447</v>
      </c>
      <c r="F24" s="151">
        <v>33110</v>
      </c>
      <c r="G24" s="151">
        <v>33160</v>
      </c>
      <c r="H24" s="157">
        <v>33633</v>
      </c>
      <c r="I24" s="157">
        <v>33661</v>
      </c>
      <c r="J24" s="157">
        <v>34097</v>
      </c>
      <c r="K24" s="157">
        <v>34207</v>
      </c>
      <c r="L24" s="157">
        <v>34516</v>
      </c>
      <c r="O24" s="167"/>
      <c r="P24" s="71"/>
      <c r="Q24" s="168"/>
      <c r="R24" s="168"/>
      <c r="S24" s="168"/>
      <c r="T24" s="168"/>
      <c r="U24" s="168"/>
      <c r="V24" s="168"/>
    </row>
    <row r="25" spans="1:22" ht="15.75" customHeight="1" x14ac:dyDescent="0.35">
      <c r="A25" s="156" t="s">
        <v>3</v>
      </c>
      <c r="B25" s="154" t="s">
        <v>19</v>
      </c>
      <c r="C25" s="154">
        <v>1E-3</v>
      </c>
      <c r="D25" s="154">
        <v>1E-3</v>
      </c>
      <c r="E25" s="154">
        <v>-4.0000000000000001E-3</v>
      </c>
      <c r="F25" s="154">
        <v>-6.6000000000000003E-2</v>
      </c>
      <c r="G25" s="154">
        <v>2E-3</v>
      </c>
      <c r="H25" s="158">
        <v>1.4E-2</v>
      </c>
      <c r="I25" s="158">
        <v>1E-3</v>
      </c>
      <c r="J25" s="158">
        <v>1.2999999999999999E-2</v>
      </c>
      <c r="K25" s="158">
        <v>3.0000000000000001E-3</v>
      </c>
      <c r="L25" s="158">
        <v>8.9999999999999993E-3</v>
      </c>
      <c r="O25" s="167"/>
      <c r="P25" s="71"/>
      <c r="Q25" s="168"/>
      <c r="R25" s="168"/>
      <c r="S25" s="168"/>
      <c r="T25" s="168"/>
      <c r="U25" s="168"/>
      <c r="V25" s="168"/>
    </row>
    <row r="26" spans="1:22" ht="15.75" customHeight="1" x14ac:dyDescent="0.35">
      <c r="A26" s="171"/>
      <c r="B26" s="172"/>
      <c r="C26" s="172"/>
      <c r="D26" s="172"/>
      <c r="E26" s="172"/>
      <c r="F26" s="172"/>
      <c r="G26" s="172"/>
      <c r="H26" s="173"/>
      <c r="I26" s="173"/>
      <c r="J26" s="173"/>
      <c r="K26" s="173"/>
      <c r="L26" s="173"/>
      <c r="O26" s="167"/>
      <c r="P26" s="71"/>
      <c r="Q26" s="168"/>
      <c r="R26" s="168"/>
      <c r="S26" s="168"/>
      <c r="T26" s="168"/>
      <c r="U26" s="168"/>
      <c r="V26" s="168"/>
    </row>
    <row r="27" spans="1:22" ht="15.75" customHeight="1" x14ac:dyDescent="0.35">
      <c r="A27" s="171"/>
      <c r="B27" s="172"/>
      <c r="C27" s="172"/>
      <c r="D27" s="172"/>
      <c r="E27" s="172"/>
      <c r="F27" s="172"/>
      <c r="G27" s="172"/>
      <c r="H27" s="173"/>
      <c r="I27" s="173"/>
      <c r="J27" s="173"/>
      <c r="K27" s="173"/>
      <c r="L27" s="173"/>
      <c r="O27" s="167"/>
      <c r="P27" s="71"/>
      <c r="Q27" s="168"/>
      <c r="R27" s="168"/>
      <c r="S27" s="168"/>
      <c r="T27" s="168"/>
      <c r="U27" s="168"/>
      <c r="V27" s="168"/>
    </row>
    <row r="28" spans="1:22" ht="15.75" customHeight="1" x14ac:dyDescent="0.35">
      <c r="A28" s="15" t="s">
        <v>22</v>
      </c>
      <c r="B28" s="17"/>
      <c r="G28" s="172"/>
      <c r="H28" s="173"/>
      <c r="I28" s="173"/>
      <c r="J28" s="173"/>
      <c r="K28" s="173"/>
      <c r="L28" s="173"/>
      <c r="O28" s="167"/>
      <c r="P28" s="71"/>
      <c r="Q28" s="168"/>
      <c r="R28" s="168"/>
      <c r="S28" s="168"/>
      <c r="T28" s="168"/>
      <c r="U28" s="168"/>
      <c r="V28" s="168"/>
    </row>
    <row r="29" spans="1:22" ht="15.75" customHeight="1" x14ac:dyDescent="0.35">
      <c r="A29" s="9" t="s">
        <v>55</v>
      </c>
      <c r="B29" s="17"/>
      <c r="G29" s="172"/>
      <c r="H29" s="173"/>
      <c r="I29" s="173"/>
      <c r="J29" s="173"/>
      <c r="K29" s="173"/>
      <c r="L29" s="173"/>
      <c r="O29" s="167"/>
      <c r="P29" s="71"/>
      <c r="Q29" s="168"/>
      <c r="R29" s="168"/>
      <c r="S29" s="168"/>
      <c r="T29" s="168"/>
      <c r="U29" s="168"/>
      <c r="V29" s="168"/>
    </row>
    <row r="30" spans="1:22" ht="15.75" customHeight="1" x14ac:dyDescent="0.35">
      <c r="A30" s="70" t="s">
        <v>282</v>
      </c>
      <c r="B30" s="71"/>
      <c r="C30" s="1"/>
      <c r="D30" s="1"/>
      <c r="E30" s="1"/>
      <c r="F30" s="1"/>
      <c r="G30" s="172"/>
      <c r="H30" s="173"/>
      <c r="I30" s="173"/>
      <c r="J30" s="173"/>
      <c r="K30" s="173"/>
      <c r="L30" s="173"/>
      <c r="O30" s="167"/>
      <c r="P30" s="71"/>
      <c r="Q30" s="168"/>
      <c r="R30" s="168"/>
      <c r="S30" s="168"/>
      <c r="T30" s="168"/>
      <c r="U30" s="168"/>
      <c r="V30" s="168"/>
    </row>
    <row r="31" spans="1:22" ht="75" customHeight="1" x14ac:dyDescent="0.3">
      <c r="A31" s="174" t="s">
        <v>2</v>
      </c>
      <c r="B31" s="175" t="s">
        <v>265</v>
      </c>
      <c r="C31" s="175" t="s">
        <v>56</v>
      </c>
      <c r="D31" s="213" t="s">
        <v>52</v>
      </c>
      <c r="E31" s="219"/>
      <c r="F31" s="175" t="s">
        <v>283</v>
      </c>
      <c r="G31" s="174" t="s">
        <v>3</v>
      </c>
      <c r="H31" s="173"/>
      <c r="I31" s="173"/>
      <c r="J31" s="173"/>
      <c r="K31" s="173"/>
      <c r="L31" s="173"/>
      <c r="O31" s="167"/>
      <c r="P31" s="71"/>
      <c r="Q31" s="168"/>
      <c r="R31" s="168"/>
      <c r="S31" s="168"/>
      <c r="T31" s="168"/>
      <c r="U31" s="168"/>
      <c r="V31" s="168"/>
    </row>
    <row r="32" spans="1:22" ht="20.149999999999999" customHeight="1" x14ac:dyDescent="0.3">
      <c r="A32" s="176" t="s">
        <v>7</v>
      </c>
      <c r="B32" s="177">
        <v>83038</v>
      </c>
      <c r="C32" s="177">
        <v>-2667</v>
      </c>
      <c r="D32" s="220">
        <v>-281</v>
      </c>
      <c r="E32" s="219"/>
      <c r="F32" s="177">
        <v>80371</v>
      </c>
      <c r="G32" s="178">
        <v>-3.2000000000000001E-2</v>
      </c>
      <c r="H32" s="173"/>
      <c r="I32" s="173"/>
      <c r="J32" s="173"/>
      <c r="K32" s="173"/>
      <c r="L32" s="173"/>
      <c r="O32" s="167"/>
      <c r="P32" s="71"/>
      <c r="Q32" s="168"/>
      <c r="R32" s="168"/>
      <c r="S32" s="168"/>
      <c r="T32" s="168"/>
      <c r="U32" s="168"/>
      <c r="V32" s="168"/>
    </row>
    <row r="33" spans="1:22" ht="20.149999999999999" customHeight="1" x14ac:dyDescent="0.3">
      <c r="A33" s="176" t="s">
        <v>5</v>
      </c>
      <c r="B33" s="177">
        <v>77240</v>
      </c>
      <c r="C33" s="177">
        <v>-1588</v>
      </c>
      <c r="D33" s="221">
        <v>47</v>
      </c>
      <c r="E33" s="219"/>
      <c r="F33" s="177">
        <v>75652</v>
      </c>
      <c r="G33" s="178">
        <v>-2.1000000000000001E-2</v>
      </c>
      <c r="H33" s="173"/>
      <c r="I33" s="173"/>
      <c r="J33" s="173"/>
      <c r="K33" s="173"/>
      <c r="L33" s="173"/>
      <c r="O33" s="167"/>
      <c r="P33" s="71"/>
      <c r="Q33" s="168"/>
      <c r="R33" s="168"/>
      <c r="S33" s="168"/>
      <c r="T33" s="168"/>
      <c r="U33" s="168"/>
      <c r="V33" s="168"/>
    </row>
    <row r="34" spans="1:22" ht="20.149999999999999" customHeight="1" x14ac:dyDescent="0.3">
      <c r="A34" s="176" t="s">
        <v>8</v>
      </c>
      <c r="B34" s="177">
        <v>74278</v>
      </c>
      <c r="C34" s="179">
        <v>-1055</v>
      </c>
      <c r="D34" s="222">
        <v>12</v>
      </c>
      <c r="E34" s="219"/>
      <c r="F34" s="177">
        <v>73223</v>
      </c>
      <c r="G34" s="180">
        <v>-1.4E-2</v>
      </c>
      <c r="H34" s="173"/>
      <c r="I34" s="173"/>
      <c r="J34" s="173"/>
      <c r="K34" s="173"/>
      <c r="L34" s="173"/>
      <c r="O34" s="167"/>
      <c r="P34" s="71"/>
      <c r="Q34" s="168"/>
      <c r="R34" s="168"/>
      <c r="S34" s="168"/>
      <c r="T34" s="168"/>
      <c r="U34" s="168"/>
      <c r="V34" s="168"/>
    </row>
    <row r="35" spans="1:22" ht="20.149999999999999" customHeight="1" x14ac:dyDescent="0.3">
      <c r="A35" s="176" t="s">
        <v>11</v>
      </c>
      <c r="B35" s="177">
        <v>57573</v>
      </c>
      <c r="C35" s="177">
        <v>-613</v>
      </c>
      <c r="D35" s="221">
        <v>183</v>
      </c>
      <c r="E35" s="219"/>
      <c r="F35" s="177">
        <v>56960</v>
      </c>
      <c r="G35" s="178">
        <v>-1.0999999999999999E-2</v>
      </c>
      <c r="H35" s="173"/>
      <c r="I35" s="173"/>
      <c r="J35" s="173"/>
      <c r="K35" s="173"/>
      <c r="L35" s="173"/>
      <c r="O35" s="167"/>
      <c r="P35" s="71"/>
      <c r="Q35" s="168"/>
      <c r="R35" s="168"/>
      <c r="S35" s="168"/>
      <c r="T35" s="168"/>
      <c r="U35" s="168"/>
      <c r="V35" s="168"/>
    </row>
    <row r="36" spans="1:22" ht="20.149999999999999" customHeight="1" x14ac:dyDescent="0.3">
      <c r="A36" s="176" t="s">
        <v>6</v>
      </c>
      <c r="B36" s="177">
        <v>45482</v>
      </c>
      <c r="C36" s="177">
        <v>-762</v>
      </c>
      <c r="D36" s="221">
        <v>11</v>
      </c>
      <c r="E36" s="219"/>
      <c r="F36" s="177">
        <v>44720</v>
      </c>
      <c r="G36" s="178">
        <v>-1.7000000000000001E-2</v>
      </c>
      <c r="H36" s="173"/>
      <c r="I36" s="173"/>
      <c r="J36" s="173"/>
      <c r="K36" s="173"/>
      <c r="L36" s="173"/>
      <c r="O36" s="167"/>
      <c r="P36" s="71"/>
      <c r="Q36" s="168"/>
      <c r="R36" s="168"/>
      <c r="S36" s="168"/>
      <c r="T36" s="168"/>
      <c r="U36" s="168"/>
      <c r="V36" s="168"/>
    </row>
    <row r="37" spans="1:22" ht="20.149999999999999" customHeight="1" x14ac:dyDescent="0.3">
      <c r="A37" s="176" t="s">
        <v>12</v>
      </c>
      <c r="B37" s="177">
        <v>36095</v>
      </c>
      <c r="C37" s="177">
        <v>360</v>
      </c>
      <c r="D37" s="221">
        <v>11</v>
      </c>
      <c r="E37" s="219"/>
      <c r="F37" s="177">
        <v>36455</v>
      </c>
      <c r="G37" s="178">
        <v>0.01</v>
      </c>
      <c r="H37" s="173"/>
      <c r="I37" s="173"/>
      <c r="J37" s="173"/>
      <c r="K37" s="173"/>
      <c r="L37" s="173"/>
      <c r="O37" s="167"/>
      <c r="P37" s="71"/>
      <c r="Q37" s="168"/>
      <c r="R37" s="168"/>
      <c r="S37" s="168"/>
      <c r="T37" s="168"/>
      <c r="U37" s="168"/>
      <c r="V37" s="168"/>
    </row>
    <row r="38" spans="1:22" ht="20.149999999999999" customHeight="1" x14ac:dyDescent="0.3">
      <c r="A38" s="176" t="s">
        <v>4</v>
      </c>
      <c r="B38" s="177">
        <v>27931</v>
      </c>
      <c r="C38" s="177">
        <v>247</v>
      </c>
      <c r="D38" s="226">
        <v>1</v>
      </c>
      <c r="E38" s="219"/>
      <c r="F38" s="177">
        <v>28178</v>
      </c>
      <c r="G38" s="178">
        <v>8.9999999999999993E-3</v>
      </c>
      <c r="H38" s="173"/>
      <c r="I38" s="173"/>
      <c r="J38" s="173"/>
      <c r="K38" s="173"/>
      <c r="L38" s="173"/>
      <c r="O38" s="167"/>
      <c r="P38" s="71"/>
      <c r="Q38" s="168"/>
      <c r="R38" s="168"/>
      <c r="S38" s="168"/>
      <c r="T38" s="168"/>
      <c r="U38" s="168"/>
      <c r="V38" s="168"/>
    </row>
    <row r="39" spans="1:22" ht="20.149999999999999" customHeight="1" x14ac:dyDescent="0.3">
      <c r="A39" s="176" t="s">
        <v>9</v>
      </c>
      <c r="B39" s="177">
        <v>24020</v>
      </c>
      <c r="C39" s="177">
        <v>-34</v>
      </c>
      <c r="D39" s="221">
        <v>19</v>
      </c>
      <c r="E39" s="219"/>
      <c r="F39" s="177">
        <v>23986</v>
      </c>
      <c r="G39" s="178">
        <v>-1E-3</v>
      </c>
      <c r="H39" s="173"/>
      <c r="I39" s="173"/>
      <c r="J39" s="173"/>
      <c r="K39" s="173"/>
      <c r="L39" s="173"/>
      <c r="O39" s="167"/>
      <c r="P39" s="71"/>
      <c r="Q39" s="168"/>
      <c r="R39" s="168"/>
      <c r="S39" s="168"/>
      <c r="T39" s="168"/>
      <c r="U39" s="168"/>
      <c r="V39" s="168"/>
    </row>
    <row r="40" spans="1:22" ht="20.149999999999999" customHeight="1" x14ac:dyDescent="0.3">
      <c r="A40" s="176" t="s">
        <v>10</v>
      </c>
      <c r="B40" s="177">
        <v>14236</v>
      </c>
      <c r="C40" s="177">
        <v>135</v>
      </c>
      <c r="D40" s="226">
        <v>-3</v>
      </c>
      <c r="E40" s="219"/>
      <c r="F40" s="177">
        <v>14371</v>
      </c>
      <c r="G40" s="178">
        <v>8.9999999999999993E-3</v>
      </c>
      <c r="H40" s="173"/>
      <c r="I40" s="173"/>
      <c r="J40" s="173"/>
      <c r="K40" s="173"/>
      <c r="L40" s="173"/>
      <c r="O40" s="167"/>
      <c r="P40" s="71"/>
      <c r="Q40" s="168"/>
      <c r="R40" s="168"/>
      <c r="S40" s="168"/>
      <c r="T40" s="168"/>
      <c r="U40" s="168"/>
      <c r="V40" s="168"/>
    </row>
    <row r="41" spans="1:22" ht="20.149999999999999" customHeight="1" x14ac:dyDescent="0.3">
      <c r="A41" s="176" t="s">
        <v>13</v>
      </c>
      <c r="B41" s="177">
        <v>1854</v>
      </c>
      <c r="C41" s="177">
        <v>20</v>
      </c>
      <c r="D41" s="226">
        <v>0</v>
      </c>
      <c r="E41" s="219"/>
      <c r="F41" s="177">
        <v>1874</v>
      </c>
      <c r="G41" s="178">
        <v>1.0999999999999999E-2</v>
      </c>
      <c r="H41" s="173"/>
      <c r="I41" s="173"/>
      <c r="J41" s="173"/>
      <c r="K41" s="173"/>
      <c r="L41" s="173"/>
      <c r="O41" s="167"/>
      <c r="P41" s="71"/>
      <c r="Q41" s="168"/>
      <c r="R41" s="168"/>
      <c r="S41" s="168"/>
      <c r="T41" s="168"/>
      <c r="U41" s="168"/>
      <c r="V41" s="168"/>
    </row>
    <row r="42" spans="1:22" ht="31.5" customHeight="1" x14ac:dyDescent="0.3">
      <c r="A42" s="176" t="s">
        <v>14</v>
      </c>
      <c r="B42" s="177">
        <v>441747</v>
      </c>
      <c r="C42" s="177">
        <v>-5957</v>
      </c>
      <c r="D42" s="226" t="s">
        <v>336</v>
      </c>
      <c r="E42" s="219"/>
      <c r="F42" s="177">
        <v>435790</v>
      </c>
      <c r="G42" s="178">
        <v>-1.2999999999999999E-2</v>
      </c>
      <c r="H42" s="173"/>
      <c r="I42" s="173"/>
      <c r="J42" s="173"/>
      <c r="K42" s="173"/>
      <c r="L42" s="173"/>
      <c r="O42" s="167"/>
      <c r="P42" s="71"/>
      <c r="Q42" s="168"/>
      <c r="R42" s="168"/>
      <c r="S42" s="168"/>
      <c r="T42" s="168"/>
      <c r="U42" s="168"/>
      <c r="V42" s="168"/>
    </row>
    <row r="43" spans="1:22" ht="15.75" customHeight="1" x14ac:dyDescent="0.35">
      <c r="A43" s="171"/>
      <c r="B43" s="172"/>
      <c r="C43" s="172"/>
      <c r="D43" s="172"/>
      <c r="E43" s="172"/>
      <c r="F43" s="172"/>
      <c r="G43" s="172"/>
      <c r="H43" s="173"/>
      <c r="I43" s="173"/>
      <c r="J43" s="173"/>
      <c r="K43" s="173"/>
      <c r="L43" s="173"/>
      <c r="O43" s="167"/>
      <c r="P43" s="71"/>
      <c r="Q43" s="168"/>
      <c r="R43" s="168"/>
      <c r="S43" s="168"/>
      <c r="T43" s="168"/>
      <c r="U43" s="168"/>
      <c r="V43" s="168"/>
    </row>
    <row r="44" spans="1:22" ht="15.75" customHeight="1" x14ac:dyDescent="0.35">
      <c r="A44" s="171"/>
      <c r="B44" s="172"/>
      <c r="C44" s="172"/>
      <c r="D44" s="172"/>
      <c r="E44" s="172"/>
      <c r="F44" s="172"/>
      <c r="G44" s="172"/>
      <c r="H44" s="173"/>
      <c r="I44" s="173"/>
      <c r="J44" s="173"/>
      <c r="K44" s="173"/>
      <c r="L44" s="173"/>
      <c r="O44" s="167"/>
      <c r="P44" s="71"/>
      <c r="Q44" s="168"/>
      <c r="R44" s="168"/>
      <c r="S44" s="168"/>
      <c r="T44" s="168"/>
      <c r="U44" s="168"/>
      <c r="V44" s="168"/>
    </row>
    <row r="45" spans="1:22" ht="15.75" customHeight="1" x14ac:dyDescent="0.35">
      <c r="A45" s="171"/>
      <c r="B45" s="172"/>
      <c r="C45" s="172"/>
      <c r="D45" s="172"/>
      <c r="E45" s="172"/>
      <c r="F45" s="172"/>
      <c r="G45" s="172"/>
      <c r="H45" s="173"/>
      <c r="I45" s="173"/>
      <c r="J45" s="173"/>
      <c r="K45" s="173"/>
      <c r="L45" s="173"/>
      <c r="O45" s="167"/>
      <c r="P45" s="71"/>
      <c r="Q45" s="168"/>
      <c r="R45" s="168"/>
      <c r="S45" s="168"/>
      <c r="T45" s="168"/>
      <c r="U45" s="168"/>
      <c r="V45" s="168"/>
    </row>
    <row r="46" spans="1:22" ht="15.75" customHeight="1" x14ac:dyDescent="0.35">
      <c r="A46" s="171"/>
      <c r="B46" s="172"/>
      <c r="C46" s="172"/>
      <c r="D46" s="172"/>
      <c r="E46" s="172"/>
      <c r="F46" s="172"/>
      <c r="G46" s="172"/>
      <c r="H46" s="173"/>
      <c r="I46" s="173"/>
      <c r="J46" s="173"/>
      <c r="K46" s="173"/>
      <c r="L46" s="173"/>
      <c r="O46" s="167"/>
      <c r="P46" s="71"/>
      <c r="Q46" s="168"/>
      <c r="R46" s="168"/>
      <c r="S46" s="168"/>
      <c r="T46" s="168"/>
      <c r="U46" s="168"/>
      <c r="V46" s="168"/>
    </row>
    <row r="47" spans="1:22" ht="15.75" customHeight="1" x14ac:dyDescent="0.35">
      <c r="A47" s="171"/>
      <c r="B47" s="172"/>
      <c r="C47" s="172"/>
      <c r="D47" s="172"/>
      <c r="E47" s="172"/>
      <c r="F47" s="172"/>
      <c r="G47" s="172"/>
      <c r="H47" s="173"/>
      <c r="I47" s="173"/>
      <c r="J47" s="173"/>
      <c r="K47" s="173"/>
      <c r="L47" s="173"/>
      <c r="O47" s="167"/>
      <c r="P47" s="71"/>
      <c r="Q47" s="168"/>
      <c r="R47" s="168"/>
      <c r="S47" s="168"/>
      <c r="T47" s="168"/>
      <c r="U47" s="168"/>
      <c r="V47" s="168"/>
    </row>
    <row r="48" spans="1:22" ht="15.75" customHeight="1" x14ac:dyDescent="0.35">
      <c r="A48" s="171"/>
      <c r="B48" s="172"/>
      <c r="C48" s="172"/>
      <c r="D48" s="172"/>
      <c r="E48" s="172"/>
      <c r="F48" s="172"/>
      <c r="G48" s="172"/>
      <c r="H48" s="173"/>
      <c r="I48" s="173"/>
      <c r="J48" s="173"/>
      <c r="K48" s="173"/>
      <c r="L48" s="173"/>
      <c r="O48" s="167"/>
      <c r="P48" s="71"/>
      <c r="Q48" s="168"/>
      <c r="R48" s="168"/>
      <c r="S48" s="168"/>
      <c r="T48" s="168"/>
      <c r="U48" s="168"/>
      <c r="V48" s="168"/>
    </row>
    <row r="49" spans="1:22" ht="15.75" customHeight="1" x14ac:dyDescent="0.35">
      <c r="A49" s="171"/>
      <c r="B49" s="172"/>
      <c r="C49" s="172"/>
      <c r="D49" s="172"/>
      <c r="E49" s="172"/>
      <c r="F49" s="172"/>
      <c r="G49" s="172"/>
      <c r="H49" s="173"/>
      <c r="I49" s="173"/>
      <c r="J49" s="173"/>
      <c r="K49" s="173"/>
      <c r="L49" s="173"/>
      <c r="O49" s="167"/>
      <c r="P49" s="71"/>
      <c r="Q49" s="168"/>
      <c r="R49" s="168"/>
      <c r="S49" s="168"/>
      <c r="T49" s="168"/>
      <c r="U49" s="168"/>
      <c r="V49" s="168"/>
    </row>
    <row r="50" spans="1:22" ht="15.75" customHeight="1" x14ac:dyDescent="0.35">
      <c r="A50" s="171"/>
      <c r="B50" s="172"/>
      <c r="C50" s="172"/>
      <c r="D50" s="172"/>
      <c r="E50" s="172"/>
      <c r="F50" s="172"/>
      <c r="G50" s="172"/>
      <c r="H50" s="173"/>
      <c r="I50" s="173"/>
      <c r="J50" s="173"/>
      <c r="K50" s="173"/>
      <c r="L50" s="173"/>
      <c r="O50" s="167"/>
      <c r="P50" s="71"/>
      <c r="Q50" s="168"/>
      <c r="R50" s="168"/>
      <c r="S50" s="168"/>
      <c r="T50" s="168"/>
      <c r="U50" s="168"/>
      <c r="V50" s="168"/>
    </row>
    <row r="51" spans="1:22" ht="15.75" customHeight="1" x14ac:dyDescent="0.35">
      <c r="A51" s="171"/>
      <c r="B51" s="172"/>
      <c r="C51" s="172"/>
      <c r="D51" s="172"/>
      <c r="E51" s="172"/>
      <c r="F51" s="172"/>
      <c r="G51" s="172"/>
      <c r="H51" s="173"/>
      <c r="I51" s="173"/>
      <c r="J51" s="173"/>
      <c r="K51" s="173"/>
      <c r="L51" s="173"/>
      <c r="O51" s="167"/>
      <c r="P51" s="71"/>
      <c r="Q51" s="168"/>
      <c r="R51" s="168"/>
      <c r="S51" s="168"/>
      <c r="T51" s="168"/>
      <c r="U51" s="168"/>
      <c r="V51" s="168"/>
    </row>
    <row r="52" spans="1:22" ht="15.75" customHeight="1" x14ac:dyDescent="0.35">
      <c r="A52" s="171"/>
      <c r="B52" s="172"/>
      <c r="C52" s="172"/>
      <c r="D52" s="172"/>
      <c r="E52" s="172"/>
      <c r="F52" s="172"/>
      <c r="G52" s="172"/>
      <c r="H52" s="173"/>
      <c r="I52" s="173"/>
      <c r="J52" s="173"/>
      <c r="K52" s="173"/>
      <c r="L52" s="173"/>
      <c r="O52" s="167"/>
      <c r="P52" s="71"/>
      <c r="Q52" s="168"/>
      <c r="R52" s="168"/>
      <c r="S52" s="168"/>
      <c r="T52" s="168"/>
      <c r="U52" s="168"/>
      <c r="V52" s="168"/>
    </row>
    <row r="53" spans="1:22" ht="15.75" customHeight="1" x14ac:dyDescent="0.35">
      <c r="A53" s="171"/>
      <c r="B53" s="172"/>
      <c r="C53" s="172"/>
      <c r="D53" s="172"/>
      <c r="E53" s="172"/>
      <c r="F53" s="172"/>
      <c r="G53" s="172"/>
      <c r="H53" s="173"/>
      <c r="I53" s="173"/>
      <c r="J53" s="173"/>
      <c r="K53" s="173"/>
      <c r="L53" s="173"/>
      <c r="O53" s="167"/>
      <c r="P53" s="71"/>
      <c r="Q53" s="168"/>
      <c r="R53" s="168"/>
      <c r="S53" s="168"/>
      <c r="T53" s="168"/>
      <c r="U53" s="168"/>
      <c r="V53" s="168"/>
    </row>
    <row r="54" spans="1:22" ht="15.75" customHeight="1" x14ac:dyDescent="0.35">
      <c r="A54" s="171"/>
      <c r="B54" s="172"/>
      <c r="C54" s="172"/>
      <c r="D54" s="172"/>
      <c r="E54" s="172"/>
      <c r="F54" s="172"/>
      <c r="G54" s="172"/>
      <c r="H54" s="173"/>
      <c r="I54" s="173"/>
      <c r="J54" s="173"/>
      <c r="K54" s="173"/>
      <c r="L54" s="173"/>
      <c r="O54" s="167"/>
      <c r="P54" s="71"/>
      <c r="Q54" s="168"/>
      <c r="R54" s="168"/>
      <c r="S54" s="168"/>
      <c r="T54" s="168"/>
      <c r="U54" s="168"/>
      <c r="V54" s="168"/>
    </row>
    <row r="55" spans="1:22" ht="15.75" customHeight="1" x14ac:dyDescent="0.35">
      <c r="A55" s="171"/>
      <c r="B55" s="172"/>
      <c r="C55" s="172"/>
      <c r="D55" s="172"/>
      <c r="E55" s="172"/>
      <c r="F55" s="172"/>
      <c r="G55" s="172"/>
      <c r="H55" s="173"/>
      <c r="I55" s="173"/>
      <c r="J55" s="173"/>
      <c r="K55" s="173"/>
      <c r="L55" s="173"/>
      <c r="O55" s="167"/>
      <c r="P55" s="71"/>
      <c r="Q55" s="168"/>
      <c r="R55" s="168"/>
      <c r="S55" s="168"/>
      <c r="T55" s="168"/>
      <c r="U55" s="168"/>
      <c r="V55" s="168"/>
    </row>
    <row r="56" spans="1:22" ht="15.75" customHeight="1" x14ac:dyDescent="0.35">
      <c r="A56" s="171"/>
      <c r="B56" s="172"/>
      <c r="C56" s="172"/>
      <c r="D56" s="172"/>
      <c r="E56" s="172"/>
      <c r="F56" s="172"/>
      <c r="G56" s="172"/>
      <c r="H56" s="173"/>
      <c r="I56" s="173"/>
      <c r="J56" s="173"/>
      <c r="K56" s="173"/>
      <c r="L56" s="173"/>
      <c r="O56" s="167"/>
      <c r="P56" s="71"/>
      <c r="Q56" s="168"/>
      <c r="R56" s="168"/>
      <c r="S56" s="168"/>
      <c r="T56" s="168"/>
      <c r="U56" s="168"/>
      <c r="V56" s="168"/>
    </row>
    <row r="57" spans="1:22" ht="15.75" customHeight="1" x14ac:dyDescent="0.35">
      <c r="A57" s="171"/>
      <c r="B57" s="172"/>
      <c r="C57" s="172"/>
      <c r="D57" s="172"/>
      <c r="E57" s="172"/>
      <c r="F57" s="172"/>
      <c r="G57" s="172"/>
      <c r="H57" s="173"/>
      <c r="I57" s="173"/>
      <c r="J57" s="173"/>
      <c r="K57" s="173"/>
      <c r="L57" s="173"/>
      <c r="O57" s="167"/>
      <c r="P57" s="71"/>
      <c r="Q57" s="168"/>
      <c r="R57" s="168"/>
      <c r="S57" s="168"/>
      <c r="T57" s="168"/>
      <c r="U57" s="168"/>
      <c r="V57" s="168"/>
    </row>
    <row r="58" spans="1:22" ht="15.75" customHeight="1" x14ac:dyDescent="0.35">
      <c r="A58" s="171"/>
      <c r="B58" s="172"/>
      <c r="C58" s="172"/>
      <c r="D58" s="172"/>
      <c r="E58" s="172"/>
      <c r="F58" s="172"/>
      <c r="G58" s="172"/>
      <c r="H58" s="173"/>
      <c r="I58" s="173"/>
      <c r="J58" s="173"/>
      <c r="K58" s="173"/>
      <c r="L58" s="173"/>
      <c r="O58" s="167"/>
      <c r="P58" s="71"/>
      <c r="Q58" s="168"/>
      <c r="R58" s="168"/>
      <c r="S58" s="168"/>
      <c r="T58" s="168"/>
      <c r="U58" s="168"/>
      <c r="V58" s="168"/>
    </row>
    <row r="59" spans="1:22" ht="15.75" customHeight="1" x14ac:dyDescent="0.35">
      <c r="A59" s="171"/>
      <c r="B59" s="172"/>
      <c r="C59" s="172"/>
      <c r="D59" s="172"/>
      <c r="E59" s="172"/>
      <c r="F59" s="172"/>
      <c r="G59" s="172"/>
      <c r="H59" s="173"/>
      <c r="I59" s="173"/>
      <c r="J59" s="173"/>
      <c r="K59" s="173"/>
      <c r="L59" s="173"/>
      <c r="O59" s="167"/>
      <c r="P59" s="71"/>
      <c r="Q59" s="168"/>
      <c r="R59" s="168"/>
      <c r="S59" s="168"/>
      <c r="T59" s="168"/>
      <c r="U59" s="168"/>
      <c r="V59" s="168"/>
    </row>
    <row r="60" spans="1:22" ht="15.75" customHeight="1" x14ac:dyDescent="0.35">
      <c r="A60" s="171"/>
      <c r="B60" s="172"/>
      <c r="C60" s="172"/>
      <c r="D60" s="172"/>
      <c r="E60" s="172"/>
      <c r="F60" s="172"/>
      <c r="G60" s="172"/>
      <c r="H60" s="173"/>
      <c r="I60" s="173"/>
      <c r="J60" s="173"/>
      <c r="K60" s="173"/>
      <c r="L60" s="173"/>
      <c r="O60" s="167"/>
      <c r="P60" s="71"/>
      <c r="Q60" s="168"/>
      <c r="R60" s="168"/>
      <c r="S60" s="168"/>
      <c r="T60" s="168"/>
      <c r="U60" s="168"/>
      <c r="V60" s="168"/>
    </row>
    <row r="61" spans="1:22" ht="15.75" customHeight="1" x14ac:dyDescent="0.35">
      <c r="A61" s="171"/>
      <c r="B61" s="172"/>
      <c r="C61" s="172"/>
      <c r="D61" s="172"/>
      <c r="E61" s="172"/>
      <c r="F61" s="172"/>
      <c r="G61" s="172"/>
      <c r="H61" s="173"/>
      <c r="I61" s="173"/>
      <c r="J61" s="173"/>
      <c r="K61" s="173"/>
      <c r="L61" s="173"/>
      <c r="O61" s="167"/>
      <c r="P61" s="71"/>
      <c r="Q61" s="168"/>
      <c r="R61" s="168"/>
      <c r="S61" s="168"/>
      <c r="T61" s="168"/>
      <c r="U61" s="168"/>
      <c r="V61" s="168"/>
    </row>
    <row r="62" spans="1:22" ht="15.75" customHeight="1" x14ac:dyDescent="0.35">
      <c r="A62" s="171"/>
      <c r="B62" s="172"/>
      <c r="C62" s="172"/>
      <c r="D62" s="172"/>
      <c r="E62" s="172"/>
      <c r="F62" s="172"/>
      <c r="G62" s="172"/>
      <c r="H62" s="173"/>
      <c r="I62" s="173"/>
      <c r="J62" s="173"/>
      <c r="K62" s="173"/>
      <c r="L62" s="173"/>
      <c r="O62" s="167"/>
      <c r="P62" s="71"/>
      <c r="Q62" s="168"/>
      <c r="R62" s="168"/>
      <c r="S62" s="168"/>
      <c r="T62" s="168"/>
      <c r="U62" s="168"/>
      <c r="V62" s="168"/>
    </row>
    <row r="63" spans="1:22" ht="14" x14ac:dyDescent="0.3">
      <c r="A63" s="16"/>
      <c r="B63" s="17"/>
      <c r="C63" s="17"/>
      <c r="O63" s="167"/>
      <c r="P63" s="71"/>
      <c r="Q63" s="168"/>
      <c r="R63" s="168"/>
      <c r="S63" s="168"/>
      <c r="T63" s="168"/>
      <c r="U63" s="168"/>
      <c r="V63" s="168"/>
    </row>
    <row r="64" spans="1:22" ht="13" x14ac:dyDescent="0.25">
      <c r="A64" s="16"/>
      <c r="B64" s="17"/>
      <c r="C64" s="17"/>
      <c r="N64" s="1"/>
      <c r="O64" s="42"/>
      <c r="P64" s="169"/>
      <c r="Q64" s="170"/>
      <c r="R64" s="170"/>
      <c r="S64" s="170"/>
      <c r="T64" s="170"/>
      <c r="U64" s="170"/>
      <c r="V64" s="170"/>
    </row>
    <row r="65" spans="1:32" x14ac:dyDescent="0.25">
      <c r="A65" s="16"/>
      <c r="B65" s="17"/>
      <c r="C65" s="17"/>
    </row>
    <row r="66" spans="1:32" ht="13" x14ac:dyDescent="0.3">
      <c r="A66" s="209" t="s">
        <v>278</v>
      </c>
      <c r="B66" s="210"/>
      <c r="C66" s="210"/>
      <c r="D66" s="210"/>
      <c r="E66" s="209" t="s">
        <v>279</v>
      </c>
      <c r="F66" s="210"/>
      <c r="G66" s="210"/>
      <c r="H66" s="210"/>
      <c r="I66" s="210"/>
      <c r="L66" s="209" t="s">
        <v>280</v>
      </c>
      <c r="M66" s="210"/>
      <c r="N66" s="210"/>
      <c r="O66" s="210"/>
      <c r="P66" s="210"/>
      <c r="Q66" s="210"/>
      <c r="V66" s="209" t="s">
        <v>281</v>
      </c>
      <c r="W66" s="210"/>
      <c r="X66" s="210"/>
      <c r="Y66" s="210"/>
      <c r="Z66" s="210"/>
      <c r="AA66" s="210"/>
    </row>
    <row r="67" spans="1:32" x14ac:dyDescent="0.25">
      <c r="A67" s="16"/>
      <c r="B67" s="17"/>
      <c r="C67" s="17"/>
    </row>
    <row r="68" spans="1:32" x14ac:dyDescent="0.25">
      <c r="B68" t="s">
        <v>53</v>
      </c>
      <c r="C68" t="s">
        <v>54</v>
      </c>
      <c r="D68" s="17"/>
      <c r="F68" t="s">
        <v>53</v>
      </c>
      <c r="G68" t="s">
        <v>54</v>
      </c>
      <c r="M68" t="s">
        <v>53</v>
      </c>
      <c r="N68" t="s">
        <v>54</v>
      </c>
      <c r="P68" s="23"/>
      <c r="Q68" t="s">
        <v>256</v>
      </c>
      <c r="R68" t="s">
        <v>251</v>
      </c>
      <c r="S68" t="s">
        <v>256</v>
      </c>
      <c r="T68" t="s">
        <v>251</v>
      </c>
      <c r="W68" t="s">
        <v>53</v>
      </c>
      <c r="X68" t="s">
        <v>54</v>
      </c>
      <c r="AB68" s="23"/>
      <c r="AC68" t="s">
        <v>256</v>
      </c>
      <c r="AD68" t="s">
        <v>251</v>
      </c>
      <c r="AE68" t="s">
        <v>256</v>
      </c>
      <c r="AF68" t="s">
        <v>251</v>
      </c>
    </row>
    <row r="69" spans="1:32" ht="13" thickBot="1" x14ac:dyDescent="0.3">
      <c r="A69">
        <v>18</v>
      </c>
      <c r="B69" s="137">
        <v>-3</v>
      </c>
      <c r="C69" s="137">
        <v>1</v>
      </c>
      <c r="E69">
        <v>18</v>
      </c>
      <c r="F69" s="137">
        <v>-3</v>
      </c>
      <c r="G69" s="137">
        <v>1</v>
      </c>
      <c r="I69">
        <v>2010</v>
      </c>
      <c r="L69">
        <v>20</v>
      </c>
      <c r="M69" s="139"/>
      <c r="N69" s="139">
        <v>1</v>
      </c>
      <c r="P69" s="23" t="s">
        <v>249</v>
      </c>
      <c r="Q69">
        <f>SUM(M69:M88)</f>
        <v>-758</v>
      </c>
      <c r="R69">
        <f>SUM(N69:N88)</f>
        <v>1612</v>
      </c>
      <c r="S69">
        <f>Q69/Q$76</f>
        <v>0.14886095836606442</v>
      </c>
      <c r="T69">
        <f>R69/R$76</f>
        <v>9.100146776560912E-2</v>
      </c>
      <c r="V69">
        <v>20</v>
      </c>
      <c r="W69" s="139">
        <v>-1</v>
      </c>
      <c r="AB69" s="23" t="s">
        <v>249</v>
      </c>
      <c r="AC69">
        <f>SUM(W69:W88)</f>
        <v>-847</v>
      </c>
      <c r="AD69">
        <f>SUM(X69:X88)</f>
        <v>2853</v>
      </c>
      <c r="AE69">
        <f t="shared" ref="AE69:AF74" si="0">AC69/AC$76</f>
        <v>0.15532734274711169</v>
      </c>
      <c r="AF69">
        <f t="shared" si="0"/>
        <v>6.9064852695538498E-2</v>
      </c>
    </row>
    <row r="70" spans="1:32" ht="13" thickBot="1" x14ac:dyDescent="0.3">
      <c r="A70">
        <v>19</v>
      </c>
      <c r="B70" s="137">
        <v>-64</v>
      </c>
      <c r="C70" s="137">
        <v>9</v>
      </c>
      <c r="E70">
        <v>19</v>
      </c>
      <c r="F70" s="137">
        <v>-53</v>
      </c>
      <c r="G70" s="137">
        <v>6</v>
      </c>
      <c r="J70" t="s">
        <v>256</v>
      </c>
      <c r="K70" t="s">
        <v>251</v>
      </c>
      <c r="L70">
        <v>21</v>
      </c>
      <c r="P70" s="23" t="s">
        <v>252</v>
      </c>
      <c r="Q70">
        <f>SUM(M89:M93)</f>
        <v>-462</v>
      </c>
      <c r="R70">
        <f>SUM(N89:N93)</f>
        <v>1239</v>
      </c>
      <c r="S70">
        <f t="shared" ref="S70:T76" si="1">Q70/Q$76</f>
        <v>9.0730557737627657E-2</v>
      </c>
      <c r="T70">
        <f t="shared" si="1"/>
        <v>6.9944676527040756E-2</v>
      </c>
      <c r="V70">
        <v>21</v>
      </c>
      <c r="W70" s="139">
        <v>-1</v>
      </c>
      <c r="AB70" s="23" t="s">
        <v>252</v>
      </c>
      <c r="AC70">
        <f>SUM(W89:W93)</f>
        <v>-893</v>
      </c>
      <c r="AD70">
        <f>SUM(X89:X93)</f>
        <v>3979</v>
      </c>
      <c r="AE70">
        <f t="shared" si="0"/>
        <v>0.16376306620209058</v>
      </c>
      <c r="AF70">
        <f t="shared" si="0"/>
        <v>9.6322835217507077E-2</v>
      </c>
    </row>
    <row r="71" spans="1:32" ht="13" thickBot="1" x14ac:dyDescent="0.3">
      <c r="A71">
        <v>20</v>
      </c>
      <c r="B71" s="137">
        <v>-237</v>
      </c>
      <c r="C71" s="137">
        <v>34</v>
      </c>
      <c r="E71">
        <v>20</v>
      </c>
      <c r="F71" s="137">
        <v>-173</v>
      </c>
      <c r="G71" s="137">
        <v>27</v>
      </c>
      <c r="I71" s="23" t="s">
        <v>249</v>
      </c>
      <c r="J71">
        <f>SUM(F69:F90)</f>
        <v>-95855</v>
      </c>
      <c r="K71">
        <f>SUM(G69:G90)</f>
        <v>18124</v>
      </c>
      <c r="L71">
        <v>22</v>
      </c>
      <c r="M71" s="139">
        <v>-2</v>
      </c>
      <c r="P71" s="23" t="s">
        <v>253</v>
      </c>
      <c r="Q71">
        <f>SUM(M94:M98)</f>
        <v>-513</v>
      </c>
      <c r="R71">
        <f>SUM(N94:N98)</f>
        <v>1772</v>
      </c>
      <c r="S71">
        <f t="shared" si="1"/>
        <v>0.10074626865671642</v>
      </c>
      <c r="T71">
        <f t="shared" si="1"/>
        <v>0.10003387151405668</v>
      </c>
      <c r="V71">
        <v>22</v>
      </c>
      <c r="W71" s="139">
        <v>-1</v>
      </c>
      <c r="X71" s="139">
        <v>3</v>
      </c>
      <c r="Y71" s="139"/>
      <c r="AB71" s="23" t="s">
        <v>253</v>
      </c>
      <c r="AC71">
        <f>SUM(W94:W98)</f>
        <v>-1220</v>
      </c>
      <c r="AD71">
        <f>SUM(X94:X98)</f>
        <v>7589</v>
      </c>
      <c r="AE71">
        <f t="shared" si="0"/>
        <v>0.22373005684944067</v>
      </c>
      <c r="AF71">
        <f t="shared" si="0"/>
        <v>0.18371299232612748</v>
      </c>
    </row>
    <row r="72" spans="1:32" ht="13" thickBot="1" x14ac:dyDescent="0.3">
      <c r="A72">
        <v>21</v>
      </c>
      <c r="B72" s="137">
        <v>-524</v>
      </c>
      <c r="C72" s="137">
        <v>72</v>
      </c>
      <c r="E72">
        <v>21</v>
      </c>
      <c r="F72" s="137">
        <v>-412</v>
      </c>
      <c r="G72" s="137">
        <v>45</v>
      </c>
      <c r="I72" s="23" t="s">
        <v>252</v>
      </c>
      <c r="J72">
        <f>SUM(F91:F95)</f>
        <v>-55811</v>
      </c>
      <c r="K72">
        <f>SUM(G91:G95)</f>
        <v>15173</v>
      </c>
      <c r="L72">
        <v>23</v>
      </c>
      <c r="M72" s="139">
        <v>-3</v>
      </c>
      <c r="N72" s="139">
        <v>1</v>
      </c>
      <c r="P72" s="23" t="s">
        <v>254</v>
      </c>
      <c r="Q72">
        <f>SUM(M99:M103)</f>
        <v>-764</v>
      </c>
      <c r="R72">
        <f>SUM(N99:N103)</f>
        <v>3152</v>
      </c>
      <c r="S72">
        <f t="shared" si="1"/>
        <v>0.15003927729772193</v>
      </c>
      <c r="T72">
        <f t="shared" si="1"/>
        <v>0.17793835384441684</v>
      </c>
      <c r="V72">
        <v>23</v>
      </c>
      <c r="W72" s="139">
        <v>-6</v>
      </c>
      <c r="X72" s="139">
        <v>7</v>
      </c>
      <c r="Y72" s="139"/>
      <c r="AB72" s="23" t="s">
        <v>254</v>
      </c>
      <c r="AC72">
        <f>SUM(W99:W103)</f>
        <v>-1294</v>
      </c>
      <c r="AD72">
        <f>SUM(X99:X103)</f>
        <v>10767</v>
      </c>
      <c r="AE72">
        <f t="shared" si="0"/>
        <v>0.23730056849440676</v>
      </c>
      <c r="AF72">
        <f t="shared" si="0"/>
        <v>0.26064537994141712</v>
      </c>
    </row>
    <row r="73" spans="1:32" ht="13" thickBot="1" x14ac:dyDescent="0.3">
      <c r="A73">
        <v>22</v>
      </c>
      <c r="B73" s="137">
        <v>-969</v>
      </c>
      <c r="C73" s="137">
        <v>136</v>
      </c>
      <c r="E73">
        <v>22</v>
      </c>
      <c r="F73" s="137">
        <v>-901</v>
      </c>
      <c r="G73" s="137">
        <v>97</v>
      </c>
      <c r="I73" s="23" t="s">
        <v>253</v>
      </c>
      <c r="J73">
        <f>SUM(F96:F100)</f>
        <v>-68351</v>
      </c>
      <c r="K73">
        <f>SUM(G96:G100)</f>
        <v>19491</v>
      </c>
      <c r="L73">
        <v>24</v>
      </c>
      <c r="M73" s="139">
        <v>-6</v>
      </c>
      <c r="N73" s="139">
        <v>5</v>
      </c>
      <c r="P73" s="23" t="s">
        <v>255</v>
      </c>
      <c r="Q73">
        <f>SUM(M104:M108)</f>
        <v>-1233</v>
      </c>
      <c r="R73">
        <f>SUM(N104:N108)</f>
        <v>5415</v>
      </c>
      <c r="S73">
        <f t="shared" si="1"/>
        <v>0.24214454045561665</v>
      </c>
      <c r="T73">
        <f t="shared" si="1"/>
        <v>0.30569041436152194</v>
      </c>
      <c r="V73">
        <v>24</v>
      </c>
      <c r="W73" s="139">
        <v>-8</v>
      </c>
      <c r="X73" s="139">
        <v>13</v>
      </c>
      <c r="Y73" s="139"/>
      <c r="AB73" s="23" t="s">
        <v>255</v>
      </c>
      <c r="AC73">
        <f>SUM(W104:W108)</f>
        <v>-981</v>
      </c>
      <c r="AD73">
        <f>SUM(X104:X108)</f>
        <v>12284</v>
      </c>
      <c r="AE73">
        <f t="shared" si="0"/>
        <v>0.17990097194205024</v>
      </c>
      <c r="AF73">
        <f t="shared" si="0"/>
        <v>0.29736861216684013</v>
      </c>
    </row>
    <row r="74" spans="1:32" ht="13" thickBot="1" x14ac:dyDescent="0.3">
      <c r="A74">
        <v>23</v>
      </c>
      <c r="B74" s="137">
        <v>-1384</v>
      </c>
      <c r="C74" s="137">
        <v>197</v>
      </c>
      <c r="E74">
        <v>23</v>
      </c>
      <c r="F74" s="137">
        <v>-1467</v>
      </c>
      <c r="G74" s="137">
        <v>167</v>
      </c>
      <c r="I74" s="23" t="s">
        <v>254</v>
      </c>
      <c r="J74">
        <f>SUM(F101:F105)</f>
        <v>-67769</v>
      </c>
      <c r="K74">
        <f>SUM(G101:G105)</f>
        <v>20435</v>
      </c>
      <c r="L74">
        <v>25</v>
      </c>
      <c r="M74" s="139">
        <v>-12</v>
      </c>
      <c r="N74" s="139">
        <v>9</v>
      </c>
      <c r="P74" s="23" t="s">
        <v>250</v>
      </c>
      <c r="Q74">
        <f>SUM(M109:M145)</f>
        <v>-1362</v>
      </c>
      <c r="R74">
        <f>SUM(N109:N145)</f>
        <v>4524</v>
      </c>
      <c r="S74">
        <f>Q74/Q$76</f>
        <v>0.26747839748625296</v>
      </c>
      <c r="T74">
        <f t="shared" si="1"/>
        <v>0.25539121598735465</v>
      </c>
      <c r="V74">
        <v>25</v>
      </c>
      <c r="W74" s="139">
        <v>-13</v>
      </c>
      <c r="X74" s="139">
        <v>23</v>
      </c>
      <c r="Y74" s="139"/>
      <c r="AB74" s="23" t="s">
        <v>250</v>
      </c>
      <c r="AC74">
        <f>SUM(W109:W141)</f>
        <v>-218</v>
      </c>
      <c r="AD74">
        <f>SUM(X109:X141)</f>
        <v>3837</v>
      </c>
      <c r="AE74">
        <f t="shared" si="0"/>
        <v>3.9977993764900056E-2</v>
      </c>
      <c r="AF74">
        <f t="shared" si="0"/>
        <v>9.2885327652569655E-2</v>
      </c>
    </row>
    <row r="75" spans="1:32" ht="13" thickBot="1" x14ac:dyDescent="0.3">
      <c r="A75">
        <v>24</v>
      </c>
      <c r="B75" s="137">
        <v>-1812</v>
      </c>
      <c r="C75" s="137">
        <v>306</v>
      </c>
      <c r="E75">
        <v>24</v>
      </c>
      <c r="F75" s="137">
        <v>-2169</v>
      </c>
      <c r="G75" s="137">
        <v>233</v>
      </c>
      <c r="I75" s="23" t="s">
        <v>255</v>
      </c>
      <c r="J75">
        <f>SUM(F106:F110)</f>
        <v>-58989</v>
      </c>
      <c r="K75">
        <f>SUM(G106:G110)</f>
        <v>24242</v>
      </c>
      <c r="L75">
        <v>26</v>
      </c>
      <c r="M75" s="139">
        <v>-10</v>
      </c>
      <c r="N75" s="139">
        <v>17</v>
      </c>
      <c r="P75" s="23"/>
      <c r="V75">
        <v>26</v>
      </c>
      <c r="W75" s="139">
        <v>-19</v>
      </c>
      <c r="X75" s="139">
        <v>34</v>
      </c>
      <c r="Y75" s="139"/>
      <c r="AB75" s="23"/>
    </row>
    <row r="76" spans="1:32" ht="13" thickBot="1" x14ac:dyDescent="0.3">
      <c r="A76">
        <v>25</v>
      </c>
      <c r="B76" s="137">
        <v>-2210</v>
      </c>
      <c r="C76" s="137">
        <v>363</v>
      </c>
      <c r="E76">
        <v>25</v>
      </c>
      <c r="F76" s="137">
        <v>-2782</v>
      </c>
      <c r="G76" s="137">
        <v>335</v>
      </c>
      <c r="I76" s="23" t="s">
        <v>250</v>
      </c>
      <c r="J76">
        <f>SUM(F111:F151)</f>
        <v>-29849</v>
      </c>
      <c r="K76">
        <f>SUM(G111:G151)</f>
        <v>22265</v>
      </c>
      <c r="L76">
        <v>27</v>
      </c>
      <c r="M76" s="139">
        <v>-17</v>
      </c>
      <c r="N76" s="139">
        <v>22</v>
      </c>
      <c r="P76" s="23"/>
      <c r="Q76">
        <f>SUM(Q69:Q74)</f>
        <v>-5092</v>
      </c>
      <c r="R76">
        <f>SUM(R69:R74)</f>
        <v>17714</v>
      </c>
      <c r="S76">
        <f t="shared" si="1"/>
        <v>1</v>
      </c>
      <c r="T76">
        <f t="shared" si="1"/>
        <v>1</v>
      </c>
      <c r="V76">
        <v>27</v>
      </c>
      <c r="W76" s="139">
        <v>-21</v>
      </c>
      <c r="X76" s="139">
        <v>48</v>
      </c>
      <c r="Y76" s="139"/>
      <c r="AB76" s="23"/>
      <c r="AC76">
        <f>SUM(AC69:AC74)</f>
        <v>-5453</v>
      </c>
      <c r="AD76">
        <f>SUM(AD69:AD74)</f>
        <v>41309</v>
      </c>
      <c r="AE76">
        <f>AC76/AC$76</f>
        <v>1</v>
      </c>
      <c r="AF76">
        <f>AD76/AD$76</f>
        <v>1</v>
      </c>
    </row>
    <row r="77" spans="1:32" ht="13" thickBot="1" x14ac:dyDescent="0.3">
      <c r="A77">
        <v>26</v>
      </c>
      <c r="B77" s="137">
        <v>-2594</v>
      </c>
      <c r="C77" s="137">
        <v>412</v>
      </c>
      <c r="E77">
        <v>26</v>
      </c>
      <c r="F77" s="137">
        <v>-3331</v>
      </c>
      <c r="G77" s="137">
        <v>421</v>
      </c>
      <c r="J77">
        <f>SUM(J71:J76)</f>
        <v>-376624</v>
      </c>
      <c r="K77">
        <f>SUM(K71:K76)</f>
        <v>119730</v>
      </c>
      <c r="L77">
        <v>28</v>
      </c>
      <c r="M77" s="139">
        <v>-22</v>
      </c>
      <c r="N77" s="139">
        <v>42</v>
      </c>
      <c r="P77" s="23"/>
      <c r="V77">
        <v>28</v>
      </c>
      <c r="W77" s="139">
        <v>-26</v>
      </c>
      <c r="X77" s="139">
        <v>69</v>
      </c>
      <c r="Y77" s="139"/>
      <c r="AB77" s="23"/>
    </row>
    <row r="78" spans="1:32" ht="13" thickBot="1" x14ac:dyDescent="0.3">
      <c r="A78">
        <v>27</v>
      </c>
      <c r="B78" s="137">
        <v>-2961</v>
      </c>
      <c r="C78" s="137">
        <v>564</v>
      </c>
      <c r="E78">
        <v>27</v>
      </c>
      <c r="F78" s="137">
        <v>-3937</v>
      </c>
      <c r="G78" s="137">
        <v>532</v>
      </c>
      <c r="L78">
        <v>29</v>
      </c>
      <c r="M78" s="139">
        <v>-25</v>
      </c>
      <c r="N78" s="139">
        <v>45</v>
      </c>
      <c r="P78" s="23"/>
      <c r="Q78">
        <f>5092+17714</f>
        <v>22806</v>
      </c>
      <c r="V78">
        <v>29</v>
      </c>
      <c r="W78" s="139">
        <v>-31</v>
      </c>
      <c r="X78" s="139">
        <v>95</v>
      </c>
      <c r="Y78" s="139"/>
      <c r="AB78" s="23"/>
      <c r="AC78">
        <f>5453+41309</f>
        <v>46762</v>
      </c>
    </row>
    <row r="79" spans="1:32" ht="13" thickBot="1" x14ac:dyDescent="0.3">
      <c r="A79">
        <v>28</v>
      </c>
      <c r="B79" s="137">
        <v>-3445</v>
      </c>
      <c r="C79" s="137">
        <v>653</v>
      </c>
      <c r="E79">
        <v>28</v>
      </c>
      <c r="F79" s="137">
        <v>-4538</v>
      </c>
      <c r="G79" s="137">
        <v>669</v>
      </c>
      <c r="I79">
        <v>2010</v>
      </c>
      <c r="L79">
        <v>30</v>
      </c>
      <c r="M79" s="139">
        <v>-35</v>
      </c>
      <c r="N79" s="139">
        <v>66</v>
      </c>
      <c r="P79" s="23"/>
      <c r="V79">
        <v>30</v>
      </c>
      <c r="W79" s="139">
        <v>-33</v>
      </c>
      <c r="X79" s="139">
        <v>93</v>
      </c>
      <c r="Y79" s="139"/>
      <c r="AB79" s="23"/>
    </row>
    <row r="80" spans="1:32" ht="14.25" customHeight="1" thickBot="1" x14ac:dyDescent="0.3">
      <c r="A80">
        <v>29</v>
      </c>
      <c r="B80" s="137">
        <v>-3930</v>
      </c>
      <c r="C80" s="137">
        <v>803</v>
      </c>
      <c r="E80">
        <v>29</v>
      </c>
      <c r="F80" s="137">
        <v>-5057</v>
      </c>
      <c r="G80" s="137">
        <v>740</v>
      </c>
      <c r="J80" t="s">
        <v>256</v>
      </c>
      <c r="K80" t="s">
        <v>251</v>
      </c>
      <c r="L80">
        <v>31</v>
      </c>
      <c r="M80" s="139">
        <v>-43</v>
      </c>
      <c r="N80" s="139">
        <v>80</v>
      </c>
      <c r="P80" s="23"/>
      <c r="V80">
        <v>31</v>
      </c>
      <c r="W80" s="139">
        <v>-52</v>
      </c>
      <c r="X80" s="139">
        <v>110</v>
      </c>
      <c r="Y80" s="139"/>
      <c r="AB80" s="23"/>
    </row>
    <row r="81" spans="1:31" ht="13" thickBot="1" x14ac:dyDescent="0.3">
      <c r="A81">
        <v>30</v>
      </c>
      <c r="B81" s="137">
        <v>-4406</v>
      </c>
      <c r="C81" s="137">
        <v>963</v>
      </c>
      <c r="E81">
        <v>30</v>
      </c>
      <c r="F81" s="137">
        <v>-5356</v>
      </c>
      <c r="G81" s="137">
        <v>896</v>
      </c>
      <c r="I81" s="23" t="s">
        <v>249</v>
      </c>
      <c r="J81">
        <f>J71/J77</f>
        <v>0.25451113046433577</v>
      </c>
      <c r="K81">
        <f>K71/K77</f>
        <v>0.15137392466382693</v>
      </c>
      <c r="L81">
        <v>32</v>
      </c>
      <c r="M81" s="139">
        <v>-70</v>
      </c>
      <c r="N81" s="139">
        <v>106</v>
      </c>
      <c r="P81" s="23"/>
      <c r="S81">
        <f>SUM(S73:S74)</f>
        <v>0.50962293794186964</v>
      </c>
      <c r="V81">
        <v>32</v>
      </c>
      <c r="W81" s="139">
        <v>-54</v>
      </c>
      <c r="X81" s="139">
        <v>124</v>
      </c>
      <c r="Y81" s="139"/>
      <c r="AB81" s="23"/>
      <c r="AE81">
        <f>SUM(AE73:AE74)</f>
        <v>0.21987896570695029</v>
      </c>
    </row>
    <row r="82" spans="1:31" ht="13" thickBot="1" x14ac:dyDescent="0.3">
      <c r="A82">
        <v>31</v>
      </c>
      <c r="B82" s="137">
        <v>-4714</v>
      </c>
      <c r="C82" s="137">
        <v>1111</v>
      </c>
      <c r="E82">
        <v>31</v>
      </c>
      <c r="F82" s="137">
        <v>-5416</v>
      </c>
      <c r="G82" s="137">
        <v>950</v>
      </c>
      <c r="I82" s="23" t="s">
        <v>252</v>
      </c>
      <c r="J82">
        <f>J72/J77</f>
        <v>0.14818758231020859</v>
      </c>
      <c r="K82">
        <f>K72/K77</f>
        <v>0.12672680197110164</v>
      </c>
      <c r="L82">
        <v>33</v>
      </c>
      <c r="M82" s="139">
        <v>-57</v>
      </c>
      <c r="N82" s="139">
        <v>130</v>
      </c>
      <c r="P82" s="23"/>
      <c r="V82">
        <v>33</v>
      </c>
      <c r="W82" s="139">
        <v>-61</v>
      </c>
      <c r="X82" s="139">
        <v>167</v>
      </c>
      <c r="Y82" s="139"/>
      <c r="AB82" s="23"/>
    </row>
    <row r="83" spans="1:31" ht="13" thickBot="1" x14ac:dyDescent="0.3">
      <c r="A83">
        <v>32</v>
      </c>
      <c r="B83" s="137">
        <v>-5363</v>
      </c>
      <c r="C83" s="137">
        <v>1202</v>
      </c>
      <c r="E83">
        <v>32</v>
      </c>
      <c r="F83" s="137">
        <v>-5735</v>
      </c>
      <c r="G83" s="137">
        <v>1075</v>
      </c>
      <c r="I83" s="23" t="s">
        <v>253</v>
      </c>
      <c r="J83">
        <f>J73/J77</f>
        <v>0.18148338926887295</v>
      </c>
      <c r="K83">
        <f>K73/K77</f>
        <v>0.16279128038085694</v>
      </c>
      <c r="L83">
        <v>34</v>
      </c>
      <c r="M83" s="139">
        <v>-57</v>
      </c>
      <c r="N83" s="139">
        <v>146</v>
      </c>
      <c r="P83" s="23"/>
      <c r="S83">
        <f>SUM(Q73:Q74)+1281+1160</f>
        <v>-154</v>
      </c>
      <c r="V83">
        <v>34</v>
      </c>
      <c r="W83" s="139">
        <v>-66</v>
      </c>
      <c r="X83" s="139">
        <v>188</v>
      </c>
      <c r="Y83" s="139"/>
      <c r="AB83" s="23"/>
      <c r="AE83">
        <f>SUM(AC73:AC74)+950+190</f>
        <v>-59</v>
      </c>
    </row>
    <row r="84" spans="1:31" ht="13" thickBot="1" x14ac:dyDescent="0.3">
      <c r="A84">
        <v>33</v>
      </c>
      <c r="B84" s="137">
        <v>-5570</v>
      </c>
      <c r="C84" s="137">
        <v>1278</v>
      </c>
      <c r="E84">
        <v>33</v>
      </c>
      <c r="F84" s="137">
        <v>-6071</v>
      </c>
      <c r="G84" s="137">
        <v>1123</v>
      </c>
      <c r="I84" s="23" t="s">
        <v>254</v>
      </c>
      <c r="J84">
        <f>J74/J77</f>
        <v>0.17993808148179616</v>
      </c>
      <c r="K84">
        <f>K74/K77</f>
        <v>0.1706756869623319</v>
      </c>
      <c r="L84">
        <v>35</v>
      </c>
      <c r="M84" s="139">
        <v>-79</v>
      </c>
      <c r="N84" s="139">
        <v>154</v>
      </c>
      <c r="P84" s="23"/>
      <c r="S84">
        <f>SUM(Q73:Q74)/S83</f>
        <v>16.850649350649352</v>
      </c>
      <c r="V84">
        <v>35</v>
      </c>
      <c r="W84" s="139">
        <v>-69</v>
      </c>
      <c r="X84" s="139">
        <v>216</v>
      </c>
      <c r="Y84" s="139"/>
      <c r="AB84" s="23"/>
      <c r="AE84">
        <f>SUM(AC73:AC74)/AE83</f>
        <v>20.322033898305083</v>
      </c>
    </row>
    <row r="85" spans="1:31" ht="13" thickBot="1" x14ac:dyDescent="0.3">
      <c r="A85">
        <v>34</v>
      </c>
      <c r="B85" s="137">
        <v>-5948</v>
      </c>
      <c r="C85" s="137">
        <v>1395</v>
      </c>
      <c r="E85">
        <v>34</v>
      </c>
      <c r="F85" s="137">
        <v>-6366</v>
      </c>
      <c r="G85" s="137">
        <v>1290</v>
      </c>
      <c r="I85" s="23" t="s">
        <v>255</v>
      </c>
      <c r="J85">
        <f>J75/J77</f>
        <v>0.15662570627469305</v>
      </c>
      <c r="K85">
        <f>K75/K77</f>
        <v>0.20247222918232691</v>
      </c>
      <c r="L85">
        <v>36</v>
      </c>
      <c r="M85" s="139">
        <v>-71</v>
      </c>
      <c r="N85" s="139">
        <v>189</v>
      </c>
      <c r="P85" s="23"/>
      <c r="V85">
        <v>36</v>
      </c>
      <c r="W85" s="139">
        <v>-74</v>
      </c>
      <c r="X85" s="139">
        <v>300</v>
      </c>
      <c r="Y85" s="139"/>
    </row>
    <row r="86" spans="1:31" ht="13" thickBot="1" x14ac:dyDescent="0.3">
      <c r="A86">
        <v>35</v>
      </c>
      <c r="B86" s="137">
        <v>-6286</v>
      </c>
      <c r="C86" s="137">
        <v>1539</v>
      </c>
      <c r="E86">
        <v>35</v>
      </c>
      <c r="F86" s="137">
        <v>-6876</v>
      </c>
      <c r="G86" s="137">
        <v>1420</v>
      </c>
      <c r="I86" s="23" t="s">
        <v>250</v>
      </c>
      <c r="J86">
        <f>J76/J77</f>
        <v>7.9254110200093458E-2</v>
      </c>
      <c r="K86">
        <f>K76/K77</f>
        <v>0.18596007683955568</v>
      </c>
      <c r="L86">
        <v>37</v>
      </c>
      <c r="M86" s="139">
        <v>-83</v>
      </c>
      <c r="N86" s="139">
        <v>188</v>
      </c>
      <c r="P86" s="23"/>
      <c r="V86">
        <v>37</v>
      </c>
      <c r="W86" s="139">
        <v>-84</v>
      </c>
      <c r="X86" s="139">
        <v>370</v>
      </c>
      <c r="Y86" s="139"/>
    </row>
    <row r="87" spans="1:31" ht="13" thickBot="1" x14ac:dyDescent="0.3">
      <c r="A87">
        <v>36</v>
      </c>
      <c r="B87" s="137">
        <v>-6709</v>
      </c>
      <c r="C87" s="137">
        <v>1596</v>
      </c>
      <c r="E87">
        <v>36</v>
      </c>
      <c r="F87" s="137">
        <v>-7673</v>
      </c>
      <c r="G87" s="137">
        <v>1678</v>
      </c>
      <c r="L87">
        <v>38</v>
      </c>
      <c r="M87" s="139">
        <v>-86</v>
      </c>
      <c r="N87" s="139">
        <v>203</v>
      </c>
      <c r="P87" s="23"/>
      <c r="V87">
        <v>38</v>
      </c>
      <c r="W87" s="139">
        <v>-104</v>
      </c>
      <c r="X87" s="139">
        <v>441</v>
      </c>
      <c r="Y87" s="139"/>
    </row>
    <row r="88" spans="1:31" ht="13" thickBot="1" x14ac:dyDescent="0.3">
      <c r="A88">
        <v>37</v>
      </c>
      <c r="B88" s="137">
        <v>-6804</v>
      </c>
      <c r="C88" s="137">
        <v>1704</v>
      </c>
      <c r="E88">
        <v>37</v>
      </c>
      <c r="F88" s="137">
        <v>-8645</v>
      </c>
      <c r="G88" s="137">
        <v>1918</v>
      </c>
      <c r="I88" s="130" t="s">
        <v>276</v>
      </c>
      <c r="J88">
        <f>SUM(J84:J86)</f>
        <v>0.41581789795658264</v>
      </c>
      <c r="K88">
        <f>SUM(K84:K86)</f>
        <v>0.55910799298421443</v>
      </c>
      <c r="L88">
        <v>39</v>
      </c>
      <c r="M88" s="139">
        <v>-80</v>
      </c>
      <c r="N88" s="139">
        <v>208</v>
      </c>
      <c r="P88" s="23"/>
      <c r="V88">
        <v>39</v>
      </c>
      <c r="W88" s="139">
        <v>-123</v>
      </c>
      <c r="X88" s="139">
        <v>552</v>
      </c>
      <c r="Y88" s="139"/>
    </row>
    <row r="89" spans="1:31" ht="13" thickBot="1" x14ac:dyDescent="0.3">
      <c r="A89">
        <v>38</v>
      </c>
      <c r="B89" s="137">
        <v>-7155</v>
      </c>
      <c r="C89" s="137">
        <v>1865</v>
      </c>
      <c r="E89">
        <v>38</v>
      </c>
      <c r="F89" s="137">
        <v>-9149</v>
      </c>
      <c r="G89" s="137">
        <v>2161</v>
      </c>
      <c r="J89">
        <f>1-J88</f>
        <v>0.58418210204341736</v>
      </c>
      <c r="K89">
        <f>1-K88</f>
        <v>0.44089200701578557</v>
      </c>
      <c r="L89">
        <v>40</v>
      </c>
      <c r="M89" s="139">
        <v>-95</v>
      </c>
      <c r="N89" s="139">
        <v>244</v>
      </c>
      <c r="P89" s="23"/>
      <c r="V89">
        <v>40</v>
      </c>
      <c r="W89" s="139">
        <v>-164</v>
      </c>
      <c r="X89" s="139">
        <v>623</v>
      </c>
      <c r="Y89" s="139"/>
    </row>
    <row r="90" spans="1:31" ht="13" thickBot="1" x14ac:dyDescent="0.3">
      <c r="A90">
        <v>39</v>
      </c>
      <c r="B90" s="137">
        <v>-7332</v>
      </c>
      <c r="C90" s="137">
        <v>1974</v>
      </c>
      <c r="E90">
        <v>39</v>
      </c>
      <c r="F90" s="137">
        <v>-9745</v>
      </c>
      <c r="G90" s="137">
        <v>2340</v>
      </c>
      <c r="I90">
        <v>2020</v>
      </c>
      <c r="L90">
        <v>41</v>
      </c>
      <c r="M90" s="139">
        <v>-95</v>
      </c>
      <c r="N90" s="139">
        <v>261</v>
      </c>
      <c r="P90" s="23"/>
      <c r="V90">
        <v>41</v>
      </c>
      <c r="W90" s="139">
        <v>-157</v>
      </c>
      <c r="X90" s="139">
        <v>688</v>
      </c>
      <c r="Y90" s="139"/>
    </row>
    <row r="91" spans="1:31" ht="13" thickBot="1" x14ac:dyDescent="0.3">
      <c r="A91">
        <v>40</v>
      </c>
      <c r="B91" s="137">
        <v>-7446</v>
      </c>
      <c r="C91" s="137">
        <v>2058</v>
      </c>
      <c r="E91">
        <v>40</v>
      </c>
      <c r="F91" s="137">
        <v>-10219</v>
      </c>
      <c r="G91" s="137">
        <v>2658</v>
      </c>
      <c r="J91" t="s">
        <v>256</v>
      </c>
      <c r="K91" t="s">
        <v>251</v>
      </c>
      <c r="L91">
        <v>42</v>
      </c>
      <c r="M91" s="139">
        <v>-106</v>
      </c>
      <c r="N91" s="139">
        <v>219</v>
      </c>
      <c r="P91" s="23"/>
      <c r="V91">
        <v>42</v>
      </c>
      <c r="W91" s="139">
        <v>-175</v>
      </c>
      <c r="X91" s="139">
        <v>726</v>
      </c>
      <c r="Y91" s="139"/>
    </row>
    <row r="92" spans="1:31" ht="13" thickBot="1" x14ac:dyDescent="0.3">
      <c r="A92">
        <v>41</v>
      </c>
      <c r="B92" s="137">
        <v>-7183</v>
      </c>
      <c r="C92" s="137">
        <v>2059</v>
      </c>
      <c r="E92">
        <v>41</v>
      </c>
      <c r="F92" s="137">
        <v>-10674</v>
      </c>
      <c r="G92" s="137">
        <v>2876</v>
      </c>
      <c r="I92" s="23" t="s">
        <v>249</v>
      </c>
      <c r="J92">
        <f>SUM(B69:B90)</f>
        <v>-80420</v>
      </c>
      <c r="K92">
        <f>SUM(C69:C90)</f>
        <v>18177</v>
      </c>
      <c r="L92">
        <v>43</v>
      </c>
      <c r="M92" s="139">
        <v>-86</v>
      </c>
      <c r="N92" s="139">
        <v>256</v>
      </c>
      <c r="P92" s="23"/>
      <c r="V92">
        <v>43</v>
      </c>
      <c r="W92" s="139">
        <v>-202</v>
      </c>
      <c r="X92" s="139">
        <v>888</v>
      </c>
      <c r="Y92" s="139"/>
    </row>
    <row r="93" spans="1:31" ht="13" thickBot="1" x14ac:dyDescent="0.3">
      <c r="A93">
        <v>42</v>
      </c>
      <c r="B93" s="137">
        <v>-7051</v>
      </c>
      <c r="C93" s="137">
        <v>2111</v>
      </c>
      <c r="E93">
        <v>42</v>
      </c>
      <c r="F93" s="137">
        <v>-10873</v>
      </c>
      <c r="G93" s="137">
        <v>3040</v>
      </c>
      <c r="I93" s="23" t="s">
        <v>252</v>
      </c>
      <c r="J93">
        <f>SUM(B91:B95)</f>
        <v>-36143</v>
      </c>
      <c r="K93">
        <f>SUM(C91:C95)</f>
        <v>10382</v>
      </c>
      <c r="L93">
        <v>44</v>
      </c>
      <c r="M93" s="139">
        <v>-80</v>
      </c>
      <c r="N93" s="139">
        <v>259</v>
      </c>
      <c r="P93" s="23"/>
      <c r="V93">
        <v>44</v>
      </c>
      <c r="W93" s="139">
        <v>-195</v>
      </c>
      <c r="X93" s="139">
        <v>1054</v>
      </c>
      <c r="Y93" s="139"/>
    </row>
    <row r="94" spans="1:31" ht="13" thickBot="1" x14ac:dyDescent="0.3">
      <c r="A94">
        <v>43</v>
      </c>
      <c r="B94" s="137">
        <v>-7222</v>
      </c>
      <c r="C94" s="137">
        <v>2051</v>
      </c>
      <c r="E94">
        <v>43</v>
      </c>
      <c r="F94" s="137">
        <v>-11595</v>
      </c>
      <c r="G94" s="137">
        <v>3220</v>
      </c>
      <c r="I94" s="23" t="s">
        <v>253</v>
      </c>
      <c r="J94">
        <f>SUM(B96:B100)</f>
        <v>-43654</v>
      </c>
      <c r="K94">
        <f>SUM(C96:C100)</f>
        <v>12778</v>
      </c>
      <c r="L94">
        <v>45</v>
      </c>
      <c r="M94" s="139">
        <v>-100</v>
      </c>
      <c r="N94" s="139">
        <v>253</v>
      </c>
      <c r="P94" s="23"/>
      <c r="V94">
        <v>45</v>
      </c>
      <c r="W94" s="139">
        <v>-219</v>
      </c>
      <c r="X94" s="139">
        <v>1195</v>
      </c>
      <c r="Y94" s="139"/>
    </row>
    <row r="95" spans="1:31" ht="13" thickBot="1" x14ac:dyDescent="0.3">
      <c r="A95">
        <v>44</v>
      </c>
      <c r="B95" s="137">
        <v>-7241</v>
      </c>
      <c r="C95" s="137">
        <v>2103</v>
      </c>
      <c r="E95">
        <v>44</v>
      </c>
      <c r="F95" s="137">
        <v>-12450</v>
      </c>
      <c r="G95" s="137">
        <v>3379</v>
      </c>
      <c r="I95" s="23" t="s">
        <v>254</v>
      </c>
      <c r="J95">
        <f>SUM(B101:B105)</f>
        <v>-53025</v>
      </c>
      <c r="K95">
        <f>SUM(C101:C105)</f>
        <v>16183</v>
      </c>
      <c r="L95">
        <v>46</v>
      </c>
      <c r="M95" s="139">
        <v>-101</v>
      </c>
      <c r="N95" s="139">
        <v>307</v>
      </c>
      <c r="P95" s="23"/>
      <c r="V95">
        <v>46</v>
      </c>
      <c r="W95" s="139">
        <v>-226</v>
      </c>
      <c r="X95" s="139">
        <v>1369</v>
      </c>
      <c r="Y95" s="139"/>
    </row>
    <row r="96" spans="1:31" ht="13" thickBot="1" x14ac:dyDescent="0.3">
      <c r="A96">
        <v>45</v>
      </c>
      <c r="B96" s="137">
        <v>-7599</v>
      </c>
      <c r="C96" s="137">
        <v>2172</v>
      </c>
      <c r="E96">
        <v>45</v>
      </c>
      <c r="F96" s="137">
        <v>-12919</v>
      </c>
      <c r="G96" s="137">
        <v>3695</v>
      </c>
      <c r="I96" s="23" t="s">
        <v>255</v>
      </c>
      <c r="J96">
        <f>SUM(B106:B110)</f>
        <v>-62615</v>
      </c>
      <c r="K96">
        <f>SUM(C106:C110)</f>
        <v>21389</v>
      </c>
      <c r="L96">
        <v>47</v>
      </c>
      <c r="M96" s="139">
        <v>-76</v>
      </c>
      <c r="N96" s="139">
        <v>377</v>
      </c>
      <c r="P96" s="23"/>
      <c r="V96">
        <v>47</v>
      </c>
      <c r="W96" s="139">
        <v>-270</v>
      </c>
      <c r="X96" s="139">
        <v>1583</v>
      </c>
      <c r="Y96" s="139"/>
    </row>
    <row r="97" spans="1:25" ht="13" thickBot="1" x14ac:dyDescent="0.3">
      <c r="A97">
        <v>46</v>
      </c>
      <c r="B97" s="137">
        <v>-8178</v>
      </c>
      <c r="C97" s="137">
        <v>2410</v>
      </c>
      <c r="E97">
        <v>46</v>
      </c>
      <c r="F97" s="137">
        <v>-13710</v>
      </c>
      <c r="G97" s="137">
        <v>3966</v>
      </c>
      <c r="I97" s="23" t="s">
        <v>250</v>
      </c>
      <c r="J97">
        <f>SUM(B111:B151)</f>
        <v>-53961</v>
      </c>
      <c r="K97">
        <f>SUM(C111:C151)</f>
        <v>27063</v>
      </c>
      <c r="L97">
        <v>48</v>
      </c>
      <c r="M97" s="139">
        <v>-128</v>
      </c>
      <c r="N97" s="139">
        <v>382</v>
      </c>
      <c r="P97" s="23"/>
      <c r="V97">
        <v>48</v>
      </c>
      <c r="W97" s="139">
        <v>-247</v>
      </c>
      <c r="X97" s="139">
        <v>1669</v>
      </c>
      <c r="Y97" s="139"/>
    </row>
    <row r="98" spans="1:25" ht="13" thickBot="1" x14ac:dyDescent="0.3">
      <c r="A98">
        <v>47</v>
      </c>
      <c r="B98" s="137">
        <v>-8919</v>
      </c>
      <c r="C98" s="137">
        <v>2565</v>
      </c>
      <c r="E98">
        <v>47</v>
      </c>
      <c r="F98" s="137">
        <v>-13784</v>
      </c>
      <c r="G98" s="137">
        <v>3793</v>
      </c>
      <c r="J98">
        <f>SUM(J92:J97)</f>
        <v>-329818</v>
      </c>
      <c r="K98">
        <f>SUM(K92:K97)</f>
        <v>105972</v>
      </c>
      <c r="L98">
        <v>49</v>
      </c>
      <c r="M98" s="139">
        <v>-108</v>
      </c>
      <c r="N98" s="139">
        <v>453</v>
      </c>
      <c r="P98" s="23"/>
      <c r="V98">
        <v>49</v>
      </c>
      <c r="W98" s="139">
        <v>-258</v>
      </c>
      <c r="X98" s="139">
        <v>1773</v>
      </c>
      <c r="Y98" s="139"/>
    </row>
    <row r="99" spans="1:25" ht="13" thickBot="1" x14ac:dyDescent="0.3">
      <c r="A99">
        <v>48</v>
      </c>
      <c r="B99" s="137">
        <v>-9271</v>
      </c>
      <c r="C99" s="137">
        <v>2733</v>
      </c>
      <c r="E99">
        <v>48</v>
      </c>
      <c r="F99" s="137">
        <v>-13835</v>
      </c>
      <c r="G99" s="137">
        <v>3933</v>
      </c>
      <c r="L99">
        <v>50</v>
      </c>
      <c r="M99" s="139">
        <v>-132</v>
      </c>
      <c r="N99" s="139">
        <v>495</v>
      </c>
      <c r="P99" s="23"/>
      <c r="V99">
        <v>50</v>
      </c>
      <c r="W99" s="139">
        <v>-267</v>
      </c>
      <c r="X99" s="139">
        <v>1900</v>
      </c>
      <c r="Y99" s="139"/>
    </row>
    <row r="100" spans="1:25" ht="13" thickBot="1" x14ac:dyDescent="0.3">
      <c r="A100">
        <v>49</v>
      </c>
      <c r="B100" s="137">
        <v>-9687</v>
      </c>
      <c r="C100" s="137">
        <v>2898</v>
      </c>
      <c r="E100">
        <v>49</v>
      </c>
      <c r="F100" s="137">
        <v>-14103</v>
      </c>
      <c r="G100" s="137">
        <v>4104</v>
      </c>
      <c r="I100">
        <v>2020</v>
      </c>
      <c r="L100">
        <v>51</v>
      </c>
      <c r="M100" s="139">
        <v>-132</v>
      </c>
      <c r="N100" s="139">
        <v>558</v>
      </c>
      <c r="P100" s="23"/>
      <c r="V100">
        <v>51</v>
      </c>
      <c r="W100" s="139">
        <v>-273</v>
      </c>
      <c r="X100" s="139">
        <v>2008</v>
      </c>
      <c r="Y100" s="139"/>
    </row>
    <row r="101" spans="1:25" ht="13" thickBot="1" x14ac:dyDescent="0.3">
      <c r="A101">
        <v>50</v>
      </c>
      <c r="B101" s="137">
        <v>-9927</v>
      </c>
      <c r="C101" s="137">
        <v>2941</v>
      </c>
      <c r="E101">
        <v>50</v>
      </c>
      <c r="F101" s="137">
        <v>-13994</v>
      </c>
      <c r="G101" s="137">
        <v>3959</v>
      </c>
      <c r="J101" t="s">
        <v>256</v>
      </c>
      <c r="K101" t="s">
        <v>251</v>
      </c>
      <c r="L101">
        <v>52</v>
      </c>
      <c r="M101" s="139">
        <v>-143</v>
      </c>
      <c r="N101" s="139">
        <v>587</v>
      </c>
      <c r="P101" s="23"/>
      <c r="V101">
        <v>52</v>
      </c>
      <c r="W101" s="139">
        <v>-240</v>
      </c>
      <c r="X101" s="139">
        <v>2122</v>
      </c>
      <c r="Y101" s="139"/>
    </row>
    <row r="102" spans="1:25" ht="13" thickBot="1" x14ac:dyDescent="0.3">
      <c r="A102">
        <v>51</v>
      </c>
      <c r="B102" s="137">
        <v>-10195</v>
      </c>
      <c r="C102" s="137">
        <v>3040</v>
      </c>
      <c r="E102" s="17">
        <v>51</v>
      </c>
      <c r="F102" s="137">
        <v>-13816</v>
      </c>
      <c r="G102" s="137">
        <v>3997</v>
      </c>
      <c r="I102" s="23" t="s">
        <v>249</v>
      </c>
      <c r="J102">
        <f>J92/J98</f>
        <v>0.24383144643409396</v>
      </c>
      <c r="K102">
        <f>K92/K98</f>
        <v>0.17152644094666517</v>
      </c>
      <c r="L102">
        <v>53</v>
      </c>
      <c r="M102" s="139">
        <v>-200</v>
      </c>
      <c r="N102" s="139">
        <v>714</v>
      </c>
      <c r="P102" s="23"/>
      <c r="V102">
        <v>53</v>
      </c>
      <c r="W102" s="139">
        <v>-278</v>
      </c>
      <c r="X102" s="139">
        <v>2355</v>
      </c>
      <c r="Y102" s="139"/>
    </row>
    <row r="103" spans="1:25" ht="13" thickBot="1" x14ac:dyDescent="0.3">
      <c r="A103">
        <v>52</v>
      </c>
      <c r="B103" s="137">
        <v>-10341</v>
      </c>
      <c r="C103" s="137">
        <v>3196</v>
      </c>
      <c r="E103">
        <v>52</v>
      </c>
      <c r="F103" s="137">
        <v>-13370</v>
      </c>
      <c r="G103" s="137">
        <v>4037</v>
      </c>
      <c r="I103" s="23" t="s">
        <v>252</v>
      </c>
      <c r="J103">
        <f>J93/J98</f>
        <v>0.10958468003565602</v>
      </c>
      <c r="K103">
        <f>K93/K98</f>
        <v>9.7969274902804521E-2</v>
      </c>
      <c r="L103">
        <v>54</v>
      </c>
      <c r="M103" s="139">
        <v>-157</v>
      </c>
      <c r="N103" s="139">
        <v>798</v>
      </c>
      <c r="P103" s="23"/>
      <c r="V103">
        <v>54</v>
      </c>
      <c r="W103" s="139">
        <v>-236</v>
      </c>
      <c r="X103" s="139">
        <v>2382</v>
      </c>
      <c r="Y103" s="139"/>
    </row>
    <row r="104" spans="1:25" ht="13" thickBot="1" x14ac:dyDescent="0.3">
      <c r="A104">
        <v>53</v>
      </c>
      <c r="B104" s="137">
        <v>-10890</v>
      </c>
      <c r="C104" s="137">
        <v>3407</v>
      </c>
      <c r="E104">
        <v>53</v>
      </c>
      <c r="F104" s="137">
        <v>-13669</v>
      </c>
      <c r="G104" s="137">
        <v>4227</v>
      </c>
      <c r="I104" s="23" t="s">
        <v>253</v>
      </c>
      <c r="J104">
        <f>J94/J98</f>
        <v>0.13235784584225238</v>
      </c>
      <c r="K104">
        <f>K94/K98</f>
        <v>0.12057902087343826</v>
      </c>
      <c r="L104">
        <v>55</v>
      </c>
      <c r="M104" s="139">
        <v>-205</v>
      </c>
      <c r="N104" s="139">
        <v>893</v>
      </c>
      <c r="P104" s="23"/>
      <c r="V104">
        <v>55</v>
      </c>
      <c r="W104" s="139">
        <v>-239</v>
      </c>
      <c r="X104" s="139">
        <v>2451</v>
      </c>
      <c r="Y104" s="139"/>
    </row>
    <row r="105" spans="1:25" ht="13" thickBot="1" x14ac:dyDescent="0.3">
      <c r="A105">
        <v>54</v>
      </c>
      <c r="B105" s="137">
        <v>-11672</v>
      </c>
      <c r="C105" s="137">
        <v>3599</v>
      </c>
      <c r="E105">
        <v>54</v>
      </c>
      <c r="F105" s="137">
        <v>-12920</v>
      </c>
      <c r="G105" s="137">
        <v>4215</v>
      </c>
      <c r="I105" s="23" t="s">
        <v>254</v>
      </c>
      <c r="J105">
        <f>J95/J98</f>
        <v>0.16077048554051021</v>
      </c>
      <c r="K105">
        <f>K95/K98</f>
        <v>0.152710149850904</v>
      </c>
      <c r="L105">
        <v>56</v>
      </c>
      <c r="M105" s="139">
        <v>-218</v>
      </c>
      <c r="N105" s="139">
        <v>991</v>
      </c>
      <c r="P105" s="23"/>
      <c r="V105">
        <v>56</v>
      </c>
      <c r="W105" s="139">
        <v>-231</v>
      </c>
      <c r="X105" s="139">
        <v>2624</v>
      </c>
      <c r="Y105" s="139"/>
    </row>
    <row r="106" spans="1:25" ht="13" thickBot="1" x14ac:dyDescent="0.3">
      <c r="A106">
        <v>55</v>
      </c>
      <c r="B106" s="137">
        <v>-12080</v>
      </c>
      <c r="C106" s="137">
        <v>3893</v>
      </c>
      <c r="E106">
        <v>55</v>
      </c>
      <c r="F106" s="137">
        <v>-12705</v>
      </c>
      <c r="G106" s="137">
        <v>4447</v>
      </c>
      <c r="I106" s="23" t="s">
        <v>255</v>
      </c>
      <c r="J106">
        <f>J96/J98</f>
        <v>0.18984712780988303</v>
      </c>
      <c r="K106">
        <f>K96/K98</f>
        <v>0.20183633412599555</v>
      </c>
      <c r="L106">
        <v>57</v>
      </c>
      <c r="M106" s="139">
        <v>-234</v>
      </c>
      <c r="N106" s="139">
        <v>1120</v>
      </c>
      <c r="P106" s="23"/>
      <c r="V106">
        <v>57</v>
      </c>
      <c r="W106" s="139">
        <v>-205</v>
      </c>
      <c r="X106" s="139">
        <v>2763</v>
      </c>
      <c r="Y106" s="139"/>
    </row>
    <row r="107" spans="1:25" ht="13" thickBot="1" x14ac:dyDescent="0.3">
      <c r="A107">
        <v>56</v>
      </c>
      <c r="B107" s="137">
        <v>-12637</v>
      </c>
      <c r="C107" s="137">
        <v>4244</v>
      </c>
      <c r="E107">
        <v>56</v>
      </c>
      <c r="F107" s="137">
        <v>-12679</v>
      </c>
      <c r="G107" s="137">
        <v>4723</v>
      </c>
      <c r="I107" s="23" t="s">
        <v>250</v>
      </c>
      <c r="J107">
        <f>J97/J98</f>
        <v>0.16360841433760437</v>
      </c>
      <c r="K107">
        <f>K97/K98</f>
        <v>0.25537877930019248</v>
      </c>
      <c r="L107">
        <v>58</v>
      </c>
      <c r="M107" s="139">
        <v>-268</v>
      </c>
      <c r="N107" s="139">
        <v>1186</v>
      </c>
      <c r="P107" s="23"/>
      <c r="V107">
        <v>58</v>
      </c>
      <c r="W107" s="139">
        <v>-167</v>
      </c>
      <c r="X107" s="139">
        <v>2429</v>
      </c>
      <c r="Y107" s="139"/>
    </row>
    <row r="108" spans="1:25" ht="13" thickBot="1" x14ac:dyDescent="0.3">
      <c r="A108">
        <v>57</v>
      </c>
      <c r="B108" s="137">
        <v>-12597</v>
      </c>
      <c r="C108" s="137">
        <v>4143</v>
      </c>
      <c r="E108">
        <v>57</v>
      </c>
      <c r="F108" s="137">
        <v>-12751</v>
      </c>
      <c r="G108" s="137">
        <v>4893</v>
      </c>
      <c r="L108">
        <v>59</v>
      </c>
      <c r="M108" s="139">
        <v>-308</v>
      </c>
      <c r="N108" s="139">
        <v>1225</v>
      </c>
      <c r="P108" s="23"/>
      <c r="V108">
        <v>59</v>
      </c>
      <c r="W108" s="139">
        <v>-139</v>
      </c>
      <c r="X108" s="139">
        <v>2017</v>
      </c>
      <c r="Y108" s="139"/>
    </row>
    <row r="109" spans="1:25" ht="13" thickBot="1" x14ac:dyDescent="0.3">
      <c r="A109">
        <v>58</v>
      </c>
      <c r="B109" s="137">
        <v>-12578</v>
      </c>
      <c r="C109" s="137">
        <v>4365</v>
      </c>
      <c r="E109">
        <v>58</v>
      </c>
      <c r="F109" s="137">
        <v>-11154</v>
      </c>
      <c r="G109" s="137">
        <v>5160</v>
      </c>
      <c r="I109" s="130" t="s">
        <v>276</v>
      </c>
      <c r="J109">
        <f>SUM(J105:J107)</f>
        <v>0.51422602768799752</v>
      </c>
      <c r="K109">
        <f>SUM(K105:K107)</f>
        <v>0.60992526327709207</v>
      </c>
      <c r="L109">
        <v>60</v>
      </c>
      <c r="M109" s="139">
        <v>-283</v>
      </c>
      <c r="N109" s="139">
        <v>1246</v>
      </c>
      <c r="P109" s="23"/>
      <c r="V109">
        <v>60</v>
      </c>
      <c r="W109" s="139">
        <v>-87</v>
      </c>
      <c r="X109" s="139">
        <v>1712</v>
      </c>
      <c r="Y109" s="139"/>
    </row>
    <row r="110" spans="1:25" ht="13" thickBot="1" x14ac:dyDescent="0.3">
      <c r="A110">
        <v>59</v>
      </c>
      <c r="B110" s="137">
        <v>-12723</v>
      </c>
      <c r="C110" s="137">
        <v>4744</v>
      </c>
      <c r="E110">
        <v>59</v>
      </c>
      <c r="F110" s="137">
        <v>-9700</v>
      </c>
      <c r="G110" s="137">
        <v>5019</v>
      </c>
      <c r="J110">
        <f>1-J109</f>
        <v>0.48577397231200248</v>
      </c>
      <c r="K110">
        <f>1-K109</f>
        <v>0.39007473672290793</v>
      </c>
      <c r="L110">
        <v>61</v>
      </c>
      <c r="M110" s="139">
        <v>-249</v>
      </c>
      <c r="N110" s="139">
        <v>907</v>
      </c>
      <c r="P110" s="23"/>
      <c r="V110">
        <v>61</v>
      </c>
      <c r="W110" s="139">
        <v>-28</v>
      </c>
      <c r="X110" s="139">
        <v>726</v>
      </c>
      <c r="Y110" s="139"/>
    </row>
    <row r="111" spans="1:25" ht="13" thickBot="1" x14ac:dyDescent="0.3">
      <c r="A111">
        <v>60</v>
      </c>
      <c r="B111" s="137">
        <v>-12075</v>
      </c>
      <c r="C111" s="137">
        <v>4437</v>
      </c>
      <c r="E111">
        <v>60</v>
      </c>
      <c r="F111" s="137">
        <v>-8408</v>
      </c>
      <c r="G111" s="137">
        <v>4566</v>
      </c>
      <c r="L111">
        <v>62</v>
      </c>
      <c r="M111" s="139">
        <v>-199</v>
      </c>
      <c r="N111" s="139">
        <v>746</v>
      </c>
      <c r="P111" s="23"/>
      <c r="V111">
        <v>62</v>
      </c>
      <c r="W111" s="139">
        <v>-36</v>
      </c>
      <c r="X111" s="139">
        <v>468</v>
      </c>
      <c r="Y111" s="139"/>
    </row>
    <row r="112" spans="1:25" ht="13" thickBot="1" x14ac:dyDescent="0.3">
      <c r="A112">
        <v>61</v>
      </c>
      <c r="B112" s="137">
        <v>-9079</v>
      </c>
      <c r="C112" s="137">
        <v>4002</v>
      </c>
      <c r="E112">
        <v>61</v>
      </c>
      <c r="F112" s="137">
        <v>-4968</v>
      </c>
      <c r="G112" s="137">
        <v>3080</v>
      </c>
      <c r="L112">
        <v>63</v>
      </c>
      <c r="M112" s="139">
        <v>-166</v>
      </c>
      <c r="N112" s="139">
        <v>437</v>
      </c>
      <c r="P112" s="23"/>
      <c r="V112">
        <v>63</v>
      </c>
      <c r="W112" s="139">
        <v>-24</v>
      </c>
      <c r="X112" s="139">
        <v>327</v>
      </c>
      <c r="Y112" s="139"/>
    </row>
    <row r="113" spans="1:25" ht="13" thickBot="1" x14ac:dyDescent="0.3">
      <c r="A113">
        <v>62</v>
      </c>
      <c r="B113" s="137">
        <v>-7127</v>
      </c>
      <c r="C113" s="137">
        <v>3405</v>
      </c>
      <c r="E113">
        <v>62</v>
      </c>
      <c r="F113" s="137">
        <v>-3773</v>
      </c>
      <c r="G113" s="137">
        <v>2514</v>
      </c>
      <c r="L113">
        <v>64</v>
      </c>
      <c r="M113" s="139">
        <v>-122</v>
      </c>
      <c r="N113" s="139">
        <v>299</v>
      </c>
      <c r="P113" s="23"/>
      <c r="V113">
        <v>64</v>
      </c>
      <c r="W113" s="139">
        <v>-16</v>
      </c>
      <c r="X113" s="139">
        <v>200</v>
      </c>
      <c r="Y113" s="139"/>
    </row>
    <row r="114" spans="1:25" ht="13" thickBot="1" x14ac:dyDescent="0.3">
      <c r="A114">
        <v>63</v>
      </c>
      <c r="B114" s="137">
        <v>-4984</v>
      </c>
      <c r="C114" s="137">
        <v>2339</v>
      </c>
      <c r="E114">
        <v>63</v>
      </c>
      <c r="F114" s="137">
        <v>-2862</v>
      </c>
      <c r="G114" s="137">
        <v>2159</v>
      </c>
      <c r="L114">
        <v>65</v>
      </c>
      <c r="M114" s="139">
        <v>-96</v>
      </c>
      <c r="N114" s="139">
        <v>248</v>
      </c>
      <c r="P114" s="23"/>
      <c r="V114">
        <v>65</v>
      </c>
      <c r="W114" s="139">
        <v>-7</v>
      </c>
      <c r="X114" s="139">
        <v>80</v>
      </c>
      <c r="Y114" s="139"/>
    </row>
    <row r="115" spans="1:25" ht="13" thickBot="1" x14ac:dyDescent="0.3">
      <c r="A115">
        <v>64</v>
      </c>
      <c r="B115" s="137">
        <v>-3721</v>
      </c>
      <c r="C115" s="137">
        <v>1949</v>
      </c>
      <c r="E115">
        <v>64</v>
      </c>
      <c r="F115" s="137">
        <v>-2040</v>
      </c>
      <c r="G115" s="137">
        <v>1793</v>
      </c>
      <c r="L115">
        <v>66</v>
      </c>
      <c r="M115" s="139">
        <v>-64</v>
      </c>
      <c r="N115" s="139">
        <v>172</v>
      </c>
      <c r="P115" s="23"/>
      <c r="V115">
        <v>66</v>
      </c>
      <c r="W115" s="139">
        <v>-6</v>
      </c>
      <c r="X115" s="139">
        <v>60</v>
      </c>
      <c r="Y115" s="139"/>
    </row>
    <row r="116" spans="1:25" ht="13" thickBot="1" x14ac:dyDescent="0.3">
      <c r="A116">
        <v>65</v>
      </c>
      <c r="B116" s="137">
        <v>-2944</v>
      </c>
      <c r="C116" s="137">
        <v>1585</v>
      </c>
      <c r="E116">
        <v>65</v>
      </c>
      <c r="F116" s="137">
        <v>-1272</v>
      </c>
      <c r="G116" s="137">
        <v>1170</v>
      </c>
      <c r="L116">
        <v>67</v>
      </c>
      <c r="M116" s="139">
        <v>-49</v>
      </c>
      <c r="N116" s="139">
        <v>118</v>
      </c>
      <c r="P116" s="23"/>
      <c r="V116">
        <v>67</v>
      </c>
      <c r="W116" s="139">
        <v>-3</v>
      </c>
      <c r="X116" s="139">
        <v>40</v>
      </c>
      <c r="Y116" s="139"/>
    </row>
    <row r="117" spans="1:25" ht="13" thickBot="1" x14ac:dyDescent="0.3">
      <c r="A117">
        <v>66</v>
      </c>
      <c r="B117" s="137">
        <v>-2359</v>
      </c>
      <c r="C117" s="137">
        <v>1331</v>
      </c>
      <c r="E117">
        <v>66</v>
      </c>
      <c r="F117" s="137">
        <v>-906</v>
      </c>
      <c r="G117" s="137">
        <v>834</v>
      </c>
      <c r="L117">
        <v>68</v>
      </c>
      <c r="M117" s="139">
        <v>-39</v>
      </c>
      <c r="N117" s="139">
        <v>96</v>
      </c>
      <c r="P117" s="23"/>
      <c r="V117">
        <v>68</v>
      </c>
      <c r="W117" s="139">
        <v>-3</v>
      </c>
      <c r="X117" s="139">
        <v>43</v>
      </c>
      <c r="Y117" s="139"/>
    </row>
    <row r="118" spans="1:25" ht="13" thickBot="1" x14ac:dyDescent="0.3">
      <c r="A118">
        <v>67</v>
      </c>
      <c r="B118" s="137">
        <v>-1938</v>
      </c>
      <c r="C118" s="137">
        <v>1081</v>
      </c>
      <c r="E118">
        <v>67</v>
      </c>
      <c r="F118" s="137">
        <v>-722</v>
      </c>
      <c r="G118" s="137">
        <v>708</v>
      </c>
      <c r="L118">
        <v>69</v>
      </c>
      <c r="M118" s="139">
        <v>-26</v>
      </c>
      <c r="N118" s="139">
        <v>72</v>
      </c>
      <c r="P118" s="23"/>
      <c r="V118">
        <v>69</v>
      </c>
      <c r="X118" s="139">
        <v>30</v>
      </c>
      <c r="Y118" s="139"/>
    </row>
    <row r="119" spans="1:25" ht="13" thickBot="1" x14ac:dyDescent="0.3">
      <c r="A119">
        <v>68</v>
      </c>
      <c r="B119" s="137">
        <v>-1629</v>
      </c>
      <c r="C119" s="137">
        <v>986</v>
      </c>
      <c r="E119">
        <v>68</v>
      </c>
      <c r="F119" s="137">
        <v>-626</v>
      </c>
      <c r="G119" s="137">
        <v>578</v>
      </c>
      <c r="L119">
        <v>70</v>
      </c>
      <c r="M119" s="139">
        <v>-18</v>
      </c>
      <c r="N119" s="139">
        <v>44</v>
      </c>
      <c r="P119" s="23"/>
      <c r="V119">
        <v>70</v>
      </c>
      <c r="X119" s="139">
        <v>19</v>
      </c>
      <c r="Y119" s="139"/>
    </row>
    <row r="120" spans="1:25" ht="13" thickBot="1" x14ac:dyDescent="0.3">
      <c r="A120">
        <v>69</v>
      </c>
      <c r="B120" s="137">
        <v>-1304</v>
      </c>
      <c r="C120" s="137">
        <v>804</v>
      </c>
      <c r="E120">
        <v>69</v>
      </c>
      <c r="F120" s="137">
        <v>-459</v>
      </c>
      <c r="G120" s="137">
        <v>464</v>
      </c>
      <c r="L120">
        <v>71</v>
      </c>
      <c r="M120" s="139">
        <v>-16</v>
      </c>
      <c r="N120" s="139">
        <v>29</v>
      </c>
      <c r="P120" s="23"/>
      <c r="V120">
        <v>71</v>
      </c>
      <c r="X120" s="139">
        <v>18</v>
      </c>
      <c r="Y120" s="139"/>
    </row>
    <row r="121" spans="1:25" ht="13" thickBot="1" x14ac:dyDescent="0.3">
      <c r="A121">
        <v>70</v>
      </c>
      <c r="B121" s="137">
        <v>-1166</v>
      </c>
      <c r="C121" s="137">
        <v>728</v>
      </c>
      <c r="E121">
        <v>70</v>
      </c>
      <c r="F121" s="137">
        <v>-384</v>
      </c>
      <c r="G121" s="137">
        <v>387</v>
      </c>
      <c r="L121">
        <v>72</v>
      </c>
      <c r="M121" s="139">
        <v>-17</v>
      </c>
      <c r="N121" s="139">
        <v>27</v>
      </c>
      <c r="P121" s="23"/>
      <c r="V121">
        <v>72</v>
      </c>
      <c r="W121" s="139">
        <v>-2</v>
      </c>
      <c r="X121" s="139">
        <v>21</v>
      </c>
      <c r="Y121" s="139"/>
    </row>
    <row r="122" spans="1:25" ht="13" thickBot="1" x14ac:dyDescent="0.3">
      <c r="A122">
        <v>71</v>
      </c>
      <c r="B122" s="137">
        <v>-1037</v>
      </c>
      <c r="C122" s="137">
        <v>679</v>
      </c>
      <c r="E122">
        <v>71</v>
      </c>
      <c r="F122" s="137">
        <v>-375</v>
      </c>
      <c r="G122" s="137">
        <v>436</v>
      </c>
      <c r="L122">
        <v>73</v>
      </c>
      <c r="M122" s="139">
        <v>-3</v>
      </c>
      <c r="N122" s="139">
        <v>19</v>
      </c>
      <c r="P122" s="23"/>
      <c r="V122">
        <v>73</v>
      </c>
      <c r="X122" s="139">
        <v>13</v>
      </c>
      <c r="Y122" s="139"/>
    </row>
    <row r="123" spans="1:25" ht="13" thickBot="1" x14ac:dyDescent="0.3">
      <c r="A123">
        <v>72</v>
      </c>
      <c r="B123" s="137">
        <v>-864</v>
      </c>
      <c r="C123" s="137">
        <v>615</v>
      </c>
      <c r="E123">
        <v>72</v>
      </c>
      <c r="F123" s="137">
        <v>-371</v>
      </c>
      <c r="G123" s="137">
        <v>385</v>
      </c>
      <c r="L123">
        <v>74</v>
      </c>
      <c r="M123" s="139">
        <v>-3</v>
      </c>
      <c r="N123" s="139">
        <v>11</v>
      </c>
      <c r="P123" s="23"/>
      <c r="V123">
        <v>74</v>
      </c>
      <c r="W123" s="139">
        <v>-1</v>
      </c>
      <c r="X123" s="139">
        <v>13</v>
      </c>
      <c r="Y123" s="139"/>
    </row>
    <row r="124" spans="1:25" ht="13" thickBot="1" x14ac:dyDescent="0.3">
      <c r="A124">
        <v>73</v>
      </c>
      <c r="B124" s="137">
        <v>-783</v>
      </c>
      <c r="C124" s="137">
        <v>492</v>
      </c>
      <c r="E124">
        <v>73</v>
      </c>
      <c r="F124" s="137">
        <v>-295</v>
      </c>
      <c r="G124" s="137">
        <v>342</v>
      </c>
      <c r="L124">
        <v>75</v>
      </c>
      <c r="M124" s="139">
        <v>-3</v>
      </c>
      <c r="N124" s="139">
        <v>11</v>
      </c>
      <c r="P124" s="23"/>
      <c r="V124">
        <v>75</v>
      </c>
      <c r="W124" s="139">
        <v>-1</v>
      </c>
      <c r="X124" s="139">
        <v>8</v>
      </c>
      <c r="Y124" s="139"/>
    </row>
    <row r="125" spans="1:25" ht="13" thickBot="1" x14ac:dyDescent="0.3">
      <c r="A125">
        <v>74</v>
      </c>
      <c r="B125" s="137">
        <v>-536</v>
      </c>
      <c r="C125" s="137">
        <v>436</v>
      </c>
      <c r="E125">
        <v>74</v>
      </c>
      <c r="F125" s="137">
        <v>-278</v>
      </c>
      <c r="G125" s="137">
        <v>325</v>
      </c>
      <c r="L125">
        <v>76</v>
      </c>
      <c r="M125" s="139">
        <v>-2</v>
      </c>
      <c r="N125" s="139">
        <v>11</v>
      </c>
      <c r="P125" s="23"/>
      <c r="V125">
        <v>76</v>
      </c>
      <c r="X125" s="139">
        <v>6</v>
      </c>
      <c r="Y125" s="139"/>
    </row>
    <row r="126" spans="1:25" ht="13" thickBot="1" x14ac:dyDescent="0.3">
      <c r="A126">
        <v>75</v>
      </c>
      <c r="B126" s="137">
        <v>-364</v>
      </c>
      <c r="C126" s="137">
        <v>271</v>
      </c>
      <c r="E126">
        <v>75</v>
      </c>
      <c r="F126" s="137">
        <v>-258</v>
      </c>
      <c r="G126" s="137">
        <v>249</v>
      </c>
      <c r="L126">
        <v>77</v>
      </c>
      <c r="M126" s="139">
        <v>-3</v>
      </c>
      <c r="N126" s="139">
        <v>4</v>
      </c>
      <c r="P126" s="23"/>
      <c r="V126">
        <v>77</v>
      </c>
      <c r="X126" s="139">
        <v>7</v>
      </c>
      <c r="Y126" s="139"/>
    </row>
    <row r="127" spans="1:25" ht="13" thickBot="1" x14ac:dyDescent="0.3">
      <c r="A127">
        <v>76</v>
      </c>
      <c r="B127" s="137">
        <v>-313</v>
      </c>
      <c r="C127" s="137">
        <v>241</v>
      </c>
      <c r="E127">
        <v>76</v>
      </c>
      <c r="F127" s="137">
        <v>-241</v>
      </c>
      <c r="G127" s="137">
        <v>280</v>
      </c>
      <c r="L127">
        <v>78</v>
      </c>
      <c r="N127" s="139">
        <v>4</v>
      </c>
      <c r="P127" s="23"/>
      <c r="V127">
        <v>78</v>
      </c>
      <c r="W127" s="139">
        <v>-1</v>
      </c>
      <c r="X127" s="139">
        <v>4</v>
      </c>
      <c r="Y127" s="139"/>
    </row>
    <row r="128" spans="1:25" ht="13" thickBot="1" x14ac:dyDescent="0.3">
      <c r="A128">
        <v>77</v>
      </c>
      <c r="B128" s="137">
        <v>-276</v>
      </c>
      <c r="C128" s="137">
        <v>211</v>
      </c>
      <c r="E128">
        <v>77</v>
      </c>
      <c r="F128" s="137">
        <v>-200</v>
      </c>
      <c r="G128" s="137">
        <v>253</v>
      </c>
      <c r="L128">
        <v>79</v>
      </c>
      <c r="N128" s="139">
        <v>5</v>
      </c>
      <c r="P128" s="23"/>
      <c r="V128">
        <v>79</v>
      </c>
      <c r="X128" s="139">
        <v>4</v>
      </c>
      <c r="Y128" s="139"/>
    </row>
    <row r="129" spans="1:25" ht="13" thickBot="1" x14ac:dyDescent="0.3">
      <c r="A129">
        <v>78</v>
      </c>
      <c r="B129" s="137">
        <v>-252</v>
      </c>
      <c r="C129" s="137">
        <v>168</v>
      </c>
      <c r="E129">
        <v>78</v>
      </c>
      <c r="F129" s="137">
        <v>-168</v>
      </c>
      <c r="G129" s="137">
        <v>199</v>
      </c>
      <c r="L129">
        <v>80</v>
      </c>
      <c r="P129" s="23"/>
      <c r="V129">
        <v>80</v>
      </c>
      <c r="X129" s="139">
        <v>5</v>
      </c>
      <c r="Y129" s="139"/>
    </row>
    <row r="130" spans="1:25" ht="13" thickBot="1" x14ac:dyDescent="0.3">
      <c r="A130">
        <v>79</v>
      </c>
      <c r="B130" s="137">
        <v>-158</v>
      </c>
      <c r="C130" s="137">
        <v>147</v>
      </c>
      <c r="E130">
        <v>79</v>
      </c>
      <c r="F130" s="137">
        <v>-176</v>
      </c>
      <c r="G130" s="137">
        <v>192</v>
      </c>
      <c r="L130">
        <v>81</v>
      </c>
      <c r="M130" s="139"/>
      <c r="N130" s="139">
        <v>4</v>
      </c>
      <c r="P130" s="23"/>
      <c r="V130">
        <v>81</v>
      </c>
      <c r="W130" s="139">
        <v>-2</v>
      </c>
      <c r="X130" s="139">
        <v>6</v>
      </c>
      <c r="Y130" s="139"/>
    </row>
    <row r="131" spans="1:25" ht="13" thickBot="1" x14ac:dyDescent="0.3">
      <c r="A131">
        <v>80</v>
      </c>
      <c r="B131" s="137">
        <v>-155</v>
      </c>
      <c r="C131" s="137">
        <v>122</v>
      </c>
      <c r="E131">
        <v>80</v>
      </c>
      <c r="F131" s="137">
        <v>-138</v>
      </c>
      <c r="G131" s="137">
        <v>189</v>
      </c>
      <c r="L131">
        <v>82</v>
      </c>
      <c r="M131" s="139"/>
      <c r="N131" s="139">
        <v>2</v>
      </c>
      <c r="P131" s="23"/>
      <c r="V131">
        <v>82</v>
      </c>
      <c r="X131" s="139">
        <v>8</v>
      </c>
      <c r="Y131" s="139"/>
    </row>
    <row r="132" spans="1:25" ht="13" thickBot="1" x14ac:dyDescent="0.3">
      <c r="A132">
        <v>81</v>
      </c>
      <c r="B132" s="137">
        <v>-134</v>
      </c>
      <c r="C132" s="137">
        <v>136</v>
      </c>
      <c r="E132">
        <v>81</v>
      </c>
      <c r="F132" s="137">
        <v>-129</v>
      </c>
      <c r="G132" s="137">
        <v>149</v>
      </c>
      <c r="L132">
        <v>83</v>
      </c>
      <c r="M132" s="139">
        <v>-2</v>
      </c>
      <c r="N132" s="139">
        <v>2</v>
      </c>
      <c r="P132" s="23"/>
      <c r="V132">
        <v>83</v>
      </c>
      <c r="X132" s="139">
        <v>6</v>
      </c>
      <c r="Y132" s="139"/>
    </row>
    <row r="133" spans="1:25" ht="13" thickBot="1" x14ac:dyDescent="0.3">
      <c r="A133">
        <v>82</v>
      </c>
      <c r="B133" s="137">
        <v>-129</v>
      </c>
      <c r="C133" s="137">
        <v>121</v>
      </c>
      <c r="E133">
        <v>82</v>
      </c>
      <c r="F133" s="137">
        <v>-117</v>
      </c>
      <c r="G133" s="137">
        <v>120</v>
      </c>
      <c r="L133">
        <v>84</v>
      </c>
      <c r="M133" s="139">
        <v>-2</v>
      </c>
      <c r="N133" s="139">
        <v>1</v>
      </c>
      <c r="P133" s="23"/>
      <c r="V133">
        <v>84</v>
      </c>
      <c r="W133" s="139">
        <v>-1</v>
      </c>
      <c r="X133" s="139">
        <v>4</v>
      </c>
      <c r="Y133" s="139"/>
    </row>
    <row r="134" spans="1:25" ht="13" thickBot="1" x14ac:dyDescent="0.3">
      <c r="A134">
        <v>83</v>
      </c>
      <c r="B134" s="137">
        <v>-88</v>
      </c>
      <c r="C134" s="137">
        <v>105</v>
      </c>
      <c r="E134">
        <v>83</v>
      </c>
      <c r="F134" s="137">
        <v>-81</v>
      </c>
      <c r="G134" s="137">
        <v>126</v>
      </c>
      <c r="L134">
        <v>85</v>
      </c>
      <c r="M134" s="139"/>
      <c r="N134" s="139">
        <v>3</v>
      </c>
      <c r="P134" s="23"/>
      <c r="V134">
        <v>85</v>
      </c>
      <c r="X134" s="139">
        <v>2</v>
      </c>
      <c r="Y134" s="139"/>
    </row>
    <row r="135" spans="1:25" ht="13" thickBot="1" x14ac:dyDescent="0.3">
      <c r="A135">
        <v>84</v>
      </c>
      <c r="B135" s="137">
        <v>-97</v>
      </c>
      <c r="C135" s="137">
        <v>104</v>
      </c>
      <c r="E135">
        <v>84</v>
      </c>
      <c r="F135" s="137">
        <v>-88</v>
      </c>
      <c r="G135" s="137">
        <v>91</v>
      </c>
      <c r="L135">
        <v>86</v>
      </c>
      <c r="M135" s="139"/>
      <c r="N135" s="139">
        <v>1</v>
      </c>
      <c r="P135" s="17"/>
      <c r="V135">
        <v>86</v>
      </c>
      <c r="X135" s="139">
        <v>4</v>
      </c>
      <c r="Y135" s="139"/>
    </row>
    <row r="136" spans="1:25" ht="13" thickBot="1" x14ac:dyDescent="0.3">
      <c r="A136">
        <v>85</v>
      </c>
      <c r="B136" s="137">
        <v>-75</v>
      </c>
      <c r="C136" s="137">
        <v>81</v>
      </c>
      <c r="E136">
        <v>85</v>
      </c>
      <c r="F136" s="137">
        <v>-69</v>
      </c>
      <c r="G136" s="137">
        <v>113</v>
      </c>
      <c r="L136">
        <v>87</v>
      </c>
      <c r="M136" s="139"/>
      <c r="N136" s="139">
        <v>1</v>
      </c>
      <c r="V136">
        <v>87</v>
      </c>
      <c r="X136" s="139">
        <v>1</v>
      </c>
      <c r="Y136" s="139"/>
    </row>
    <row r="137" spans="1:25" ht="13" thickBot="1" x14ac:dyDescent="0.3">
      <c r="A137">
        <v>86</v>
      </c>
      <c r="B137" s="137">
        <v>-76</v>
      </c>
      <c r="C137" s="137">
        <v>86</v>
      </c>
      <c r="E137">
        <v>86</v>
      </c>
      <c r="F137" s="137">
        <v>-70</v>
      </c>
      <c r="G137" s="137">
        <v>99</v>
      </c>
      <c r="L137">
        <v>88</v>
      </c>
      <c r="V137">
        <v>88</v>
      </c>
      <c r="X137" s="139">
        <v>1</v>
      </c>
      <c r="Y137" s="139"/>
    </row>
    <row r="138" spans="1:25" ht="13" thickBot="1" x14ac:dyDescent="0.3">
      <c r="A138">
        <v>87</v>
      </c>
      <c r="B138" s="137">
        <v>-63</v>
      </c>
      <c r="C138" s="137">
        <v>82</v>
      </c>
      <c r="E138">
        <v>87</v>
      </c>
      <c r="F138" s="137">
        <v>-50</v>
      </c>
      <c r="G138" s="137">
        <v>72</v>
      </c>
      <c r="L138">
        <v>89</v>
      </c>
      <c r="M138" s="139"/>
      <c r="N138" s="139">
        <v>1</v>
      </c>
      <c r="V138">
        <v>89</v>
      </c>
    </row>
    <row r="139" spans="1:25" ht="13" thickBot="1" x14ac:dyDescent="0.3">
      <c r="A139">
        <v>88</v>
      </c>
      <c r="B139" s="137">
        <v>-55</v>
      </c>
      <c r="C139" s="137">
        <v>59</v>
      </c>
      <c r="E139">
        <v>88</v>
      </c>
      <c r="F139" s="137">
        <v>-55</v>
      </c>
      <c r="G139" s="137">
        <v>80</v>
      </c>
      <c r="L139">
        <v>90</v>
      </c>
      <c r="M139" s="139"/>
      <c r="N139" s="139">
        <v>1</v>
      </c>
      <c r="V139">
        <v>90</v>
      </c>
    </row>
    <row r="140" spans="1:25" ht="13" thickBot="1" x14ac:dyDescent="0.3">
      <c r="A140">
        <v>89</v>
      </c>
      <c r="B140" s="137">
        <v>-42</v>
      </c>
      <c r="C140" s="137">
        <v>55</v>
      </c>
      <c r="E140">
        <v>89</v>
      </c>
      <c r="F140" s="137">
        <v>-66</v>
      </c>
      <c r="G140" s="137">
        <v>80</v>
      </c>
      <c r="I140" s="56"/>
      <c r="L140">
        <v>91</v>
      </c>
      <c r="V140">
        <v>94</v>
      </c>
    </row>
    <row r="141" spans="1:25" ht="13" thickBot="1" x14ac:dyDescent="0.3">
      <c r="A141">
        <v>90</v>
      </c>
      <c r="B141" s="137">
        <v>-27</v>
      </c>
      <c r="C141" s="137">
        <v>40</v>
      </c>
      <c r="E141">
        <v>90</v>
      </c>
      <c r="F141" s="137">
        <v>-85</v>
      </c>
      <c r="G141" s="137">
        <v>68</v>
      </c>
      <c r="L141">
        <v>92</v>
      </c>
      <c r="M141" s="139"/>
      <c r="N141" s="139">
        <v>1</v>
      </c>
      <c r="V141">
        <v>95</v>
      </c>
      <c r="X141" s="139">
        <v>1</v>
      </c>
      <c r="Y141" s="139"/>
    </row>
    <row r="142" spans="1:25" ht="13" thickBot="1" x14ac:dyDescent="0.3">
      <c r="A142">
        <v>91</v>
      </c>
      <c r="B142" s="137">
        <v>-26</v>
      </c>
      <c r="C142" s="137">
        <v>37</v>
      </c>
      <c r="E142">
        <v>91</v>
      </c>
      <c r="F142" s="137">
        <v>-44</v>
      </c>
      <c r="G142" s="137">
        <v>35</v>
      </c>
      <c r="L142">
        <v>93</v>
      </c>
    </row>
    <row r="143" spans="1:25" ht="13" thickBot="1" x14ac:dyDescent="0.3">
      <c r="A143">
        <v>92</v>
      </c>
      <c r="B143" s="137">
        <v>-18</v>
      </c>
      <c r="C143" s="137">
        <v>35</v>
      </c>
      <c r="E143">
        <v>92</v>
      </c>
      <c r="F143" s="137">
        <v>-17</v>
      </c>
      <c r="G143" s="137">
        <v>15</v>
      </c>
      <c r="L143">
        <v>94</v>
      </c>
      <c r="W143">
        <f>SUM(W69:W141)</f>
        <v>-5453</v>
      </c>
      <c r="X143">
        <f>SUM(X69:X141)</f>
        <v>41309</v>
      </c>
    </row>
    <row r="144" spans="1:25" ht="13" thickBot="1" x14ac:dyDescent="0.3">
      <c r="A144">
        <v>93</v>
      </c>
      <c r="B144" s="137">
        <v>-9</v>
      </c>
      <c r="C144" s="137">
        <v>19</v>
      </c>
      <c r="E144">
        <v>93</v>
      </c>
      <c r="F144" s="137">
        <v>-12</v>
      </c>
      <c r="G144" s="137">
        <v>32</v>
      </c>
      <c r="L144">
        <v>95</v>
      </c>
    </row>
    <row r="145" spans="1:21" ht="13" thickBot="1" x14ac:dyDescent="0.3">
      <c r="A145">
        <v>94</v>
      </c>
      <c r="B145" s="137">
        <v>-16</v>
      </c>
      <c r="C145" s="137">
        <v>16</v>
      </c>
      <c r="E145">
        <v>94</v>
      </c>
      <c r="F145" s="137">
        <v>-7</v>
      </c>
      <c r="G145" s="137">
        <v>17</v>
      </c>
      <c r="L145">
        <v>96</v>
      </c>
      <c r="M145" s="139"/>
      <c r="N145" s="139">
        <v>1</v>
      </c>
    </row>
    <row r="146" spans="1:21" ht="13" thickBot="1" x14ac:dyDescent="0.3">
      <c r="A146">
        <v>95</v>
      </c>
      <c r="B146" s="137">
        <v>-8</v>
      </c>
      <c r="C146" s="137">
        <v>10</v>
      </c>
      <c r="E146">
        <v>95</v>
      </c>
      <c r="F146" s="137">
        <v>-14</v>
      </c>
      <c r="G146" s="137">
        <v>7</v>
      </c>
      <c r="L146">
        <v>97</v>
      </c>
    </row>
    <row r="147" spans="1:21" ht="13" thickBot="1" x14ac:dyDescent="0.3">
      <c r="A147">
        <v>96</v>
      </c>
      <c r="B147" s="137">
        <v>-8</v>
      </c>
      <c r="C147" s="137">
        <v>13</v>
      </c>
      <c r="E147">
        <v>96</v>
      </c>
      <c r="F147" s="137">
        <v>-7</v>
      </c>
      <c r="G147" s="137">
        <v>21</v>
      </c>
      <c r="L147">
        <v>98</v>
      </c>
    </row>
    <row r="148" spans="1:21" ht="13" thickBot="1" x14ac:dyDescent="0.3">
      <c r="A148">
        <v>97</v>
      </c>
      <c r="B148" s="137">
        <v>-9</v>
      </c>
      <c r="C148" s="137">
        <v>11</v>
      </c>
      <c r="E148">
        <v>97</v>
      </c>
      <c r="F148" s="137">
        <v>-6</v>
      </c>
      <c r="G148" s="137">
        <v>9</v>
      </c>
      <c r="L148">
        <v>99</v>
      </c>
    </row>
    <row r="149" spans="1:21" ht="13" thickBot="1" x14ac:dyDescent="0.3">
      <c r="A149">
        <v>98</v>
      </c>
      <c r="B149" s="137">
        <v>-6</v>
      </c>
      <c r="C149" s="137">
        <v>8</v>
      </c>
      <c r="E149">
        <v>98</v>
      </c>
      <c r="F149" s="137">
        <v>-4</v>
      </c>
      <c r="G149" s="137">
        <v>8</v>
      </c>
      <c r="L149">
        <v>100</v>
      </c>
    </row>
    <row r="150" spans="1:21" ht="13" thickBot="1" x14ac:dyDescent="0.3">
      <c r="A150">
        <v>99</v>
      </c>
      <c r="B150" s="137">
        <v>-4</v>
      </c>
      <c r="C150" s="137">
        <v>9</v>
      </c>
      <c r="E150">
        <v>99</v>
      </c>
      <c r="F150" s="137">
        <v>-4</v>
      </c>
      <c r="G150" s="137">
        <v>9</v>
      </c>
    </row>
    <row r="151" spans="1:21" ht="13" thickBot="1" x14ac:dyDescent="0.3">
      <c r="A151">
        <v>100</v>
      </c>
      <c r="B151" s="137">
        <v>-7</v>
      </c>
      <c r="C151" s="138">
        <v>7</v>
      </c>
      <c r="E151">
        <v>100</v>
      </c>
      <c r="F151" s="137">
        <v>-4</v>
      </c>
      <c r="G151" s="138">
        <v>11</v>
      </c>
    </row>
    <row r="152" spans="1:21" x14ac:dyDescent="0.25">
      <c r="A152" s="16"/>
      <c r="B152" s="17">
        <f>SUM(B69:B151)</f>
        <v>-329818</v>
      </c>
      <c r="C152" s="17">
        <f>SUM(C69:C151)</f>
        <v>105972</v>
      </c>
      <c r="D152" s="17"/>
      <c r="E152" s="16"/>
      <c r="F152" s="17">
        <f>SUM(F69:F151)</f>
        <v>-376624</v>
      </c>
      <c r="G152" s="17">
        <f>SUM(G69:G151)</f>
        <v>119730</v>
      </c>
    </row>
    <row r="153" spans="1:21" x14ac:dyDescent="0.25">
      <c r="A153" s="16"/>
      <c r="B153" s="17"/>
    </row>
    <row r="154" spans="1:21" x14ac:dyDescent="0.25">
      <c r="A154" s="16"/>
      <c r="B154" s="17"/>
    </row>
    <row r="155" spans="1:21" x14ac:dyDescent="0.25">
      <c r="A155" s="16"/>
      <c r="B155" s="17"/>
    </row>
    <row r="157" spans="1:21" x14ac:dyDescent="0.25">
      <c r="P157" s="227" t="s">
        <v>119</v>
      </c>
      <c r="Q157" s="227"/>
      <c r="R157" s="227"/>
      <c r="S157" s="227"/>
      <c r="T157" s="227"/>
      <c r="U157" s="227"/>
    </row>
    <row r="158" spans="1:21" s="1" customFormat="1" ht="25" customHeight="1" thickBot="1" x14ac:dyDescent="0.3">
      <c r="P158" s="228" t="s">
        <v>284</v>
      </c>
      <c r="Q158" s="228"/>
      <c r="R158" s="228"/>
      <c r="S158" s="228"/>
      <c r="T158" s="228"/>
      <c r="U158" s="228"/>
    </row>
    <row r="159" spans="1:21" ht="37.5" customHeight="1" thickTop="1" thickBot="1" x14ac:dyDescent="0.3">
      <c r="P159" s="234" t="s">
        <v>2</v>
      </c>
      <c r="Q159" s="235" t="s">
        <v>265</v>
      </c>
      <c r="R159" s="235" t="s">
        <v>56</v>
      </c>
      <c r="S159" s="235" t="s">
        <v>52</v>
      </c>
      <c r="T159" s="235" t="s">
        <v>283</v>
      </c>
      <c r="U159" s="234" t="s">
        <v>3</v>
      </c>
    </row>
    <row r="160" spans="1:21" ht="33" customHeight="1" thickTop="1" thickBot="1" x14ac:dyDescent="0.3">
      <c r="P160" s="234"/>
      <c r="Q160" s="235"/>
      <c r="R160" s="236"/>
      <c r="S160" s="235"/>
      <c r="T160" s="235"/>
      <c r="U160" s="234"/>
    </row>
    <row r="161" spans="1:21" ht="15" thickTop="1" thickBot="1" x14ac:dyDescent="0.3">
      <c r="P161" s="72" t="s">
        <v>4</v>
      </c>
      <c r="Q161" s="63"/>
      <c r="R161" s="74"/>
      <c r="S161" s="75"/>
      <c r="T161" s="63"/>
      <c r="U161" s="76"/>
    </row>
    <row r="162" spans="1:21" ht="15" thickTop="1" thickBot="1" x14ac:dyDescent="0.3">
      <c r="P162" s="72" t="s">
        <v>5</v>
      </c>
      <c r="Q162" s="63"/>
      <c r="R162" s="77"/>
      <c r="S162" s="116"/>
      <c r="T162" s="63"/>
      <c r="U162" s="76"/>
    </row>
    <row r="163" spans="1:21" ht="15" thickTop="1" thickBot="1" x14ac:dyDescent="0.3">
      <c r="P163" s="72" t="s">
        <v>6</v>
      </c>
      <c r="Q163" s="63"/>
      <c r="R163" s="74"/>
      <c r="S163" s="116"/>
      <c r="T163" s="63"/>
      <c r="U163" s="79"/>
    </row>
    <row r="164" spans="1:21" ht="15.5" thickTop="1" thickBot="1" x14ac:dyDescent="0.3">
      <c r="P164" s="80" t="s">
        <v>7</v>
      </c>
      <c r="Q164" s="63"/>
      <c r="R164" s="81"/>
      <c r="S164" s="82"/>
      <c r="T164" s="63"/>
      <c r="U164" s="83"/>
    </row>
    <row r="165" spans="1:21" ht="15.5" thickTop="1" thickBot="1" x14ac:dyDescent="0.3">
      <c r="P165" s="84" t="s">
        <v>246</v>
      </c>
      <c r="Q165" s="63"/>
      <c r="R165" s="86"/>
      <c r="S165" s="85"/>
      <c r="T165" s="63"/>
      <c r="U165" s="87"/>
    </row>
    <row r="166" spans="1:21" ht="15" thickTop="1" thickBot="1" x14ac:dyDescent="0.3">
      <c r="P166" s="72" t="s">
        <v>9</v>
      </c>
      <c r="Q166" s="63"/>
      <c r="R166" s="74"/>
      <c r="S166" s="116"/>
      <c r="T166" s="63"/>
      <c r="U166" s="79"/>
    </row>
    <row r="167" spans="1:21" ht="15" thickTop="1" thickBot="1" x14ac:dyDescent="0.3">
      <c r="G167" s="106"/>
      <c r="P167" s="72" t="s">
        <v>10</v>
      </c>
      <c r="Q167" s="63"/>
      <c r="R167" s="74"/>
      <c r="S167" s="78"/>
      <c r="T167" s="63"/>
      <c r="U167" s="79"/>
    </row>
    <row r="168" spans="1:21" ht="15" thickTop="1" thickBot="1" x14ac:dyDescent="0.3">
      <c r="P168" s="72" t="s">
        <v>11</v>
      </c>
      <c r="Q168" s="63"/>
      <c r="R168" s="77"/>
      <c r="S168" s="116"/>
      <c r="T168" s="63"/>
      <c r="U168" s="79"/>
    </row>
    <row r="169" spans="1:21" ht="15" thickTop="1" thickBot="1" x14ac:dyDescent="0.3">
      <c r="P169" s="72" t="s">
        <v>12</v>
      </c>
      <c r="Q169" s="63"/>
      <c r="R169" s="74"/>
      <c r="S169" s="116"/>
      <c r="T169" s="63"/>
      <c r="U169" s="79"/>
    </row>
    <row r="170" spans="1:21" ht="15" thickTop="1" thickBot="1" x14ac:dyDescent="0.3">
      <c r="P170" s="72" t="s">
        <v>13</v>
      </c>
      <c r="Q170" s="73"/>
      <c r="R170" s="74"/>
      <c r="S170" s="78"/>
      <c r="T170" s="73"/>
      <c r="U170" s="79"/>
    </row>
    <row r="171" spans="1:21" ht="13" thickTop="1" x14ac:dyDescent="0.25">
      <c r="P171" s="229" t="s">
        <v>14</v>
      </c>
      <c r="Q171" s="231"/>
      <c r="R171" s="231"/>
      <c r="S171" s="232" t="s">
        <v>285</v>
      </c>
      <c r="T171" s="231"/>
      <c r="U171" s="214"/>
    </row>
    <row r="172" spans="1:21" ht="32.25" customHeight="1" thickBot="1" x14ac:dyDescent="0.3">
      <c r="P172" s="230"/>
      <c r="Q172" s="215"/>
      <c r="R172" s="215"/>
      <c r="S172" s="233"/>
      <c r="T172" s="215"/>
      <c r="U172" s="215"/>
    </row>
    <row r="173" spans="1:21" ht="12.75" customHeight="1" thickTop="1" x14ac:dyDescent="0.25">
      <c r="A173" s="112"/>
      <c r="B173" s="32"/>
      <c r="C173" s="32"/>
      <c r="D173" s="33"/>
      <c r="E173" s="32"/>
      <c r="F173" s="34"/>
      <c r="P173" s="112" t="s">
        <v>241</v>
      </c>
    </row>
    <row r="174" spans="1:21" ht="12.75" customHeight="1" x14ac:dyDescent="0.25">
      <c r="A174" s="31"/>
      <c r="B174" s="32"/>
      <c r="C174" s="32"/>
      <c r="D174" s="33"/>
      <c r="E174" s="32"/>
      <c r="F174" s="34"/>
    </row>
    <row r="175" spans="1:21" x14ac:dyDescent="0.25">
      <c r="A175" s="31"/>
      <c r="B175" s="32"/>
      <c r="C175" s="32"/>
      <c r="D175" s="33"/>
      <c r="E175" s="32"/>
      <c r="F175" s="34"/>
    </row>
    <row r="176" spans="1:21" ht="13" x14ac:dyDescent="0.3">
      <c r="A176" s="209" t="s">
        <v>68</v>
      </c>
      <c r="B176" s="210"/>
      <c r="C176" s="210"/>
      <c r="D176" s="210"/>
      <c r="E176" s="32"/>
      <c r="F176" s="34"/>
    </row>
    <row r="177" spans="1:6" ht="13" x14ac:dyDescent="0.3">
      <c r="A177" s="37"/>
      <c r="B177" s="35"/>
      <c r="C177" s="35"/>
      <c r="D177" s="35"/>
      <c r="E177" s="32"/>
      <c r="F177" s="34"/>
    </row>
    <row r="178" spans="1:6" ht="13" x14ac:dyDescent="0.25">
      <c r="A178" s="16"/>
      <c r="B178" s="216">
        <v>2010</v>
      </c>
      <c r="C178" s="217"/>
      <c r="D178" s="218"/>
    </row>
    <row r="179" spans="1:6" ht="62.5" x14ac:dyDescent="0.25">
      <c r="A179" s="16"/>
      <c r="B179" s="21" t="s">
        <v>65</v>
      </c>
      <c r="C179" s="21" t="s">
        <v>66</v>
      </c>
      <c r="D179" s="21" t="s">
        <v>67</v>
      </c>
    </row>
    <row r="180" spans="1:6" x14ac:dyDescent="0.25">
      <c r="A180" s="5" t="s">
        <v>64</v>
      </c>
      <c r="B180" s="20">
        <v>284</v>
      </c>
      <c r="C180" s="20">
        <v>22</v>
      </c>
      <c r="D180" s="20">
        <f t="shared" ref="D180:D204" si="2">SUM(B180:C180)</f>
        <v>306</v>
      </c>
    </row>
    <row r="181" spans="1:6" x14ac:dyDescent="0.25">
      <c r="A181" s="21" t="s">
        <v>26</v>
      </c>
      <c r="B181" s="20">
        <v>366</v>
      </c>
      <c r="C181" s="20">
        <v>22</v>
      </c>
      <c r="D181" s="20">
        <f t="shared" si="2"/>
        <v>388</v>
      </c>
    </row>
    <row r="182" spans="1:6" ht="25" x14ac:dyDescent="0.25">
      <c r="A182" s="21" t="s">
        <v>106</v>
      </c>
      <c r="B182" s="20">
        <v>407</v>
      </c>
      <c r="C182" s="20">
        <v>6</v>
      </c>
      <c r="D182" s="20">
        <f t="shared" si="2"/>
        <v>413</v>
      </c>
    </row>
    <row r="183" spans="1:6" x14ac:dyDescent="0.25">
      <c r="A183" s="5" t="s">
        <v>27</v>
      </c>
      <c r="B183" s="20">
        <v>685</v>
      </c>
      <c r="C183" s="20">
        <v>71</v>
      </c>
      <c r="D183" s="20">
        <f t="shared" si="2"/>
        <v>756</v>
      </c>
    </row>
    <row r="184" spans="1:6" x14ac:dyDescent="0.25">
      <c r="A184" s="5" t="s">
        <v>28</v>
      </c>
      <c r="B184" s="20">
        <v>794</v>
      </c>
      <c r="C184" s="20">
        <v>86</v>
      </c>
      <c r="D184" s="20">
        <f t="shared" si="2"/>
        <v>880</v>
      </c>
    </row>
    <row r="185" spans="1:6" x14ac:dyDescent="0.25">
      <c r="A185" s="5" t="s">
        <v>29</v>
      </c>
      <c r="B185" s="20">
        <v>1326</v>
      </c>
      <c r="C185" s="20">
        <v>107</v>
      </c>
      <c r="D185" s="20">
        <f t="shared" si="2"/>
        <v>1433</v>
      </c>
    </row>
    <row r="186" spans="1:6" x14ac:dyDescent="0.25">
      <c r="A186" s="5" t="s">
        <v>30</v>
      </c>
      <c r="B186" s="20">
        <v>2124</v>
      </c>
      <c r="C186" s="20">
        <v>269</v>
      </c>
      <c r="D186" s="20">
        <f t="shared" si="2"/>
        <v>2393</v>
      </c>
    </row>
    <row r="187" spans="1:6" x14ac:dyDescent="0.25">
      <c r="A187" s="5" t="s">
        <v>31</v>
      </c>
      <c r="B187" s="20">
        <v>2575</v>
      </c>
      <c r="C187" s="20">
        <v>250</v>
      </c>
      <c r="D187" s="20">
        <f t="shared" si="2"/>
        <v>2825</v>
      </c>
    </row>
    <row r="188" spans="1:6" x14ac:dyDescent="0.25">
      <c r="A188" s="25" t="s">
        <v>32</v>
      </c>
      <c r="B188" s="20">
        <v>4179</v>
      </c>
      <c r="C188" s="20">
        <v>500</v>
      </c>
      <c r="D188" s="20">
        <f t="shared" si="2"/>
        <v>4679</v>
      </c>
    </row>
    <row r="189" spans="1:6" x14ac:dyDescent="0.25">
      <c r="A189" s="5" t="s">
        <v>105</v>
      </c>
      <c r="B189" s="20">
        <v>4659</v>
      </c>
      <c r="C189" s="20">
        <v>233</v>
      </c>
      <c r="D189" s="20">
        <f t="shared" si="2"/>
        <v>4892</v>
      </c>
    </row>
    <row r="190" spans="1:6" x14ac:dyDescent="0.25">
      <c r="A190" s="5" t="s">
        <v>33</v>
      </c>
      <c r="B190" s="20">
        <v>4902</v>
      </c>
      <c r="C190" s="20">
        <v>389</v>
      </c>
      <c r="D190" s="20">
        <f t="shared" si="2"/>
        <v>5291</v>
      </c>
    </row>
    <row r="191" spans="1:6" x14ac:dyDescent="0.25">
      <c r="A191" s="21" t="s">
        <v>34</v>
      </c>
      <c r="B191" s="20">
        <v>6066</v>
      </c>
      <c r="C191" s="20">
        <v>394</v>
      </c>
      <c r="D191" s="20">
        <f t="shared" si="2"/>
        <v>6460</v>
      </c>
    </row>
    <row r="192" spans="1:6" ht="25" x14ac:dyDescent="0.25">
      <c r="A192" s="21" t="s">
        <v>35</v>
      </c>
      <c r="B192" s="20">
        <v>6299</v>
      </c>
      <c r="C192" s="20">
        <v>660</v>
      </c>
      <c r="D192" s="20">
        <f t="shared" si="2"/>
        <v>6959</v>
      </c>
    </row>
    <row r="193" spans="1:6" x14ac:dyDescent="0.25">
      <c r="A193" s="5" t="s">
        <v>61</v>
      </c>
      <c r="B193" s="20">
        <v>8312</v>
      </c>
      <c r="C193" s="20">
        <v>686</v>
      </c>
      <c r="D193" s="20">
        <f t="shared" si="2"/>
        <v>8998</v>
      </c>
    </row>
    <row r="194" spans="1:6" x14ac:dyDescent="0.25">
      <c r="A194" s="5" t="s">
        <v>36</v>
      </c>
      <c r="B194" s="20">
        <v>9439</v>
      </c>
      <c r="C194" s="20">
        <v>984</v>
      </c>
      <c r="D194" s="20">
        <f t="shared" si="2"/>
        <v>10423</v>
      </c>
    </row>
    <row r="195" spans="1:6" x14ac:dyDescent="0.25">
      <c r="A195" s="5" t="s">
        <v>62</v>
      </c>
      <c r="B195" s="20">
        <v>12547</v>
      </c>
      <c r="C195" s="20">
        <v>1262</v>
      </c>
      <c r="D195" s="20">
        <f t="shared" si="2"/>
        <v>13809</v>
      </c>
    </row>
    <row r="196" spans="1:6" x14ac:dyDescent="0.25">
      <c r="A196" s="5" t="s">
        <v>37</v>
      </c>
      <c r="B196" s="20">
        <v>16410</v>
      </c>
      <c r="C196" s="20">
        <v>2614</v>
      </c>
      <c r="D196" s="20">
        <f t="shared" si="2"/>
        <v>19024</v>
      </c>
    </row>
    <row r="197" spans="1:6" x14ac:dyDescent="0.25">
      <c r="A197" s="5" t="s">
        <v>59</v>
      </c>
      <c r="B197" s="20">
        <v>18882</v>
      </c>
      <c r="C197" s="20">
        <v>2212</v>
      </c>
      <c r="D197" s="20">
        <f t="shared" si="2"/>
        <v>21094</v>
      </c>
    </row>
    <row r="198" spans="1:6" x14ac:dyDescent="0.25">
      <c r="A198" s="5" t="s">
        <v>60</v>
      </c>
      <c r="B198" s="20">
        <v>21443</v>
      </c>
      <c r="C198" s="20">
        <v>2828</v>
      </c>
      <c r="D198" s="20">
        <f t="shared" si="2"/>
        <v>24271</v>
      </c>
    </row>
    <row r="199" spans="1:6" ht="25" x14ac:dyDescent="0.25">
      <c r="A199" s="21" t="s">
        <v>38</v>
      </c>
      <c r="B199" s="20">
        <v>21493</v>
      </c>
      <c r="C199" s="20">
        <v>1049</v>
      </c>
      <c r="D199" s="20">
        <f t="shared" si="2"/>
        <v>22542</v>
      </c>
    </row>
    <row r="200" spans="1:6" x14ac:dyDescent="0.25">
      <c r="A200" s="5" t="s">
        <v>39</v>
      </c>
      <c r="B200" s="20">
        <v>49832</v>
      </c>
      <c r="C200" s="20">
        <v>4578</v>
      </c>
      <c r="D200" s="20">
        <f t="shared" si="2"/>
        <v>54410</v>
      </c>
    </row>
    <row r="201" spans="1:6" x14ac:dyDescent="0.25">
      <c r="A201" s="5" t="s">
        <v>58</v>
      </c>
      <c r="B201" s="20">
        <v>60072</v>
      </c>
      <c r="C201" s="20">
        <v>5416</v>
      </c>
      <c r="D201" s="20">
        <f t="shared" si="2"/>
        <v>65488</v>
      </c>
    </row>
    <row r="202" spans="1:6" ht="25" x14ac:dyDescent="0.25">
      <c r="A202" s="21" t="s">
        <v>63</v>
      </c>
      <c r="B202" s="20">
        <v>60826</v>
      </c>
      <c r="C202" s="20">
        <v>5720</v>
      </c>
      <c r="D202" s="20">
        <f t="shared" si="2"/>
        <v>66546</v>
      </c>
    </row>
    <row r="203" spans="1:6" ht="25" x14ac:dyDescent="0.25">
      <c r="A203" s="21" t="s">
        <v>40</v>
      </c>
      <c r="B203" s="20">
        <v>78754</v>
      </c>
      <c r="C203" s="20">
        <v>6543</v>
      </c>
      <c r="D203" s="20">
        <f t="shared" si="2"/>
        <v>85297</v>
      </c>
    </row>
    <row r="204" spans="1:6" x14ac:dyDescent="0.25">
      <c r="A204" s="5" t="s">
        <v>57</v>
      </c>
      <c r="B204" s="20">
        <v>86533</v>
      </c>
      <c r="C204" s="20">
        <v>9037</v>
      </c>
      <c r="D204" s="20">
        <f t="shared" si="2"/>
        <v>95570</v>
      </c>
    </row>
    <row r="205" spans="1:6" x14ac:dyDescent="0.25">
      <c r="A205" s="31"/>
      <c r="B205" s="32">
        <f>SUM(B180:B204)</f>
        <v>479209</v>
      </c>
      <c r="C205" s="32">
        <f>SUM(C180:C204)</f>
        <v>45938</v>
      </c>
      <c r="D205" s="33"/>
      <c r="E205" s="32"/>
      <c r="F205" s="34"/>
    </row>
    <row r="206" spans="1:6" x14ac:dyDescent="0.25">
      <c r="A206" s="31"/>
      <c r="B206" s="32"/>
      <c r="C206" s="32"/>
      <c r="D206" s="33"/>
      <c r="E206" s="32"/>
      <c r="F206" s="34"/>
    </row>
    <row r="207" spans="1:6" x14ac:dyDescent="0.25">
      <c r="A207" s="31"/>
      <c r="B207" s="32"/>
      <c r="C207" s="32"/>
      <c r="D207" s="33"/>
      <c r="E207" s="32"/>
      <c r="F207" s="34"/>
    </row>
    <row r="208" spans="1:6" x14ac:dyDescent="0.25">
      <c r="A208" s="31"/>
      <c r="B208" s="32"/>
      <c r="C208" s="32"/>
      <c r="D208" s="33"/>
      <c r="E208" s="32"/>
      <c r="F208" s="34"/>
    </row>
    <row r="209" spans="1:4" ht="13" x14ac:dyDescent="0.3">
      <c r="A209" s="209" t="s">
        <v>266</v>
      </c>
      <c r="B209" s="210"/>
      <c r="C209" s="210"/>
      <c r="D209" s="210"/>
    </row>
    <row r="210" spans="1:4" ht="13" x14ac:dyDescent="0.3">
      <c r="A210" s="37"/>
      <c r="B210" s="35"/>
      <c r="C210" s="35"/>
      <c r="D210" s="35"/>
    </row>
    <row r="211" spans="1:4" x14ac:dyDescent="0.25">
      <c r="A211" s="16"/>
      <c r="B211" s="223">
        <v>2020</v>
      </c>
      <c r="C211" s="224"/>
      <c r="D211" s="225"/>
    </row>
    <row r="212" spans="1:4" ht="62.5" x14ac:dyDescent="0.25">
      <c r="A212" s="16"/>
      <c r="B212" s="21" t="s">
        <v>65</v>
      </c>
      <c r="C212" s="21" t="s">
        <v>66</v>
      </c>
      <c r="D212" s="21" t="s">
        <v>67</v>
      </c>
    </row>
    <row r="213" spans="1:4" ht="25" x14ac:dyDescent="0.25">
      <c r="A213" s="21" t="s">
        <v>106</v>
      </c>
      <c r="B213" s="93">
        <v>135</v>
      </c>
      <c r="C213" s="93">
        <v>1</v>
      </c>
      <c r="D213" s="94">
        <f t="shared" ref="D213:D237" si="3">SUM(B213:C213)</f>
        <v>136</v>
      </c>
    </row>
    <row r="214" spans="1:4" x14ac:dyDescent="0.25">
      <c r="A214" s="21" t="s">
        <v>26</v>
      </c>
      <c r="B214" s="94">
        <v>287</v>
      </c>
      <c r="C214" s="94">
        <v>14</v>
      </c>
      <c r="D214" s="94">
        <f t="shared" si="3"/>
        <v>301</v>
      </c>
    </row>
    <row r="215" spans="1:4" x14ac:dyDescent="0.25">
      <c r="A215" s="5" t="s">
        <v>64</v>
      </c>
      <c r="B215" s="94">
        <v>404</v>
      </c>
      <c r="C215" s="113">
        <v>32</v>
      </c>
      <c r="D215" s="94">
        <f t="shared" si="3"/>
        <v>436</v>
      </c>
    </row>
    <row r="216" spans="1:4" x14ac:dyDescent="0.25">
      <c r="A216" s="5" t="s">
        <v>27</v>
      </c>
      <c r="B216" s="94">
        <v>475</v>
      </c>
      <c r="C216" s="94">
        <v>22</v>
      </c>
      <c r="D216" s="94">
        <f t="shared" si="3"/>
        <v>497</v>
      </c>
    </row>
    <row r="217" spans="1:4" x14ac:dyDescent="0.25">
      <c r="A217" s="5" t="s">
        <v>28</v>
      </c>
      <c r="B217" s="94">
        <v>706</v>
      </c>
      <c r="C217" s="94">
        <v>52</v>
      </c>
      <c r="D217" s="94">
        <f t="shared" si="3"/>
        <v>758</v>
      </c>
    </row>
    <row r="218" spans="1:4" x14ac:dyDescent="0.25">
      <c r="A218" s="5" t="s">
        <v>29</v>
      </c>
      <c r="B218" s="94">
        <v>1335</v>
      </c>
      <c r="C218" s="94">
        <v>98</v>
      </c>
      <c r="D218" s="94">
        <f t="shared" si="3"/>
        <v>1433</v>
      </c>
    </row>
    <row r="219" spans="1:4" x14ac:dyDescent="0.25">
      <c r="A219" s="5" t="s">
        <v>31</v>
      </c>
      <c r="B219" s="94">
        <v>2514</v>
      </c>
      <c r="C219" s="94">
        <v>148</v>
      </c>
      <c r="D219" s="94">
        <f t="shared" si="3"/>
        <v>2662</v>
      </c>
    </row>
    <row r="220" spans="1:4" x14ac:dyDescent="0.25">
      <c r="A220" s="5" t="s">
        <v>30</v>
      </c>
      <c r="B220" s="94">
        <v>3207</v>
      </c>
      <c r="C220" s="94">
        <v>243</v>
      </c>
      <c r="D220" s="94">
        <f t="shared" si="3"/>
        <v>3450</v>
      </c>
    </row>
    <row r="221" spans="1:4" x14ac:dyDescent="0.25">
      <c r="A221" s="5" t="s">
        <v>105</v>
      </c>
      <c r="B221" s="94">
        <v>4317</v>
      </c>
      <c r="C221" s="94">
        <v>143</v>
      </c>
      <c r="D221" s="94">
        <f t="shared" si="3"/>
        <v>4460</v>
      </c>
    </row>
    <row r="222" spans="1:4" x14ac:dyDescent="0.25">
      <c r="A222" s="25" t="s">
        <v>32</v>
      </c>
      <c r="B222" s="94">
        <v>5806</v>
      </c>
      <c r="C222" s="94">
        <v>443</v>
      </c>
      <c r="D222" s="94">
        <f t="shared" si="3"/>
        <v>6249</v>
      </c>
    </row>
    <row r="223" spans="1:4" x14ac:dyDescent="0.25">
      <c r="A223" s="5" t="s">
        <v>33</v>
      </c>
      <c r="B223" s="94">
        <v>6249</v>
      </c>
      <c r="C223" s="94">
        <v>433</v>
      </c>
      <c r="D223" s="94">
        <f t="shared" si="3"/>
        <v>6682</v>
      </c>
    </row>
    <row r="224" spans="1:4" x14ac:dyDescent="0.25">
      <c r="A224" s="5" t="s">
        <v>61</v>
      </c>
      <c r="B224" s="94">
        <v>6579</v>
      </c>
      <c r="C224" s="94">
        <v>293</v>
      </c>
      <c r="D224" s="94">
        <f t="shared" si="3"/>
        <v>6872</v>
      </c>
    </row>
    <row r="225" spans="1:4" x14ac:dyDescent="0.25">
      <c r="A225" s="21" t="s">
        <v>34</v>
      </c>
      <c r="B225" s="94">
        <v>7082</v>
      </c>
      <c r="C225" s="94">
        <v>223</v>
      </c>
      <c r="D225" s="94">
        <f t="shared" si="3"/>
        <v>7305</v>
      </c>
    </row>
    <row r="226" spans="1:4" ht="25" x14ac:dyDescent="0.25">
      <c r="A226" s="21" t="s">
        <v>35</v>
      </c>
      <c r="B226" s="94">
        <v>8122</v>
      </c>
      <c r="C226" s="94">
        <v>640</v>
      </c>
      <c r="D226" s="94">
        <f t="shared" si="3"/>
        <v>8762</v>
      </c>
    </row>
    <row r="227" spans="1:4" x14ac:dyDescent="0.25">
      <c r="A227" s="5" t="s">
        <v>36</v>
      </c>
      <c r="B227" s="94">
        <v>8442</v>
      </c>
      <c r="C227" s="94">
        <v>555</v>
      </c>
      <c r="D227" s="94">
        <f t="shared" si="3"/>
        <v>8997</v>
      </c>
    </row>
    <row r="228" spans="1:4" x14ac:dyDescent="0.25">
      <c r="A228" s="5" t="s">
        <v>62</v>
      </c>
      <c r="B228" s="94">
        <v>11601</v>
      </c>
      <c r="C228" s="94">
        <v>661</v>
      </c>
      <c r="D228" s="94">
        <f t="shared" si="3"/>
        <v>12262</v>
      </c>
    </row>
    <row r="229" spans="1:4" x14ac:dyDescent="0.25">
      <c r="A229" s="5" t="s">
        <v>59</v>
      </c>
      <c r="B229" s="94">
        <v>13141</v>
      </c>
      <c r="C229" s="94">
        <v>701</v>
      </c>
      <c r="D229" s="94">
        <f t="shared" si="3"/>
        <v>13842</v>
      </c>
    </row>
    <row r="230" spans="1:4" x14ac:dyDescent="0.25">
      <c r="A230" s="5" t="s">
        <v>37</v>
      </c>
      <c r="B230" s="94">
        <v>13540</v>
      </c>
      <c r="C230" s="94">
        <v>1597</v>
      </c>
      <c r="D230" s="94">
        <f t="shared" si="3"/>
        <v>15137</v>
      </c>
    </row>
    <row r="231" spans="1:4" x14ac:dyDescent="0.25">
      <c r="A231" s="5" t="s">
        <v>60</v>
      </c>
      <c r="B231" s="94">
        <v>21148</v>
      </c>
      <c r="C231" s="94">
        <v>1534</v>
      </c>
      <c r="D231" s="94">
        <f t="shared" si="3"/>
        <v>22682</v>
      </c>
    </row>
    <row r="232" spans="1:4" ht="25" x14ac:dyDescent="0.25">
      <c r="A232" s="21" t="s">
        <v>38</v>
      </c>
      <c r="B232" s="94">
        <v>24769</v>
      </c>
      <c r="C232" s="94">
        <v>639</v>
      </c>
      <c r="D232" s="94">
        <f t="shared" si="3"/>
        <v>25408</v>
      </c>
    </row>
    <row r="233" spans="1:4" x14ac:dyDescent="0.25">
      <c r="A233" s="5" t="s">
        <v>39</v>
      </c>
      <c r="B233" s="94">
        <v>44720</v>
      </c>
      <c r="C233" s="94">
        <v>2296</v>
      </c>
      <c r="D233" s="94">
        <f t="shared" si="3"/>
        <v>47016</v>
      </c>
    </row>
    <row r="234" spans="1:4" x14ac:dyDescent="0.25">
      <c r="A234" s="5" t="s">
        <v>58</v>
      </c>
      <c r="B234" s="94">
        <v>51369</v>
      </c>
      <c r="C234" s="94">
        <v>2269</v>
      </c>
      <c r="D234" s="94">
        <f t="shared" si="3"/>
        <v>53638</v>
      </c>
    </row>
    <row r="235" spans="1:4" ht="25" x14ac:dyDescent="0.25">
      <c r="A235" s="21" t="s">
        <v>63</v>
      </c>
      <c r="B235" s="94">
        <v>56960</v>
      </c>
      <c r="C235" s="94">
        <v>3004</v>
      </c>
      <c r="D235" s="94">
        <f t="shared" si="3"/>
        <v>59964</v>
      </c>
    </row>
    <row r="236" spans="1:4" x14ac:dyDescent="0.25">
      <c r="A236" s="5" t="s">
        <v>57</v>
      </c>
      <c r="B236" s="94">
        <v>67230</v>
      </c>
      <c r="C236" s="94">
        <v>3065</v>
      </c>
      <c r="D236" s="94">
        <f t="shared" si="3"/>
        <v>70295</v>
      </c>
    </row>
    <row r="237" spans="1:4" ht="25" x14ac:dyDescent="0.25">
      <c r="A237" s="21" t="s">
        <v>40</v>
      </c>
      <c r="B237" s="94">
        <v>75652</v>
      </c>
      <c r="C237" s="94">
        <v>3700</v>
      </c>
      <c r="D237" s="94">
        <f t="shared" si="3"/>
        <v>79352</v>
      </c>
    </row>
    <row r="238" spans="1:4" ht="13" x14ac:dyDescent="0.25">
      <c r="A238" s="112"/>
      <c r="B238" s="106">
        <f>SUM(B213:B237)</f>
        <v>435790</v>
      </c>
      <c r="C238" s="106">
        <f>SUM(C213:C237)</f>
        <v>22806</v>
      </c>
    </row>
    <row r="239" spans="1:4" ht="13" x14ac:dyDescent="0.25">
      <c r="A239" s="112"/>
    </row>
    <row r="240" spans="1:4" ht="13" x14ac:dyDescent="0.25">
      <c r="A240" s="112"/>
    </row>
    <row r="241" spans="1:4" ht="13" x14ac:dyDescent="0.3">
      <c r="A241" s="209" t="s">
        <v>267</v>
      </c>
      <c r="B241" s="210"/>
      <c r="C241" s="210"/>
      <c r="D241" s="210"/>
    </row>
    <row r="242" spans="1:4" ht="13" x14ac:dyDescent="0.3">
      <c r="A242" s="37"/>
      <c r="B242" s="38"/>
      <c r="C242" s="38"/>
      <c r="D242" s="38"/>
    </row>
    <row r="243" spans="1:4" ht="75" x14ac:dyDescent="0.25">
      <c r="A243" s="16"/>
      <c r="B243" s="21" t="s">
        <v>286</v>
      </c>
    </row>
    <row r="244" spans="1:4" x14ac:dyDescent="0.25">
      <c r="A244" s="5" t="s">
        <v>64</v>
      </c>
      <c r="B244" s="91">
        <v>276</v>
      </c>
    </row>
    <row r="245" spans="1:4" x14ac:dyDescent="0.25">
      <c r="A245" s="21" t="s">
        <v>26</v>
      </c>
      <c r="B245" s="91">
        <v>324</v>
      </c>
    </row>
    <row r="246" spans="1:4" ht="25" x14ac:dyDescent="0.25">
      <c r="A246" s="21" t="s">
        <v>106</v>
      </c>
      <c r="B246" s="91">
        <v>396</v>
      </c>
    </row>
    <row r="247" spans="1:4" x14ac:dyDescent="0.25">
      <c r="A247" s="5" t="s">
        <v>27</v>
      </c>
      <c r="B247" s="91">
        <v>642</v>
      </c>
    </row>
    <row r="248" spans="1:4" x14ac:dyDescent="0.25">
      <c r="A248" s="5" t="s">
        <v>28</v>
      </c>
      <c r="B248" s="91">
        <v>729</v>
      </c>
    </row>
    <row r="249" spans="1:4" x14ac:dyDescent="0.25">
      <c r="A249" s="5" t="s">
        <v>29</v>
      </c>
      <c r="B249" s="91">
        <v>1261</v>
      </c>
    </row>
    <row r="250" spans="1:4" x14ac:dyDescent="0.25">
      <c r="A250" s="5" t="s">
        <v>30</v>
      </c>
      <c r="B250" s="91">
        <v>1866</v>
      </c>
    </row>
    <row r="251" spans="1:4" x14ac:dyDescent="0.25">
      <c r="A251" s="5" t="s">
        <v>31</v>
      </c>
      <c r="B251" s="91">
        <v>2197</v>
      </c>
    </row>
    <row r="252" spans="1:4" x14ac:dyDescent="0.25">
      <c r="A252" s="25" t="s">
        <v>32</v>
      </c>
      <c r="B252" s="91">
        <v>3848</v>
      </c>
    </row>
    <row r="253" spans="1:4" x14ac:dyDescent="0.25">
      <c r="A253" s="5" t="s">
        <v>105</v>
      </c>
      <c r="B253" s="91">
        <v>4425</v>
      </c>
    </row>
    <row r="254" spans="1:4" x14ac:dyDescent="0.25">
      <c r="A254" s="5" t="s">
        <v>33</v>
      </c>
      <c r="B254" s="91">
        <v>4662</v>
      </c>
    </row>
    <row r="255" spans="1:4" x14ac:dyDescent="0.25">
      <c r="A255" s="21" t="s">
        <v>34</v>
      </c>
      <c r="B255" s="91">
        <v>5403</v>
      </c>
    </row>
    <row r="256" spans="1:4" ht="25" x14ac:dyDescent="0.25">
      <c r="A256" s="21" t="s">
        <v>35</v>
      </c>
      <c r="B256" s="91">
        <v>5906</v>
      </c>
    </row>
    <row r="257" spans="1:3" x14ac:dyDescent="0.25">
      <c r="A257" s="5" t="s">
        <v>61</v>
      </c>
      <c r="B257" s="91">
        <v>6091</v>
      </c>
    </row>
    <row r="258" spans="1:3" x14ac:dyDescent="0.25">
      <c r="A258" s="5" t="s">
        <v>36</v>
      </c>
      <c r="B258" s="91">
        <v>8034</v>
      </c>
    </row>
    <row r="259" spans="1:3" x14ac:dyDescent="0.25">
      <c r="A259" s="5" t="s">
        <v>62</v>
      </c>
      <c r="B259" s="91">
        <v>10550</v>
      </c>
    </row>
    <row r="260" spans="1:3" x14ac:dyDescent="0.25">
      <c r="A260" s="5" t="s">
        <v>59</v>
      </c>
      <c r="B260" s="91">
        <v>12774</v>
      </c>
    </row>
    <row r="261" spans="1:3" x14ac:dyDescent="0.25">
      <c r="A261" s="5" t="s">
        <v>37</v>
      </c>
      <c r="B261" s="91">
        <v>13878</v>
      </c>
    </row>
    <row r="262" spans="1:3" x14ac:dyDescent="0.25">
      <c r="A262" s="5" t="s">
        <v>60</v>
      </c>
      <c r="B262" s="91">
        <v>17504</v>
      </c>
    </row>
    <row r="263" spans="1:3" ht="25" x14ac:dyDescent="0.25">
      <c r="A263" s="21" t="s">
        <v>38</v>
      </c>
      <c r="B263" s="91">
        <v>20384</v>
      </c>
    </row>
    <row r="264" spans="1:3" x14ac:dyDescent="0.25">
      <c r="A264" s="5" t="s">
        <v>39</v>
      </c>
      <c r="B264" s="91">
        <v>43240</v>
      </c>
      <c r="C264">
        <f>B264/$B$270</f>
        <v>0.11230439581845335</v>
      </c>
    </row>
    <row r="265" spans="1:3" ht="25" x14ac:dyDescent="0.25">
      <c r="A265" s="21" t="s">
        <v>63</v>
      </c>
      <c r="B265" s="91">
        <v>46609</v>
      </c>
      <c r="C265">
        <f>B265/$B$270</f>
        <v>0.12105447698201416</v>
      </c>
    </row>
    <row r="266" spans="1:3" x14ac:dyDescent="0.25">
      <c r="A266" s="5" t="s">
        <v>58</v>
      </c>
      <c r="B266" s="91">
        <v>49958</v>
      </c>
      <c r="C266">
        <f>B266/$B$270</f>
        <v>0.12975261346665801</v>
      </c>
    </row>
    <row r="267" spans="1:3" x14ac:dyDescent="0.25">
      <c r="A267" s="5" t="s">
        <v>57</v>
      </c>
      <c r="B267" s="91">
        <v>57237</v>
      </c>
      <c r="C267">
        <f>B267/$B$270</f>
        <v>0.14865787935848321</v>
      </c>
    </row>
    <row r="268" spans="1:3" ht="25" x14ac:dyDescent="0.25">
      <c r="A268" s="21" t="s">
        <v>40</v>
      </c>
      <c r="B268" s="91">
        <v>66831</v>
      </c>
      <c r="C268">
        <f>B268/$B$270</f>
        <v>0.17357574183494578</v>
      </c>
    </row>
    <row r="269" spans="1:3" x14ac:dyDescent="0.25">
      <c r="A269" s="125"/>
      <c r="B269" s="126"/>
    </row>
    <row r="270" spans="1:3" x14ac:dyDescent="0.25">
      <c r="A270" s="125"/>
      <c r="B270" s="126">
        <f>SUM(B244:B268)</f>
        <v>385025</v>
      </c>
    </row>
    <row r="271" spans="1:3" ht="13" x14ac:dyDescent="0.25">
      <c r="A271" s="112"/>
    </row>
    <row r="272" spans="1:3" ht="13" x14ac:dyDescent="0.25">
      <c r="A272" s="112"/>
    </row>
    <row r="273" spans="1:4" ht="13" x14ac:dyDescent="0.25">
      <c r="A273" s="112"/>
    </row>
    <row r="274" spans="1:4" ht="13" x14ac:dyDescent="0.3">
      <c r="A274" s="209" t="s">
        <v>268</v>
      </c>
      <c r="B274" s="210"/>
      <c r="C274" s="210"/>
      <c r="D274" s="210"/>
    </row>
    <row r="275" spans="1:4" s="39" customFormat="1" ht="13" x14ac:dyDescent="0.3">
      <c r="A275" s="37"/>
      <c r="B275" s="38"/>
      <c r="C275" s="38"/>
      <c r="D275" s="38"/>
    </row>
    <row r="276" spans="1:4" ht="75" x14ac:dyDescent="0.25">
      <c r="A276" s="16"/>
      <c r="B276" s="21" t="s">
        <v>287</v>
      </c>
    </row>
    <row r="277" spans="1:4" ht="25" x14ac:dyDescent="0.25">
      <c r="A277" s="21" t="s">
        <v>106</v>
      </c>
      <c r="B277" s="89">
        <v>133</v>
      </c>
    </row>
    <row r="278" spans="1:4" x14ac:dyDescent="0.25">
      <c r="A278" s="21" t="s">
        <v>26</v>
      </c>
      <c r="B278" s="90">
        <v>245</v>
      </c>
    </row>
    <row r="279" spans="1:4" x14ac:dyDescent="0.25">
      <c r="A279" s="5" t="s">
        <v>64</v>
      </c>
      <c r="B279" s="89">
        <v>384</v>
      </c>
    </row>
    <row r="280" spans="1:4" x14ac:dyDescent="0.25">
      <c r="A280" s="5" t="s">
        <v>27</v>
      </c>
      <c r="B280" s="90">
        <v>453</v>
      </c>
    </row>
    <row r="281" spans="1:4" x14ac:dyDescent="0.25">
      <c r="A281" s="5" t="s">
        <v>28</v>
      </c>
      <c r="B281" s="89">
        <v>641</v>
      </c>
    </row>
    <row r="282" spans="1:4" ht="12.75" customHeight="1" x14ac:dyDescent="0.25">
      <c r="A282" s="5" t="s">
        <v>29</v>
      </c>
      <c r="B282" s="90">
        <v>1270</v>
      </c>
    </row>
    <row r="283" spans="1:4" x14ac:dyDescent="0.25">
      <c r="A283" s="5" t="s">
        <v>31</v>
      </c>
      <c r="B283" s="91">
        <v>2087</v>
      </c>
    </row>
    <row r="284" spans="1:4" x14ac:dyDescent="0.25">
      <c r="A284" s="5" t="s">
        <v>30</v>
      </c>
      <c r="B284" s="91">
        <v>2834</v>
      </c>
    </row>
    <row r="285" spans="1:4" x14ac:dyDescent="0.25">
      <c r="A285" s="5" t="s">
        <v>105</v>
      </c>
      <c r="B285" s="91">
        <v>4089</v>
      </c>
    </row>
    <row r="286" spans="1:4" x14ac:dyDescent="0.25">
      <c r="A286" s="5" t="s">
        <v>61</v>
      </c>
      <c r="B286" s="91">
        <v>4743</v>
      </c>
    </row>
    <row r="287" spans="1:4" x14ac:dyDescent="0.25">
      <c r="A287" s="25" t="s">
        <v>32</v>
      </c>
      <c r="B287" s="91">
        <v>5288</v>
      </c>
    </row>
    <row r="288" spans="1:4" x14ac:dyDescent="0.25">
      <c r="A288" s="5" t="s">
        <v>33</v>
      </c>
      <c r="B288" s="90">
        <v>5830</v>
      </c>
    </row>
    <row r="289" spans="1:3" x14ac:dyDescent="0.25">
      <c r="A289" s="21" t="s">
        <v>34</v>
      </c>
      <c r="B289" s="90">
        <v>6207</v>
      </c>
    </row>
    <row r="290" spans="1:3" x14ac:dyDescent="0.25">
      <c r="A290" s="5" t="s">
        <v>36</v>
      </c>
      <c r="B290" s="90">
        <v>7090</v>
      </c>
    </row>
    <row r="291" spans="1:3" ht="25" x14ac:dyDescent="0.25">
      <c r="A291" s="21" t="s">
        <v>35</v>
      </c>
      <c r="B291" s="90">
        <v>7422</v>
      </c>
    </row>
    <row r="292" spans="1:3" x14ac:dyDescent="0.25">
      <c r="A292" s="5" t="s">
        <v>59</v>
      </c>
      <c r="B292" s="89">
        <v>8480</v>
      </c>
    </row>
    <row r="293" spans="1:3" x14ac:dyDescent="0.25">
      <c r="A293" s="5" t="s">
        <v>62</v>
      </c>
      <c r="B293" s="91">
        <v>9454</v>
      </c>
    </row>
    <row r="294" spans="1:3" x14ac:dyDescent="0.25">
      <c r="A294" s="5" t="s">
        <v>37</v>
      </c>
      <c r="B294" s="90">
        <v>11303</v>
      </c>
    </row>
    <row r="295" spans="1:3" x14ac:dyDescent="0.25">
      <c r="A295" s="5" t="s">
        <v>60</v>
      </c>
      <c r="B295" s="90">
        <v>16092</v>
      </c>
    </row>
    <row r="296" spans="1:3" ht="25" x14ac:dyDescent="0.25">
      <c r="A296" s="21" t="s">
        <v>38</v>
      </c>
      <c r="B296" s="90">
        <v>23458</v>
      </c>
    </row>
    <row r="297" spans="1:3" x14ac:dyDescent="0.25">
      <c r="A297" s="5" t="s">
        <v>39</v>
      </c>
      <c r="B297" s="90">
        <v>38187</v>
      </c>
      <c r="C297">
        <f>B297/$B$302</f>
        <v>0.11045164649225563</v>
      </c>
    </row>
    <row r="298" spans="1:3" x14ac:dyDescent="0.25">
      <c r="A298" s="5" t="s">
        <v>58</v>
      </c>
      <c r="B298" s="90">
        <v>40588</v>
      </c>
      <c r="C298">
        <f>B298/$B$302</f>
        <v>0.11739627171099253</v>
      </c>
    </row>
    <row r="299" spans="1:3" x14ac:dyDescent="0.25">
      <c r="A299" s="5" t="s">
        <v>57</v>
      </c>
      <c r="B299" s="91">
        <v>42644</v>
      </c>
      <c r="C299">
        <f>B299/$B$302</f>
        <v>0.12334302283540863</v>
      </c>
    </row>
    <row r="300" spans="1:3" ht="25" x14ac:dyDescent="0.25">
      <c r="A300" s="21" t="s">
        <v>63</v>
      </c>
      <c r="B300" s="90">
        <v>42979</v>
      </c>
      <c r="C300">
        <f>B300/$B$302</f>
        <v>0.12431197304293751</v>
      </c>
    </row>
    <row r="301" spans="1:3" ht="25" x14ac:dyDescent="0.25">
      <c r="A301" s="21" t="s">
        <v>40</v>
      </c>
      <c r="B301" s="90">
        <v>63834</v>
      </c>
      <c r="C301">
        <f>B301/$B$302</f>
        <v>0.18463273894745977</v>
      </c>
    </row>
    <row r="302" spans="1:3" x14ac:dyDescent="0.25">
      <c r="A302" s="125"/>
      <c r="B302" s="126">
        <f>SUM(B277:B301)</f>
        <v>345735</v>
      </c>
    </row>
    <row r="303" spans="1:3" x14ac:dyDescent="0.25">
      <c r="A303" s="125"/>
      <c r="B303" s="126"/>
    </row>
    <row r="304" spans="1:3" x14ac:dyDescent="0.25">
      <c r="A304" s="125"/>
      <c r="B304" s="126"/>
    </row>
    <row r="305" spans="1:13" x14ac:dyDescent="0.25">
      <c r="A305" s="125"/>
      <c r="B305" s="126"/>
    </row>
    <row r="306" spans="1:13" ht="13" x14ac:dyDescent="0.3">
      <c r="A306" s="209" t="s">
        <v>269</v>
      </c>
      <c r="B306" s="210"/>
      <c r="C306" s="210"/>
      <c r="D306" s="210"/>
    </row>
    <row r="307" spans="1:13" ht="13" x14ac:dyDescent="0.3">
      <c r="A307" s="37"/>
      <c r="B307" s="35"/>
      <c r="C307" s="35"/>
      <c r="D307" s="35"/>
    </row>
    <row r="308" spans="1:13" x14ac:dyDescent="0.25">
      <c r="B308" s="5">
        <v>2010</v>
      </c>
      <c r="C308" s="5">
        <v>2020</v>
      </c>
      <c r="D308" s="7" t="s">
        <v>288</v>
      </c>
      <c r="E308" s="7" t="s">
        <v>289</v>
      </c>
    </row>
    <row r="309" spans="1:13" x14ac:dyDescent="0.25">
      <c r="A309" s="7" t="s">
        <v>77</v>
      </c>
      <c r="B309" s="36">
        <v>6.7000000000000004E-2</v>
      </c>
      <c r="C309" s="36">
        <v>8.5000000000000006E-2</v>
      </c>
      <c r="D309" s="92">
        <v>33275</v>
      </c>
      <c r="E309" s="92">
        <v>36994</v>
      </c>
      <c r="F309">
        <f>D309/$D$317</f>
        <v>6.7038847274324367E-2</v>
      </c>
      <c r="G309">
        <f>E309/$E$317</f>
        <v>8.4889511003006041E-2</v>
      </c>
    </row>
    <row r="310" spans="1:13" x14ac:dyDescent="0.25">
      <c r="A310" s="7" t="s">
        <v>78</v>
      </c>
      <c r="B310" s="36">
        <v>3.6999999999999998E-2</v>
      </c>
      <c r="C310" s="36">
        <v>3.7999999999999999E-2</v>
      </c>
      <c r="D310" s="92">
        <v>18544</v>
      </c>
      <c r="E310" s="92">
        <v>16774</v>
      </c>
      <c r="F310">
        <f t="shared" ref="F310:F317" si="4">D310/$D$317</f>
        <v>3.736043227212836E-2</v>
      </c>
      <c r="G310">
        <f t="shared" ref="G310:G317" si="5">E310/$E$317</f>
        <v>3.849101631519769E-2</v>
      </c>
    </row>
    <row r="311" spans="1:13" x14ac:dyDescent="0.25">
      <c r="A311" s="7" t="s">
        <v>71</v>
      </c>
      <c r="B311" s="36">
        <v>6.4000000000000001E-2</v>
      </c>
      <c r="C311" s="36">
        <v>7.6999999999999999E-2</v>
      </c>
      <c r="D311" s="92">
        <v>31786</v>
      </c>
      <c r="E311" s="92">
        <v>33560</v>
      </c>
      <c r="F311">
        <f t="shared" si="4"/>
        <v>6.4038972185174292E-2</v>
      </c>
      <c r="G311">
        <f t="shared" si="5"/>
        <v>7.7009568829023156E-2</v>
      </c>
    </row>
    <row r="312" spans="1:13" x14ac:dyDescent="0.25">
      <c r="A312" s="7" t="s">
        <v>72</v>
      </c>
      <c r="B312" s="36">
        <v>4.7E-2</v>
      </c>
      <c r="C312" s="36">
        <v>4.9000000000000002E-2</v>
      </c>
      <c r="D312" s="92">
        <v>23551</v>
      </c>
      <c r="E312" s="92">
        <v>21362</v>
      </c>
      <c r="F312">
        <f t="shared" si="4"/>
        <v>4.7447990748538345E-2</v>
      </c>
      <c r="G312">
        <f t="shared" si="5"/>
        <v>4.9019022923885359E-2</v>
      </c>
    </row>
    <row r="313" spans="1:13" x14ac:dyDescent="0.25">
      <c r="A313" s="7" t="s">
        <v>73</v>
      </c>
      <c r="B313" s="36">
        <v>0.16</v>
      </c>
      <c r="C313" s="36">
        <v>0.13400000000000001</v>
      </c>
      <c r="D313" s="92">
        <v>79257</v>
      </c>
      <c r="E313" s="92">
        <v>58282</v>
      </c>
      <c r="F313">
        <f t="shared" si="4"/>
        <v>0.15967837470837346</v>
      </c>
      <c r="G313">
        <f t="shared" si="5"/>
        <v>0.13373872736868675</v>
      </c>
    </row>
    <row r="314" spans="1:13" x14ac:dyDescent="0.25">
      <c r="A314" s="7" t="s">
        <v>74</v>
      </c>
      <c r="B314" s="36">
        <v>0.24199999999999999</v>
      </c>
      <c r="C314" s="36">
        <v>0.20399999999999999</v>
      </c>
      <c r="D314" s="92">
        <v>120181</v>
      </c>
      <c r="E314" s="92">
        <v>89101</v>
      </c>
      <c r="F314">
        <f t="shared" si="4"/>
        <v>0.24212759441849971</v>
      </c>
      <c r="G314">
        <f t="shared" si="5"/>
        <v>0.2044585694944813</v>
      </c>
    </row>
    <row r="315" spans="1:13" x14ac:dyDescent="0.25">
      <c r="A315" s="7" t="s">
        <v>75</v>
      </c>
      <c r="B315" s="36">
        <v>0.26200000000000001</v>
      </c>
      <c r="C315" s="36">
        <v>0.26100000000000001</v>
      </c>
      <c r="D315" s="92">
        <v>129892</v>
      </c>
      <c r="E315" s="92">
        <v>113603</v>
      </c>
      <c r="F315">
        <f t="shared" si="4"/>
        <v>0.26169225995962558</v>
      </c>
      <c r="G315">
        <f t="shared" si="5"/>
        <v>0.26068289772596892</v>
      </c>
    </row>
    <row r="316" spans="1:13" s="19" customFormat="1" ht="14" x14ac:dyDescent="0.3">
      <c r="A316" s="28" t="s">
        <v>76</v>
      </c>
      <c r="B316" s="36">
        <v>0.121</v>
      </c>
      <c r="C316" s="36">
        <v>0.152</v>
      </c>
      <c r="D316" s="95">
        <v>59868</v>
      </c>
      <c r="E316" s="95">
        <v>66114</v>
      </c>
      <c r="F316">
        <f t="shared" si="4"/>
        <v>0.12061552843333588</v>
      </c>
      <c r="G316">
        <f t="shared" si="5"/>
        <v>0.15171068633975079</v>
      </c>
      <c r="H316"/>
      <c r="I316"/>
      <c r="J316"/>
      <c r="K316"/>
      <c r="L316"/>
      <c r="M316"/>
    </row>
    <row r="317" spans="1:13" s="19" customFormat="1" ht="14" x14ac:dyDescent="0.3">
      <c r="B317" s="53">
        <f>SUM(B309:B316)</f>
        <v>1</v>
      </c>
      <c r="C317" s="53">
        <f>SUM(C309:C316)</f>
        <v>1</v>
      </c>
      <c r="D317" s="96">
        <f>SUM(D309:D316)</f>
        <v>496354</v>
      </c>
      <c r="E317" s="96">
        <f>SUM(E309:E316)</f>
        <v>435790</v>
      </c>
      <c r="F317">
        <f t="shared" si="4"/>
        <v>1</v>
      </c>
      <c r="G317">
        <f t="shared" si="5"/>
        <v>1</v>
      </c>
      <c r="H317"/>
      <c r="I317"/>
      <c r="J317"/>
      <c r="K317"/>
      <c r="L317"/>
      <c r="M317"/>
    </row>
    <row r="318" spans="1:13" s="19" customFormat="1" ht="14" x14ac:dyDescent="0.3">
      <c r="C318" s="18"/>
      <c r="G318"/>
      <c r="H318"/>
      <c r="I318"/>
      <c r="J318"/>
      <c r="K318"/>
      <c r="L318"/>
      <c r="M318"/>
    </row>
    <row r="319" spans="1:13" s="19" customFormat="1" ht="14" x14ac:dyDescent="0.3">
      <c r="C319" s="18"/>
      <c r="G319"/>
      <c r="H319"/>
      <c r="I319"/>
      <c r="J319"/>
      <c r="K319"/>
      <c r="L319"/>
      <c r="M319"/>
    </row>
    <row r="320" spans="1:13" s="19" customFormat="1" ht="14" x14ac:dyDescent="0.3">
      <c r="C320" s="18"/>
      <c r="G320"/>
      <c r="H320"/>
      <c r="I320"/>
      <c r="J320"/>
      <c r="K320"/>
      <c r="L320"/>
      <c r="M320"/>
    </row>
    <row r="321" spans="1:13" s="19" customFormat="1" ht="14" x14ac:dyDescent="0.3">
      <c r="A321" s="209" t="s">
        <v>270</v>
      </c>
      <c r="B321" s="210"/>
      <c r="C321" s="210"/>
      <c r="D321" s="210"/>
      <c r="E321" s="210"/>
      <c r="F321" s="210"/>
      <c r="G321"/>
      <c r="H321"/>
      <c r="I321"/>
      <c r="J321"/>
      <c r="K321"/>
      <c r="L321"/>
      <c r="M321"/>
    </row>
    <row r="322" spans="1:13" s="19" customFormat="1" ht="14" x14ac:dyDescent="0.3">
      <c r="A322" s="37"/>
      <c r="B322" s="35"/>
      <c r="C322" s="35"/>
      <c r="D322" s="35"/>
      <c r="E322" s="35"/>
      <c r="F322" s="35"/>
      <c r="G322"/>
      <c r="H322"/>
      <c r="I322"/>
      <c r="J322"/>
      <c r="K322"/>
      <c r="L322"/>
      <c r="M322"/>
    </row>
    <row r="323" spans="1:13" x14ac:dyDescent="0.25">
      <c r="B323" s="5">
        <v>2010</v>
      </c>
      <c r="C323" s="5">
        <v>2020</v>
      </c>
      <c r="D323" s="7" t="s">
        <v>288</v>
      </c>
      <c r="E323" s="7" t="s">
        <v>289</v>
      </c>
    </row>
    <row r="324" spans="1:13" x14ac:dyDescent="0.25">
      <c r="A324" s="7" t="s">
        <v>69</v>
      </c>
      <c r="B324" s="36">
        <v>7.8E-2</v>
      </c>
      <c r="C324" s="36">
        <v>0.1</v>
      </c>
      <c r="D324" s="92">
        <v>31208</v>
      </c>
      <c r="E324" s="92">
        <v>34516</v>
      </c>
      <c r="F324">
        <f>D324/$D$332</f>
        <v>7.802409626505391E-2</v>
      </c>
      <c r="G324">
        <f>E324/$E$332</f>
        <v>9.9833687650946537E-2</v>
      </c>
    </row>
    <row r="325" spans="1:13" x14ac:dyDescent="0.25">
      <c r="A325" s="7" t="s">
        <v>70</v>
      </c>
      <c r="B325" s="36">
        <v>4.2000000000000003E-2</v>
      </c>
      <c r="C325" s="36">
        <v>4.2999999999999997E-2</v>
      </c>
      <c r="D325" s="92">
        <v>16983</v>
      </c>
      <c r="E325" s="92">
        <v>14984</v>
      </c>
      <c r="F325">
        <f t="shared" ref="F325:F332" si="6">D325/$D$332</f>
        <v>4.2459729135779625E-2</v>
      </c>
      <c r="G325">
        <f t="shared" ref="G325:G332" si="7">E325/$E$332</f>
        <v>4.3339551968993591E-2</v>
      </c>
    </row>
    <row r="326" spans="1:13" x14ac:dyDescent="0.25">
      <c r="A326" s="7" t="s">
        <v>71</v>
      </c>
      <c r="B326" s="36">
        <v>6.8000000000000005E-2</v>
      </c>
      <c r="C326" s="36">
        <v>8.2000000000000003E-2</v>
      </c>
      <c r="D326" s="92">
        <v>27298</v>
      </c>
      <c r="E326" s="92">
        <v>28487</v>
      </c>
      <c r="F326">
        <f t="shared" si="6"/>
        <v>6.8248583050610157E-2</v>
      </c>
      <c r="G326">
        <f t="shared" si="7"/>
        <v>8.239547630410575E-2</v>
      </c>
    </row>
    <row r="327" spans="1:13" x14ac:dyDescent="0.25">
      <c r="A327" s="7" t="s">
        <v>72</v>
      </c>
      <c r="B327" s="36">
        <v>5.0999999999999997E-2</v>
      </c>
      <c r="C327" s="36">
        <v>5.1999999999999998E-2</v>
      </c>
      <c r="D327" s="92">
        <v>20320</v>
      </c>
      <c r="E327" s="92">
        <v>18090</v>
      </c>
      <c r="F327">
        <f t="shared" si="6"/>
        <v>5.0802667140024849E-2</v>
      </c>
      <c r="G327">
        <f t="shared" si="7"/>
        <v>5.232331120655994E-2</v>
      </c>
    </row>
    <row r="328" spans="1:13" x14ac:dyDescent="0.25">
      <c r="A328" s="7" t="s">
        <v>73</v>
      </c>
      <c r="B328" s="36">
        <v>0.16900000000000001</v>
      </c>
      <c r="C328" s="36">
        <v>0.14099999999999999</v>
      </c>
      <c r="D328" s="92">
        <v>67469</v>
      </c>
      <c r="E328" s="92">
        <v>48846</v>
      </c>
      <c r="F328">
        <f t="shared" si="6"/>
        <v>0.16868135577117799</v>
      </c>
      <c r="G328">
        <f t="shared" si="7"/>
        <v>0.14128161742374939</v>
      </c>
    </row>
    <row r="329" spans="1:13" x14ac:dyDescent="0.25">
      <c r="A329" s="7" t="s">
        <v>74</v>
      </c>
      <c r="B329" s="36">
        <v>0.22800000000000001</v>
      </c>
      <c r="C329" s="36">
        <v>0.191</v>
      </c>
      <c r="D329" s="92">
        <v>91339</v>
      </c>
      <c r="E329" s="92">
        <v>66105</v>
      </c>
      <c r="F329">
        <f t="shared" si="6"/>
        <v>0.22835948887316584</v>
      </c>
      <c r="G329">
        <f t="shared" si="7"/>
        <v>0.19120135363790186</v>
      </c>
    </row>
    <row r="330" spans="1:13" x14ac:dyDescent="0.25">
      <c r="A330" s="7" t="s">
        <v>75</v>
      </c>
      <c r="B330" s="36">
        <v>0.245</v>
      </c>
      <c r="C330" s="36">
        <v>0.23899999999999999</v>
      </c>
      <c r="D330" s="92">
        <v>97691</v>
      </c>
      <c r="E330" s="92">
        <v>82178</v>
      </c>
      <c r="F330">
        <f t="shared" si="6"/>
        <v>0.2442403226169374</v>
      </c>
      <c r="G330">
        <f t="shared" si="7"/>
        <v>0.23769071687853413</v>
      </c>
    </row>
    <row r="331" spans="1:13" x14ac:dyDescent="0.25">
      <c r="A331" s="28" t="s">
        <v>76</v>
      </c>
      <c r="B331" s="36">
        <v>0.11899999999999999</v>
      </c>
      <c r="C331" s="36">
        <v>0.152</v>
      </c>
      <c r="D331" s="95">
        <v>47671</v>
      </c>
      <c r="E331" s="95">
        <v>52529</v>
      </c>
      <c r="F331">
        <f t="shared" si="6"/>
        <v>0.11918375714725023</v>
      </c>
      <c r="G331">
        <f t="shared" si="7"/>
        <v>0.1519342849292088</v>
      </c>
    </row>
    <row r="332" spans="1:13" x14ac:dyDescent="0.25">
      <c r="B332" s="53">
        <f>SUM(B324:B331)</f>
        <v>1</v>
      </c>
      <c r="C332" s="53">
        <f>SUM(C324:C331)</f>
        <v>1</v>
      </c>
      <c r="D332" s="96">
        <f>SUM(D324:D331)</f>
        <v>399979</v>
      </c>
      <c r="E332" s="96">
        <f>SUM(E324:E331)</f>
        <v>345735</v>
      </c>
      <c r="F332">
        <f t="shared" si="6"/>
        <v>1</v>
      </c>
      <c r="G332">
        <f t="shared" si="7"/>
        <v>1</v>
      </c>
    </row>
    <row r="333" spans="1:13" x14ac:dyDescent="0.25">
      <c r="B333" s="26"/>
      <c r="C333" s="26"/>
      <c r="D333" s="26"/>
      <c r="E333" s="26"/>
    </row>
    <row r="334" spans="1:13" x14ac:dyDescent="0.25">
      <c r="B334" s="26"/>
      <c r="C334" s="26"/>
      <c r="D334" s="26"/>
      <c r="E334" s="26"/>
    </row>
    <row r="335" spans="1:13" x14ac:dyDescent="0.25">
      <c r="B335" s="26"/>
      <c r="C335" s="26"/>
      <c r="D335" s="26"/>
      <c r="E335" s="26"/>
    </row>
    <row r="336" spans="1:13" ht="13" x14ac:dyDescent="0.3">
      <c r="A336" s="209" t="s">
        <v>271</v>
      </c>
      <c r="B336" s="210"/>
      <c r="C336" s="210"/>
      <c r="D336" s="210"/>
      <c r="E336" s="210"/>
      <c r="F336" s="210"/>
    </row>
    <row r="337" spans="1:6" x14ac:dyDescent="0.25">
      <c r="A337" t="s">
        <v>81</v>
      </c>
      <c r="B337" s="26"/>
      <c r="C337" s="26"/>
      <c r="D337" s="26"/>
      <c r="E337" s="26"/>
    </row>
    <row r="338" spans="1:6" x14ac:dyDescent="0.25">
      <c r="B338" s="22">
        <v>2010</v>
      </c>
      <c r="C338" s="22">
        <v>2020</v>
      </c>
      <c r="D338" s="26"/>
      <c r="E338" s="26"/>
    </row>
    <row r="339" spans="1:6" x14ac:dyDescent="0.25">
      <c r="A339" s="7" t="s">
        <v>41</v>
      </c>
      <c r="B339" s="28">
        <v>17.8</v>
      </c>
      <c r="C339" s="28">
        <v>16.899999999999999</v>
      </c>
      <c r="D339" s="26"/>
      <c r="E339" s="26"/>
    </row>
    <row r="340" spans="1:6" x14ac:dyDescent="0.25">
      <c r="A340" s="7" t="s">
        <v>79</v>
      </c>
      <c r="B340" s="7">
        <v>4.2</v>
      </c>
      <c r="C340" s="7">
        <v>3</v>
      </c>
    </row>
    <row r="341" spans="1:6" x14ac:dyDescent="0.25">
      <c r="A341" s="28" t="s">
        <v>0</v>
      </c>
      <c r="B341" s="28">
        <v>40.6</v>
      </c>
      <c r="C341" s="7">
        <v>44.3</v>
      </c>
    </row>
    <row r="342" spans="1:6" x14ac:dyDescent="0.25">
      <c r="A342" s="30" t="s">
        <v>80</v>
      </c>
      <c r="B342" s="28">
        <v>110.8</v>
      </c>
      <c r="C342" s="7">
        <v>125.5</v>
      </c>
    </row>
    <row r="343" spans="1:6" x14ac:dyDescent="0.25">
      <c r="A343" s="30" t="s">
        <v>42</v>
      </c>
      <c r="B343" s="7">
        <v>71.599999999999994</v>
      </c>
      <c r="C343" s="7">
        <v>79.8</v>
      </c>
    </row>
    <row r="344" spans="1:6" x14ac:dyDescent="0.25">
      <c r="A344" s="40"/>
      <c r="B344" s="17"/>
      <c r="C344" s="17"/>
    </row>
    <row r="345" spans="1:6" x14ac:dyDescent="0.25">
      <c r="A345" s="40"/>
      <c r="B345" s="17"/>
      <c r="C345" s="17"/>
    </row>
    <row r="346" spans="1:6" x14ac:dyDescent="0.25">
      <c r="A346" s="40"/>
      <c r="B346" s="17"/>
      <c r="C346" s="17"/>
    </row>
    <row r="347" spans="1:6" ht="13" x14ac:dyDescent="0.3">
      <c r="A347" s="209" t="s">
        <v>290</v>
      </c>
      <c r="B347" s="210"/>
      <c r="C347" s="210"/>
      <c r="D347" s="210"/>
      <c r="E347" s="210"/>
      <c r="F347" s="210"/>
    </row>
    <row r="348" spans="1:6" x14ac:dyDescent="0.25">
      <c r="A348" t="s">
        <v>81</v>
      </c>
      <c r="B348" s="26"/>
      <c r="C348" s="26"/>
      <c r="D348" s="26"/>
      <c r="E348" s="26"/>
    </row>
    <row r="349" spans="1:6" x14ac:dyDescent="0.25">
      <c r="B349" s="5" t="s">
        <v>41</v>
      </c>
      <c r="C349" s="5" t="s">
        <v>79</v>
      </c>
      <c r="D349" s="27" t="s">
        <v>0</v>
      </c>
      <c r="E349" s="29" t="s">
        <v>80</v>
      </c>
      <c r="F349" s="29" t="s">
        <v>42</v>
      </c>
    </row>
    <row r="350" spans="1:6" x14ac:dyDescent="0.25">
      <c r="A350" s="141" t="s">
        <v>82</v>
      </c>
      <c r="B350" s="140">
        <v>1.5</v>
      </c>
      <c r="C350" s="140">
        <v>0.51</v>
      </c>
      <c r="D350" s="140">
        <v>4.6500000000000004</v>
      </c>
      <c r="E350" s="140">
        <v>41.884999999999998</v>
      </c>
      <c r="F350" s="140">
        <v>15.82</v>
      </c>
    </row>
    <row r="351" spans="1:6" x14ac:dyDescent="0.25">
      <c r="A351" s="141" t="s">
        <v>83</v>
      </c>
      <c r="B351" s="140">
        <v>8.26</v>
      </c>
      <c r="C351" s="140">
        <v>4.6399999999999997</v>
      </c>
      <c r="D351" s="140">
        <v>15.27</v>
      </c>
      <c r="E351" s="140">
        <v>50.48</v>
      </c>
      <c r="F351" s="140">
        <v>28.91</v>
      </c>
    </row>
    <row r="352" spans="1:6" x14ac:dyDescent="0.25">
      <c r="A352" s="141" t="s">
        <v>84</v>
      </c>
      <c r="B352" s="140">
        <v>1.2</v>
      </c>
      <c r="C352" s="140">
        <v>0.31</v>
      </c>
      <c r="D352" s="140">
        <v>3.96</v>
      </c>
      <c r="E352" s="140">
        <v>29.99</v>
      </c>
      <c r="F352" s="140">
        <v>12.38</v>
      </c>
    </row>
    <row r="353" spans="1:6" x14ac:dyDescent="0.25">
      <c r="A353" s="141" t="s">
        <v>5</v>
      </c>
      <c r="B353" s="140">
        <v>35.729999999999997</v>
      </c>
      <c r="C353" s="140">
        <v>17.55</v>
      </c>
      <c r="D353" s="140">
        <v>69.474999999999994</v>
      </c>
      <c r="E353" s="140">
        <v>161.47999999999999</v>
      </c>
      <c r="F353" s="140">
        <v>112.13</v>
      </c>
    </row>
    <row r="354" spans="1:6" x14ac:dyDescent="0.25">
      <c r="A354" s="141" t="s">
        <v>6</v>
      </c>
      <c r="B354" s="140">
        <v>6</v>
      </c>
      <c r="C354" s="140">
        <v>2.2000000000000002</v>
      </c>
      <c r="D354" s="140">
        <v>13.37</v>
      </c>
      <c r="E354" s="140">
        <v>44.8</v>
      </c>
      <c r="F354" s="140">
        <v>25.43</v>
      </c>
    </row>
    <row r="355" spans="1:6" x14ac:dyDescent="0.25">
      <c r="A355" s="142" t="s">
        <v>50</v>
      </c>
      <c r="B355" s="140">
        <v>0</v>
      </c>
      <c r="C355" s="140">
        <v>0</v>
      </c>
      <c r="D355" s="140">
        <v>0</v>
      </c>
      <c r="E355" s="140">
        <v>40.659999999999997</v>
      </c>
      <c r="F355" s="140">
        <v>12.6</v>
      </c>
    </row>
    <row r="356" spans="1:6" x14ac:dyDescent="0.25">
      <c r="A356" s="142" t="s">
        <v>85</v>
      </c>
      <c r="B356" s="140">
        <v>2.4500000000000002</v>
      </c>
      <c r="C356" s="140">
        <v>0.28000000000000003</v>
      </c>
      <c r="D356" s="140">
        <v>12.685</v>
      </c>
      <c r="E356" s="140">
        <v>66.260000000000005</v>
      </c>
      <c r="F356" s="140">
        <v>34.74</v>
      </c>
    </row>
    <row r="357" spans="1:6" x14ac:dyDescent="0.25">
      <c r="A357" s="142" t="s">
        <v>86</v>
      </c>
      <c r="B357" s="140">
        <v>31.79</v>
      </c>
      <c r="C357" s="140">
        <v>21.41</v>
      </c>
      <c r="D357" s="140">
        <v>45.72</v>
      </c>
      <c r="E357" s="140">
        <v>86.66</v>
      </c>
      <c r="F357" s="140">
        <v>63.85</v>
      </c>
    </row>
    <row r="358" spans="1:6" x14ac:dyDescent="0.25">
      <c r="A358" s="142" t="s">
        <v>87</v>
      </c>
      <c r="B358" s="140">
        <v>31.74</v>
      </c>
      <c r="C358" s="140">
        <v>17.989999999999998</v>
      </c>
      <c r="D358" s="140">
        <v>54.7</v>
      </c>
      <c r="E358" s="140">
        <v>116.75</v>
      </c>
      <c r="F358" s="140">
        <v>83.62</v>
      </c>
    </row>
    <row r="359" spans="1:6" x14ac:dyDescent="0.25">
      <c r="A359" s="142" t="s">
        <v>88</v>
      </c>
      <c r="B359" s="140">
        <v>36.81</v>
      </c>
      <c r="C359" s="140">
        <v>24.16</v>
      </c>
      <c r="D359" s="140">
        <v>54.265000000000001</v>
      </c>
      <c r="E359" s="140">
        <v>106.3</v>
      </c>
      <c r="F359" s="140">
        <v>77.25</v>
      </c>
    </row>
    <row r="360" spans="1:6" x14ac:dyDescent="0.25">
      <c r="A360" s="142" t="s">
        <v>89</v>
      </c>
      <c r="B360" s="140">
        <v>19.12</v>
      </c>
      <c r="C360" s="140">
        <v>9.08</v>
      </c>
      <c r="D360" s="140">
        <v>36.49</v>
      </c>
      <c r="E360" s="140">
        <v>104.41</v>
      </c>
      <c r="F360" s="140">
        <v>64.14</v>
      </c>
    </row>
    <row r="361" spans="1:6" x14ac:dyDescent="0.25">
      <c r="A361" s="142" t="s">
        <v>90</v>
      </c>
      <c r="B361" s="140">
        <v>20.309999999999999</v>
      </c>
      <c r="C361" s="140">
        <v>6.39</v>
      </c>
      <c r="D361" s="140">
        <v>35.74</v>
      </c>
      <c r="E361" s="140">
        <v>80.87</v>
      </c>
      <c r="F361" s="140">
        <v>55.58</v>
      </c>
    </row>
    <row r="362" spans="1:6" x14ac:dyDescent="0.25">
      <c r="A362" s="142" t="s">
        <v>91</v>
      </c>
      <c r="B362" s="140">
        <v>5.61</v>
      </c>
      <c r="C362" s="140">
        <v>0</v>
      </c>
      <c r="D362" s="140">
        <v>15.795</v>
      </c>
      <c r="E362" s="140">
        <v>49.15</v>
      </c>
      <c r="F362" s="140">
        <v>28.21</v>
      </c>
    </row>
    <row r="363" spans="1:6" x14ac:dyDescent="0.25">
      <c r="A363" s="142" t="s">
        <v>92</v>
      </c>
      <c r="B363" s="140">
        <v>0</v>
      </c>
      <c r="C363" s="140">
        <v>0</v>
      </c>
      <c r="D363" s="140">
        <v>2.7050000000000001</v>
      </c>
      <c r="E363" s="140">
        <v>66.33</v>
      </c>
      <c r="F363" s="140">
        <v>27.92</v>
      </c>
    </row>
    <row r="364" spans="1:6" x14ac:dyDescent="0.25">
      <c r="A364" s="142" t="s">
        <v>93</v>
      </c>
      <c r="B364" s="140">
        <v>2.6</v>
      </c>
      <c r="C364" s="140">
        <v>0</v>
      </c>
      <c r="D364" s="140">
        <v>16.37</v>
      </c>
      <c r="E364" s="140">
        <v>59.28</v>
      </c>
      <c r="F364" s="140">
        <v>36.450000000000003</v>
      </c>
    </row>
    <row r="365" spans="1:6" x14ac:dyDescent="0.25">
      <c r="A365" s="142" t="s">
        <v>94</v>
      </c>
      <c r="B365" s="140">
        <v>0</v>
      </c>
      <c r="C365" s="140">
        <v>0</v>
      </c>
      <c r="D365" s="140">
        <v>0</v>
      </c>
      <c r="E365" s="140">
        <v>16.05</v>
      </c>
      <c r="F365" s="140">
        <v>2.74</v>
      </c>
    </row>
    <row r="366" spans="1:6" ht="25" x14ac:dyDescent="0.25">
      <c r="A366" s="143" t="s">
        <v>95</v>
      </c>
      <c r="B366" s="140">
        <v>0</v>
      </c>
      <c r="C366" s="140">
        <v>0</v>
      </c>
      <c r="D366" s="140">
        <v>0</v>
      </c>
      <c r="E366" s="140">
        <v>22.69</v>
      </c>
      <c r="F366" s="140">
        <v>8.8699999999999992</v>
      </c>
    </row>
    <row r="367" spans="1:6" x14ac:dyDescent="0.25">
      <c r="A367" s="142" t="s">
        <v>51</v>
      </c>
      <c r="B367" s="140">
        <v>0</v>
      </c>
      <c r="C367" s="140">
        <v>0</v>
      </c>
      <c r="D367" s="140">
        <v>0</v>
      </c>
      <c r="E367" s="140">
        <v>1.99</v>
      </c>
      <c r="F367" s="140">
        <v>0</v>
      </c>
    </row>
    <row r="368" spans="1:6" x14ac:dyDescent="0.25">
      <c r="A368" s="142" t="s">
        <v>96</v>
      </c>
      <c r="B368" s="140">
        <v>31.92</v>
      </c>
      <c r="C368" s="140">
        <v>16.97</v>
      </c>
      <c r="D368" s="140">
        <v>56.8</v>
      </c>
      <c r="E368" s="140">
        <v>129.30000000000001</v>
      </c>
      <c r="F368" s="140">
        <v>90.52</v>
      </c>
    </row>
    <row r="369" spans="1:6" x14ac:dyDescent="0.25">
      <c r="A369" s="40"/>
    </row>
    <row r="370" spans="1:6" x14ac:dyDescent="0.25">
      <c r="A370" s="40"/>
      <c r="B370" s="17"/>
      <c r="C370" s="17"/>
    </row>
    <row r="371" spans="1:6" x14ac:dyDescent="0.25">
      <c r="A371" s="40"/>
      <c r="B371" s="17"/>
      <c r="C371" s="17"/>
    </row>
    <row r="372" spans="1:6" ht="13" x14ac:dyDescent="0.3">
      <c r="A372" s="209" t="s">
        <v>291</v>
      </c>
      <c r="B372" s="210"/>
      <c r="C372" s="210"/>
      <c r="D372" s="210"/>
      <c r="E372" s="210"/>
      <c r="F372" s="210"/>
    </row>
    <row r="373" spans="1:6" x14ac:dyDescent="0.25">
      <c r="A373" t="s">
        <v>81</v>
      </c>
      <c r="B373" s="26"/>
      <c r="C373" s="26"/>
      <c r="D373" s="26"/>
      <c r="E373" s="26"/>
    </row>
    <row r="374" spans="1:6" x14ac:dyDescent="0.25">
      <c r="B374" s="5" t="s">
        <v>41</v>
      </c>
      <c r="C374" s="5" t="s">
        <v>79</v>
      </c>
      <c r="D374" s="27" t="s">
        <v>0</v>
      </c>
      <c r="E374" s="29" t="s">
        <v>80</v>
      </c>
      <c r="F374" s="29" t="s">
        <v>42</v>
      </c>
    </row>
    <row r="375" spans="1:6" x14ac:dyDescent="0.25">
      <c r="A375" s="7" t="s">
        <v>82</v>
      </c>
      <c r="B375" s="140">
        <v>1.29</v>
      </c>
      <c r="C375" s="140">
        <v>0.46</v>
      </c>
      <c r="D375" s="140">
        <v>3.4449999999999998</v>
      </c>
      <c r="E375" s="140">
        <v>25.78</v>
      </c>
      <c r="F375" s="140">
        <v>9.56</v>
      </c>
    </row>
    <row r="376" spans="1:6" x14ac:dyDescent="0.25">
      <c r="A376" s="7" t="s">
        <v>83</v>
      </c>
      <c r="B376" s="140">
        <v>6.83</v>
      </c>
      <c r="C376" s="140">
        <v>3.16</v>
      </c>
      <c r="D376" s="140">
        <v>14.52</v>
      </c>
      <c r="E376" s="140">
        <v>54.96</v>
      </c>
      <c r="F376" s="140">
        <v>29.96</v>
      </c>
    </row>
    <row r="377" spans="1:6" x14ac:dyDescent="0.25">
      <c r="A377" s="7" t="s">
        <v>84</v>
      </c>
      <c r="B377" s="140">
        <v>0.74</v>
      </c>
      <c r="C377" s="140">
        <v>0.13</v>
      </c>
      <c r="D377" s="140">
        <v>2.5</v>
      </c>
      <c r="E377" s="140">
        <v>26.43</v>
      </c>
      <c r="F377" s="140">
        <v>8.82</v>
      </c>
    </row>
    <row r="378" spans="1:6" x14ac:dyDescent="0.25">
      <c r="A378" s="7" t="s">
        <v>5</v>
      </c>
      <c r="B378" s="140">
        <v>33.69</v>
      </c>
      <c r="C378" s="140">
        <v>15.69</v>
      </c>
      <c r="D378" s="140">
        <v>70.290000000000006</v>
      </c>
      <c r="E378" s="140">
        <v>177.64</v>
      </c>
      <c r="F378" s="140">
        <v>120.15</v>
      </c>
    </row>
    <row r="379" spans="1:6" x14ac:dyDescent="0.25">
      <c r="A379" s="7" t="s">
        <v>6</v>
      </c>
      <c r="B379" s="140">
        <v>4.83</v>
      </c>
      <c r="C379" s="140">
        <v>1.63</v>
      </c>
      <c r="D379" s="140">
        <v>11.89</v>
      </c>
      <c r="E379" s="140">
        <v>45.744999999999997</v>
      </c>
      <c r="F379" s="140">
        <v>24.38</v>
      </c>
    </row>
    <row r="380" spans="1:6" x14ac:dyDescent="0.25">
      <c r="A380" s="30" t="s">
        <v>50</v>
      </c>
      <c r="B380" s="140">
        <v>0</v>
      </c>
      <c r="C380" s="140">
        <v>0</v>
      </c>
      <c r="D380" s="140">
        <v>0</v>
      </c>
      <c r="E380" s="140">
        <v>6.78</v>
      </c>
      <c r="F380" s="140">
        <v>0</v>
      </c>
    </row>
    <row r="381" spans="1:6" x14ac:dyDescent="0.25">
      <c r="A381" s="30" t="s">
        <v>85</v>
      </c>
      <c r="B381" s="140">
        <v>1.1200000000000001</v>
      </c>
      <c r="C381" s="140">
        <v>0</v>
      </c>
      <c r="D381" s="140">
        <v>7.16</v>
      </c>
      <c r="E381" s="140">
        <v>68.69</v>
      </c>
      <c r="F381" s="140">
        <v>30.62</v>
      </c>
    </row>
    <row r="382" spans="1:6" x14ac:dyDescent="0.25">
      <c r="A382" s="30" t="s">
        <v>86</v>
      </c>
      <c r="B382" s="140">
        <v>36.869999999999997</v>
      </c>
      <c r="C382" s="140">
        <v>24.71</v>
      </c>
      <c r="D382" s="140">
        <v>52.45</v>
      </c>
      <c r="E382" s="140">
        <v>102.08499999999999</v>
      </c>
      <c r="F382" s="140">
        <v>74.06</v>
      </c>
    </row>
    <row r="383" spans="1:6" x14ac:dyDescent="0.25">
      <c r="A383" s="30" t="s">
        <v>87</v>
      </c>
      <c r="B383" s="140">
        <v>37.270000000000003</v>
      </c>
      <c r="C383" s="140">
        <v>20.41</v>
      </c>
      <c r="D383" s="140">
        <v>61.71</v>
      </c>
      <c r="E383" s="140">
        <v>131.36000000000001</v>
      </c>
      <c r="F383" s="140">
        <v>93.02</v>
      </c>
    </row>
    <row r="384" spans="1:6" x14ac:dyDescent="0.25">
      <c r="A384" s="30" t="s">
        <v>88</v>
      </c>
      <c r="B384" s="140">
        <v>42.82</v>
      </c>
      <c r="C384" s="140">
        <v>28.25</v>
      </c>
      <c r="D384" s="140">
        <v>61.26</v>
      </c>
      <c r="E384" s="140">
        <v>121.5</v>
      </c>
      <c r="F384" s="140">
        <v>86.89</v>
      </c>
    </row>
    <row r="385" spans="1:9" x14ac:dyDescent="0.25">
      <c r="A385" s="30" t="s">
        <v>89</v>
      </c>
      <c r="B385" s="140">
        <v>19</v>
      </c>
      <c r="C385" s="140">
        <v>7.88</v>
      </c>
      <c r="D385" s="140">
        <v>37.695</v>
      </c>
      <c r="E385" s="140">
        <v>108.28</v>
      </c>
      <c r="F385" s="140">
        <v>66.48</v>
      </c>
    </row>
    <row r="386" spans="1:9" x14ac:dyDescent="0.25">
      <c r="A386" s="30" t="s">
        <v>90</v>
      </c>
      <c r="B386" s="140">
        <v>22.5</v>
      </c>
      <c r="C386" s="140">
        <v>6.48</v>
      </c>
      <c r="D386" s="140">
        <v>42.59</v>
      </c>
      <c r="E386" s="140">
        <v>100.94</v>
      </c>
      <c r="F386" s="140">
        <v>68.27</v>
      </c>
    </row>
    <row r="387" spans="1:9" x14ac:dyDescent="0.25">
      <c r="A387" s="30" t="s">
        <v>91</v>
      </c>
      <c r="B387" s="140">
        <v>5.01</v>
      </c>
      <c r="C387" s="140">
        <v>0</v>
      </c>
      <c r="D387" s="140">
        <v>14.6</v>
      </c>
      <c r="E387" s="140">
        <v>51.89</v>
      </c>
      <c r="F387" s="140">
        <v>28.89</v>
      </c>
    </row>
    <row r="388" spans="1:9" x14ac:dyDescent="0.25">
      <c r="A388" s="30" t="s">
        <v>92</v>
      </c>
      <c r="B388" s="140">
        <v>0</v>
      </c>
      <c r="C388" s="140">
        <v>0</v>
      </c>
      <c r="D388" s="140">
        <v>0</v>
      </c>
      <c r="E388" s="140">
        <v>51.63</v>
      </c>
      <c r="F388" s="140">
        <v>15.2</v>
      </c>
    </row>
    <row r="389" spans="1:9" x14ac:dyDescent="0.25">
      <c r="A389" s="30" t="s">
        <v>93</v>
      </c>
      <c r="B389" s="140">
        <v>2.09</v>
      </c>
      <c r="C389" s="140">
        <v>0</v>
      </c>
      <c r="D389" s="140">
        <v>16.87</v>
      </c>
      <c r="E389" s="140">
        <v>69.63</v>
      </c>
      <c r="F389" s="140">
        <v>42.01</v>
      </c>
    </row>
    <row r="390" spans="1:9" x14ac:dyDescent="0.25">
      <c r="A390" s="30" t="s">
        <v>94</v>
      </c>
      <c r="B390" s="140">
        <v>0</v>
      </c>
      <c r="C390" s="140">
        <v>0</v>
      </c>
      <c r="D390" s="140">
        <v>0</v>
      </c>
      <c r="E390" s="140">
        <v>8.43</v>
      </c>
      <c r="F390" s="140">
        <v>0.76</v>
      </c>
    </row>
    <row r="391" spans="1:9" ht="25" x14ac:dyDescent="0.25">
      <c r="A391" s="41" t="s">
        <v>95</v>
      </c>
      <c r="B391" s="140">
        <v>0</v>
      </c>
      <c r="C391" s="140">
        <v>0</v>
      </c>
      <c r="D391" s="140">
        <v>0.63500000000000001</v>
      </c>
      <c r="E391" s="140">
        <v>21.66</v>
      </c>
      <c r="F391" s="140">
        <v>8.26</v>
      </c>
    </row>
    <row r="392" spans="1:9" x14ac:dyDescent="0.25">
      <c r="A392" s="30" t="s">
        <v>51</v>
      </c>
      <c r="B392" s="140">
        <v>0</v>
      </c>
      <c r="C392" s="140">
        <v>0</v>
      </c>
      <c r="D392" s="140">
        <v>0</v>
      </c>
      <c r="E392" s="140">
        <v>7.0000000000000007E-2</v>
      </c>
      <c r="F392" s="140">
        <v>0</v>
      </c>
    </row>
    <row r="393" spans="1:9" x14ac:dyDescent="0.25">
      <c r="A393" s="30" t="s">
        <v>96</v>
      </c>
      <c r="B393" s="140">
        <v>35.299999999999997</v>
      </c>
      <c r="C393" s="140">
        <v>17.13</v>
      </c>
      <c r="D393" s="140">
        <v>63.67</v>
      </c>
      <c r="E393" s="140">
        <v>149.86000000000001</v>
      </c>
      <c r="F393" s="140">
        <v>102.53</v>
      </c>
    </row>
    <row r="394" spans="1:9" x14ac:dyDescent="0.25">
      <c r="A394" s="40"/>
      <c r="B394" s="17"/>
      <c r="C394" s="17"/>
      <c r="D394" s="17"/>
      <c r="E394" s="17"/>
      <c r="F394" s="17"/>
    </row>
    <row r="395" spans="1:9" x14ac:dyDescent="0.25">
      <c r="A395" s="40"/>
      <c r="B395" s="17"/>
      <c r="C395" s="17"/>
      <c r="D395" s="17"/>
      <c r="E395" s="17"/>
      <c r="F395" s="17"/>
    </row>
    <row r="396" spans="1:9" x14ac:dyDescent="0.25">
      <c r="A396" s="40"/>
      <c r="B396" s="17"/>
      <c r="C396" s="17"/>
      <c r="D396" s="17"/>
      <c r="E396" s="17"/>
      <c r="F396" s="17"/>
    </row>
    <row r="397" spans="1:9" ht="13" x14ac:dyDescent="0.3">
      <c r="A397" s="209" t="s">
        <v>292</v>
      </c>
      <c r="B397" s="210"/>
      <c r="C397" s="210"/>
      <c r="D397" s="210"/>
      <c r="E397" s="210"/>
      <c r="F397" s="210"/>
      <c r="G397" s="210"/>
      <c r="H397" s="210"/>
      <c r="I397" s="210"/>
    </row>
    <row r="398" spans="1:9" ht="25" x14ac:dyDescent="0.25">
      <c r="A398" s="40"/>
      <c r="B398" s="17">
        <v>2010</v>
      </c>
      <c r="C398" s="42" t="s">
        <v>293</v>
      </c>
      <c r="D398" s="17"/>
      <c r="E398" s="17"/>
      <c r="F398" s="17">
        <v>2020</v>
      </c>
      <c r="G398" s="42" t="s">
        <v>294</v>
      </c>
    </row>
    <row r="399" spans="1:9" x14ac:dyDescent="0.25">
      <c r="A399" s="40" t="s">
        <v>97</v>
      </c>
      <c r="B399" s="44">
        <v>0.61199999999999999</v>
      </c>
      <c r="C399" s="23">
        <v>244767</v>
      </c>
      <c r="D399" s="131">
        <f>C399/C403</f>
        <v>0.61194962735543612</v>
      </c>
      <c r="E399" s="40" t="s">
        <v>97</v>
      </c>
      <c r="F399" s="44">
        <v>0.51200000000000001</v>
      </c>
      <c r="G399" s="23">
        <v>176977</v>
      </c>
      <c r="H399" s="131">
        <f>G399/G403</f>
        <v>0.51188627127713426</v>
      </c>
    </row>
    <row r="400" spans="1:9" x14ac:dyDescent="0.25">
      <c r="A400" s="40" t="s">
        <v>98</v>
      </c>
      <c r="B400" s="44">
        <v>0.09</v>
      </c>
      <c r="C400" s="23">
        <v>36075</v>
      </c>
      <c r="D400" s="131">
        <f>C400/C403</f>
        <v>9.0192235092342352E-2</v>
      </c>
      <c r="E400" s="40" t="s">
        <v>98</v>
      </c>
      <c r="F400" s="44">
        <v>0.11799999999999999</v>
      </c>
      <c r="G400" s="129">
        <v>40893</v>
      </c>
      <c r="H400" s="131">
        <f>G400/G403</f>
        <v>0.11827845025814569</v>
      </c>
    </row>
    <row r="401" spans="1:8" x14ac:dyDescent="0.25">
      <c r="A401" s="40" t="s">
        <v>99</v>
      </c>
      <c r="B401" s="47">
        <v>0.17399999999999999</v>
      </c>
      <c r="C401" s="23">
        <v>69407</v>
      </c>
      <c r="D401" s="131">
        <f>C401/C403</f>
        <v>0.17352661014703272</v>
      </c>
      <c r="E401" s="40" t="s">
        <v>99</v>
      </c>
      <c r="F401" s="47">
        <v>0.18099999999999999</v>
      </c>
      <c r="G401" s="130">
        <v>62581</v>
      </c>
      <c r="H401" s="131">
        <f>G401/G403</f>
        <v>0.1810085759324338</v>
      </c>
    </row>
    <row r="402" spans="1:8" x14ac:dyDescent="0.25">
      <c r="A402" s="40" t="s">
        <v>100</v>
      </c>
      <c r="B402" s="47">
        <v>0.124</v>
      </c>
      <c r="C402" s="130">
        <v>49730</v>
      </c>
      <c r="D402" s="131">
        <f>C402/C403</f>
        <v>0.12433152740518877</v>
      </c>
      <c r="E402" s="40" t="s">
        <v>100</v>
      </c>
      <c r="F402" s="47">
        <v>0.189</v>
      </c>
      <c r="G402" s="130">
        <v>65284</v>
      </c>
      <c r="H402" s="131">
        <f>G402/G403</f>
        <v>0.18882670253228628</v>
      </c>
    </row>
    <row r="403" spans="1:8" x14ac:dyDescent="0.25">
      <c r="A403" s="40"/>
      <c r="B403" s="47">
        <f>SUM(B399:B402)</f>
        <v>0.99999999999999989</v>
      </c>
      <c r="C403" s="130">
        <f>SUM(C399:C402)</f>
        <v>399979</v>
      </c>
      <c r="D403" s="13"/>
      <c r="E403" s="17"/>
      <c r="F403" s="47">
        <f>SUM(F399:F402)</f>
        <v>1</v>
      </c>
      <c r="G403" s="130">
        <f>SUM(G399:G402)</f>
        <v>345735</v>
      </c>
      <c r="H403" s="46"/>
    </row>
    <row r="404" spans="1:8" x14ac:dyDescent="0.25">
      <c r="A404" s="40"/>
      <c r="B404" s="17"/>
      <c r="C404" s="17"/>
      <c r="D404" s="17"/>
      <c r="E404" s="17"/>
      <c r="F404" s="17"/>
    </row>
    <row r="405" spans="1:8" x14ac:dyDescent="0.25">
      <c r="A405" s="40"/>
      <c r="B405" s="17"/>
      <c r="C405" s="17"/>
      <c r="D405" s="17"/>
      <c r="E405" s="17"/>
      <c r="F405" s="17"/>
    </row>
    <row r="406" spans="1:8" x14ac:dyDescent="0.25">
      <c r="A406" s="40"/>
      <c r="B406" s="17"/>
      <c r="C406" s="17"/>
      <c r="D406" s="17"/>
      <c r="E406" s="17"/>
      <c r="F406" s="17"/>
    </row>
    <row r="407" spans="1:8" ht="13" x14ac:dyDescent="0.3">
      <c r="A407" s="209" t="s">
        <v>295</v>
      </c>
      <c r="B407" s="210"/>
      <c r="C407" s="210"/>
      <c r="D407" s="210"/>
      <c r="E407" s="210"/>
      <c r="F407" s="210"/>
      <c r="G407" s="210"/>
      <c r="H407" s="210"/>
    </row>
    <row r="408" spans="1:8" ht="25" x14ac:dyDescent="0.25">
      <c r="A408" s="40"/>
      <c r="B408" s="17">
        <v>2010</v>
      </c>
      <c r="C408" s="42" t="s">
        <v>293</v>
      </c>
      <c r="D408" s="17"/>
      <c r="E408" s="17"/>
      <c r="F408" s="17">
        <v>2020</v>
      </c>
      <c r="G408" s="42" t="s">
        <v>294</v>
      </c>
    </row>
    <row r="409" spans="1:8" x14ac:dyDescent="0.25">
      <c r="A409" s="40" t="s">
        <v>97</v>
      </c>
      <c r="B409" s="44">
        <v>0.49299999999999999</v>
      </c>
      <c r="C409" s="17">
        <v>244770</v>
      </c>
      <c r="D409" s="54">
        <f>C409/C413</f>
        <v>0.49313594732791516</v>
      </c>
      <c r="E409" s="40" t="s">
        <v>97</v>
      </c>
      <c r="F409" s="44">
        <v>0.40699999999999997</v>
      </c>
      <c r="G409">
        <v>176985</v>
      </c>
      <c r="H409" s="144">
        <f>G409/G413</f>
        <v>0.40612450951146195</v>
      </c>
    </row>
    <row r="410" spans="1:8" x14ac:dyDescent="0.25">
      <c r="A410" s="40" t="s">
        <v>98</v>
      </c>
      <c r="B410" s="44">
        <v>0.17499999999999999</v>
      </c>
      <c r="C410" s="17">
        <v>86792</v>
      </c>
      <c r="D410" s="54">
        <f>C410/C413</f>
        <v>0.17485907235561715</v>
      </c>
      <c r="E410" s="40" t="s">
        <v>98</v>
      </c>
      <c r="F410" s="44">
        <v>0.21199999999999999</v>
      </c>
      <c r="G410">
        <v>92571</v>
      </c>
      <c r="H410" s="144">
        <f>G410/G413</f>
        <v>0.21242112026434751</v>
      </c>
    </row>
    <row r="411" spans="1:8" x14ac:dyDescent="0.25">
      <c r="A411" s="40" t="s">
        <v>99</v>
      </c>
      <c r="B411" s="47">
        <v>0.19500000000000001</v>
      </c>
      <c r="C411" s="17">
        <v>96919</v>
      </c>
      <c r="D411" s="54">
        <f>C411/C413</f>
        <v>0.19526184940586758</v>
      </c>
      <c r="E411" s="40" t="s">
        <v>99</v>
      </c>
      <c r="F411" s="47">
        <v>0.184</v>
      </c>
      <c r="G411">
        <v>80250</v>
      </c>
      <c r="H411" s="144">
        <f>G411/G413</f>
        <v>0.18414832832327496</v>
      </c>
    </row>
    <row r="412" spans="1:8" x14ac:dyDescent="0.25">
      <c r="A412" s="40" t="s">
        <v>100</v>
      </c>
      <c r="B412" s="47">
        <v>0.13700000000000001</v>
      </c>
      <c r="C412" s="43">
        <v>67873</v>
      </c>
      <c r="D412" s="54">
        <f>C412/C413</f>
        <v>0.13674313091060009</v>
      </c>
      <c r="E412" s="40" t="s">
        <v>100</v>
      </c>
      <c r="F412" s="47">
        <v>0.19700000000000001</v>
      </c>
      <c r="G412">
        <v>85984</v>
      </c>
      <c r="H412" s="144">
        <f>G412/G413</f>
        <v>0.19730604190091558</v>
      </c>
    </row>
    <row r="413" spans="1:8" x14ac:dyDescent="0.25">
      <c r="A413" s="40"/>
      <c r="B413" s="47">
        <f>SUM(B409:B412)</f>
        <v>1</v>
      </c>
      <c r="C413" s="43">
        <f>SUM(C409:C412)</f>
        <v>496354</v>
      </c>
      <c r="D413" s="13"/>
      <c r="E413" s="17"/>
      <c r="F413" s="47">
        <f>SUM(F409:F412)</f>
        <v>1</v>
      </c>
      <c r="G413" s="43">
        <f>SUM(G409:G412)</f>
        <v>435790</v>
      </c>
      <c r="H413" s="45"/>
    </row>
    <row r="414" spans="1:8" x14ac:dyDescent="0.25">
      <c r="A414" s="40"/>
      <c r="B414" s="17"/>
      <c r="C414" s="17"/>
      <c r="D414" s="17"/>
      <c r="E414" s="17"/>
      <c r="F414" s="17"/>
    </row>
    <row r="415" spans="1:8" x14ac:dyDescent="0.25">
      <c r="A415" s="40"/>
      <c r="B415" s="17"/>
      <c r="C415" s="17"/>
      <c r="D415" s="17"/>
      <c r="E415" s="17"/>
      <c r="F415" s="17"/>
    </row>
    <row r="416" spans="1:8" ht="13" x14ac:dyDescent="0.3">
      <c r="A416" s="209" t="s">
        <v>263</v>
      </c>
      <c r="B416" s="210"/>
      <c r="C416" s="210"/>
      <c r="D416" s="210"/>
      <c r="E416" s="210"/>
      <c r="F416" s="210"/>
      <c r="G416" s="210"/>
      <c r="H416" s="210"/>
    </row>
    <row r="417" spans="1:14" ht="13" x14ac:dyDescent="0.3">
      <c r="A417" s="114"/>
      <c r="B417" s="115"/>
      <c r="C417" s="115"/>
      <c r="D417" s="115"/>
      <c r="E417" s="115"/>
      <c r="F417" s="115"/>
      <c r="G417" s="115"/>
      <c r="H417" s="115"/>
    </row>
    <row r="418" spans="1:14" x14ac:dyDescent="0.25">
      <c r="B418" s="48">
        <v>2010</v>
      </c>
      <c r="C418" s="48">
        <v>2011</v>
      </c>
      <c r="D418" s="48">
        <v>2012</v>
      </c>
      <c r="E418" s="48">
        <v>2013</v>
      </c>
      <c r="F418" s="48">
        <v>2014</v>
      </c>
      <c r="G418" s="48">
        <v>2015</v>
      </c>
      <c r="H418" s="48">
        <v>2016</v>
      </c>
      <c r="I418" s="48">
        <v>2017</v>
      </c>
      <c r="J418" s="48">
        <v>2018</v>
      </c>
      <c r="K418" s="48">
        <v>2019</v>
      </c>
      <c r="L418" s="48">
        <v>2020</v>
      </c>
      <c r="N418" s="97"/>
    </row>
    <row r="419" spans="1:14" ht="25" x14ac:dyDescent="0.25">
      <c r="A419" s="49" t="s">
        <v>247</v>
      </c>
      <c r="B419" s="8">
        <v>126451</v>
      </c>
      <c r="C419" s="8">
        <v>118686</v>
      </c>
      <c r="D419" s="8">
        <v>112942</v>
      </c>
      <c r="E419" s="11">
        <v>106392</v>
      </c>
      <c r="F419" s="11">
        <v>102329</v>
      </c>
      <c r="G419" s="11">
        <v>100821</v>
      </c>
      <c r="H419" s="8">
        <v>92628</v>
      </c>
      <c r="I419" s="11">
        <v>80502</v>
      </c>
      <c r="J419" s="8">
        <v>93446</v>
      </c>
      <c r="K419" s="11">
        <v>94082</v>
      </c>
      <c r="L419" s="11">
        <v>93934</v>
      </c>
    </row>
    <row r="420" spans="1:14" ht="25" x14ac:dyDescent="0.25">
      <c r="A420" s="49" t="s">
        <v>102</v>
      </c>
      <c r="B420" s="8">
        <v>369903</v>
      </c>
      <c r="C420" s="8">
        <v>370532</v>
      </c>
      <c r="D420" s="8">
        <v>370973</v>
      </c>
      <c r="E420" s="11">
        <v>372300</v>
      </c>
      <c r="F420" s="11">
        <v>371533</v>
      </c>
      <c r="G420" s="11">
        <v>366770</v>
      </c>
      <c r="H420" s="8">
        <v>369175</v>
      </c>
      <c r="I420" s="11">
        <v>372611</v>
      </c>
      <c r="J420" s="8">
        <v>355082</v>
      </c>
      <c r="K420" s="11">
        <v>347665</v>
      </c>
      <c r="L420" s="11">
        <v>341856</v>
      </c>
    </row>
    <row r="421" spans="1:14" ht="13" x14ac:dyDescent="0.25">
      <c r="A421" s="14" t="s">
        <v>101</v>
      </c>
      <c r="B421" s="12">
        <f t="shared" ref="B421:K421" si="8">B419+B420</f>
        <v>496354</v>
      </c>
      <c r="C421" s="12">
        <f t="shared" si="8"/>
        <v>489218</v>
      </c>
      <c r="D421" s="12">
        <f t="shared" si="8"/>
        <v>483915</v>
      </c>
      <c r="E421" s="12">
        <f t="shared" si="8"/>
        <v>478692</v>
      </c>
      <c r="F421" s="12">
        <f t="shared" si="8"/>
        <v>473862</v>
      </c>
      <c r="G421" s="12">
        <f t="shared" si="8"/>
        <v>467591</v>
      </c>
      <c r="H421" s="12">
        <f t="shared" si="8"/>
        <v>461803</v>
      </c>
      <c r="I421" s="12">
        <f t="shared" si="8"/>
        <v>453113</v>
      </c>
      <c r="J421" s="12">
        <f t="shared" si="8"/>
        <v>448528</v>
      </c>
      <c r="K421" s="12">
        <f t="shared" si="8"/>
        <v>441747</v>
      </c>
      <c r="L421" s="12">
        <f t="shared" ref="L421" si="9">L419+L420</f>
        <v>435790</v>
      </c>
    </row>
    <row r="422" spans="1:14" x14ac:dyDescent="0.25">
      <c r="A422" s="40"/>
      <c r="B422" s="43"/>
      <c r="C422" s="43"/>
      <c r="D422" s="13"/>
      <c r="E422" s="17"/>
      <c r="F422" s="43"/>
      <c r="H422" s="46"/>
    </row>
    <row r="423" spans="1:14" x14ac:dyDescent="0.25">
      <c r="A423" s="40"/>
      <c r="B423" s="43"/>
      <c r="C423" s="43"/>
      <c r="D423" s="13"/>
      <c r="E423" s="17"/>
      <c r="F423" s="43"/>
      <c r="H423" s="46"/>
    </row>
    <row r="424" spans="1:14" x14ac:dyDescent="0.25">
      <c r="A424" s="40"/>
      <c r="B424" s="43"/>
      <c r="C424" s="43"/>
      <c r="D424" s="13"/>
      <c r="E424" s="17"/>
      <c r="F424" s="43"/>
      <c r="H424" s="46"/>
    </row>
    <row r="425" spans="1:14" ht="13" x14ac:dyDescent="0.3">
      <c r="A425" s="209" t="s">
        <v>264</v>
      </c>
      <c r="B425" s="210"/>
      <c r="C425" s="210"/>
      <c r="D425" s="210"/>
      <c r="E425" s="210"/>
      <c r="F425" s="210"/>
      <c r="G425" s="210"/>
      <c r="H425" s="210"/>
    </row>
    <row r="426" spans="1:14" x14ac:dyDescent="0.25">
      <c r="A426" s="40"/>
      <c r="B426" s="43"/>
      <c r="C426" s="43"/>
      <c r="D426" s="13"/>
      <c r="E426" s="17"/>
      <c r="F426" s="43"/>
      <c r="H426" s="46"/>
    </row>
    <row r="427" spans="1:14" x14ac:dyDescent="0.25">
      <c r="A427" s="40"/>
      <c r="B427" s="7">
        <v>2010</v>
      </c>
      <c r="C427" s="7">
        <v>2011</v>
      </c>
      <c r="D427" s="7">
        <v>2012</v>
      </c>
      <c r="E427" s="7">
        <v>2013</v>
      </c>
      <c r="F427" s="7">
        <v>2014</v>
      </c>
      <c r="G427" s="7">
        <v>2015</v>
      </c>
      <c r="H427" s="7">
        <v>2016</v>
      </c>
      <c r="I427" s="7">
        <v>2017</v>
      </c>
      <c r="J427" s="7">
        <v>2018</v>
      </c>
      <c r="K427" s="7">
        <v>2019</v>
      </c>
      <c r="L427" s="7">
        <v>2020</v>
      </c>
    </row>
    <row r="428" spans="1:14" x14ac:dyDescent="0.25">
      <c r="A428" s="30" t="s">
        <v>248</v>
      </c>
      <c r="B428" s="132">
        <v>700372502</v>
      </c>
      <c r="C428" s="132">
        <v>620162602.1217854</v>
      </c>
      <c r="D428" s="132">
        <v>590435043.76049042</v>
      </c>
      <c r="E428" s="132">
        <v>569084203</v>
      </c>
      <c r="F428" s="132">
        <v>554784142</v>
      </c>
      <c r="G428" s="132">
        <v>530128985</v>
      </c>
      <c r="H428" s="132">
        <v>516525105</v>
      </c>
      <c r="I428" s="133">
        <v>443483264</v>
      </c>
      <c r="J428" s="132">
        <v>625967245</v>
      </c>
      <c r="K428" s="133">
        <v>662624697</v>
      </c>
      <c r="L428" s="133">
        <v>695259007</v>
      </c>
    </row>
    <row r="429" spans="1:14" x14ac:dyDescent="0.25">
      <c r="A429" s="30" t="s">
        <v>120</v>
      </c>
      <c r="B429" s="132">
        <v>5480768931</v>
      </c>
      <c r="C429" s="132">
        <v>5332056826.8956652</v>
      </c>
      <c r="D429" s="132">
        <v>6181350301.9252787</v>
      </c>
      <c r="E429" s="132">
        <v>7058053400</v>
      </c>
      <c r="F429" s="132">
        <v>7652667762</v>
      </c>
      <c r="G429" s="132">
        <v>6777326052</v>
      </c>
      <c r="H429" s="132">
        <v>6077038484</v>
      </c>
      <c r="I429" s="133">
        <v>6180831962</v>
      </c>
      <c r="J429" s="132">
        <v>6066443680</v>
      </c>
      <c r="K429" s="133">
        <v>6848435996</v>
      </c>
      <c r="L429" s="133">
        <v>6940175987</v>
      </c>
    </row>
    <row r="430" spans="1:14" x14ac:dyDescent="0.25">
      <c r="A430" s="30" t="s">
        <v>244</v>
      </c>
      <c r="B430" s="57">
        <v>5538.6869380234239</v>
      </c>
      <c r="C430" s="57">
        <v>5225.2380408960234</v>
      </c>
      <c r="D430" s="57">
        <v>5227.7721641239787</v>
      </c>
      <c r="E430" s="57">
        <v>5348.9</v>
      </c>
      <c r="F430" s="57">
        <v>5421.6</v>
      </c>
      <c r="G430" s="57">
        <f t="shared" ref="G430:J430" si="10">G428/G419</f>
        <v>5258.1206792235744</v>
      </c>
      <c r="H430" s="57">
        <f t="shared" si="10"/>
        <v>5576.3387420650342</v>
      </c>
      <c r="I430" s="57">
        <f t="shared" si="10"/>
        <v>5508.972000695635</v>
      </c>
      <c r="J430" s="57">
        <f t="shared" si="10"/>
        <v>6698.7056160777347</v>
      </c>
      <c r="K430" s="57">
        <f>K428/K419</f>
        <v>7043.0549626921193</v>
      </c>
      <c r="L430" s="57">
        <f>L428/L419</f>
        <v>7401.5692613962992</v>
      </c>
    </row>
    <row r="431" spans="1:14" x14ac:dyDescent="0.25">
      <c r="A431" s="30" t="s">
        <v>44</v>
      </c>
      <c r="B431" s="57">
        <v>14816.773400053527</v>
      </c>
      <c r="C431" s="57">
        <v>14390.273517255366</v>
      </c>
      <c r="D431" s="57">
        <v>16662.53420579201</v>
      </c>
      <c r="E431" s="57">
        <v>18958</v>
      </c>
      <c r="F431" s="57">
        <v>20597.5</v>
      </c>
      <c r="G431" s="57">
        <f t="shared" ref="G431:K431" si="11">G429/G420</f>
        <v>18478.40895384028</v>
      </c>
      <c r="H431" s="57">
        <f t="shared" si="11"/>
        <v>16461.132211011038</v>
      </c>
      <c r="I431" s="57">
        <f t="shared" si="11"/>
        <v>16587.894511970928</v>
      </c>
      <c r="J431" s="57">
        <f t="shared" si="11"/>
        <v>17084.627438169213</v>
      </c>
      <c r="K431" s="57">
        <f t="shared" si="11"/>
        <v>19698.376299023486</v>
      </c>
      <c r="L431" s="57">
        <f t="shared" ref="L431" si="12">L429/L420</f>
        <v>20301.460225943087</v>
      </c>
    </row>
    <row r="432" spans="1:14" x14ac:dyDescent="0.25">
      <c r="A432" s="30" t="s">
        <v>45</v>
      </c>
      <c r="B432" s="132">
        <v>6181141433</v>
      </c>
      <c r="C432" s="132">
        <v>5952219429.0174503</v>
      </c>
      <c r="D432" s="132">
        <v>6771785345.6857691</v>
      </c>
      <c r="E432" s="132">
        <v>7627137603</v>
      </c>
      <c r="F432" s="132">
        <v>8207451904</v>
      </c>
      <c r="G432" s="132">
        <v>7307455037</v>
      </c>
      <c r="H432" s="132">
        <v>6593563589</v>
      </c>
      <c r="I432" s="132">
        <f>I428+I429</f>
        <v>6624315226</v>
      </c>
      <c r="J432" s="132">
        <v>6692410925</v>
      </c>
      <c r="K432" s="132">
        <v>7511060693</v>
      </c>
      <c r="L432" s="132">
        <v>7635434994</v>
      </c>
    </row>
    <row r="433" spans="1:12" x14ac:dyDescent="0.25">
      <c r="A433" s="30" t="s">
        <v>46</v>
      </c>
      <c r="B433" s="57">
        <v>12453.090804143816</v>
      </c>
      <c r="C433" s="57">
        <v>12166.803815512614</v>
      </c>
      <c r="D433" s="57">
        <v>13993.749616535484</v>
      </c>
      <c r="E433" s="57">
        <v>15933.3</v>
      </c>
      <c r="F433" s="57">
        <v>17145.599999999999</v>
      </c>
      <c r="G433" s="57">
        <f>G432/G421</f>
        <v>15627.877861207764</v>
      </c>
      <c r="H433" s="57">
        <f>H432/H421</f>
        <v>14277.870843195042</v>
      </c>
      <c r="I433" s="57">
        <f>I432/I421</f>
        <v>14619.565596219927</v>
      </c>
      <c r="J433" s="57">
        <f>J432/J421</f>
        <v>14920.831977044911</v>
      </c>
      <c r="K433" s="57">
        <f t="shared" ref="K433" si="13">K432/K421</f>
        <v>17003.082517821287</v>
      </c>
      <c r="L433" s="57">
        <f t="shared" ref="L433" si="14">L432/L421</f>
        <v>17520.904550356823</v>
      </c>
    </row>
    <row r="434" spans="1:12" x14ac:dyDescent="0.25">
      <c r="A434" s="40"/>
      <c r="B434" s="43"/>
      <c r="C434" s="43"/>
      <c r="D434" s="13"/>
      <c r="E434" s="17"/>
      <c r="F434" s="43"/>
      <c r="H434" s="46"/>
    </row>
    <row r="435" spans="1:12" x14ac:dyDescent="0.25">
      <c r="A435" s="40"/>
      <c r="B435" s="43"/>
      <c r="C435" s="43"/>
      <c r="D435" s="13"/>
      <c r="E435" s="17"/>
      <c r="F435" s="43"/>
      <c r="H435" s="46"/>
    </row>
    <row r="436" spans="1:12" x14ac:dyDescent="0.25">
      <c r="A436" s="40"/>
      <c r="B436" s="43"/>
      <c r="C436" s="43"/>
      <c r="D436" s="13"/>
      <c r="E436" s="17"/>
      <c r="F436" s="43"/>
      <c r="H436" s="46"/>
    </row>
    <row r="437" spans="1:12" x14ac:dyDescent="0.25">
      <c r="A437" s="43" t="s">
        <v>47</v>
      </c>
      <c r="B437" s="43"/>
      <c r="C437" s="43"/>
      <c r="D437" s="13"/>
      <c r="E437" s="17"/>
      <c r="F437" s="43"/>
      <c r="H437" s="46"/>
    </row>
    <row r="438" spans="1:12" x14ac:dyDescent="0.25">
      <c r="A438" s="39"/>
      <c r="B438" s="7">
        <v>2010</v>
      </c>
      <c r="C438" s="7">
        <v>2011</v>
      </c>
      <c r="D438" s="7">
        <v>2012</v>
      </c>
      <c r="E438" s="7">
        <v>2013</v>
      </c>
      <c r="F438" s="7">
        <v>2014</v>
      </c>
      <c r="G438" s="7">
        <v>2015</v>
      </c>
      <c r="H438" s="7">
        <v>2016</v>
      </c>
      <c r="I438" s="7">
        <v>2017</v>
      </c>
      <c r="J438" s="7">
        <v>2018</v>
      </c>
      <c r="K438" s="7">
        <v>2019</v>
      </c>
      <c r="L438" s="7">
        <v>2020</v>
      </c>
    </row>
    <row r="439" spans="1:12" x14ac:dyDescent="0.25">
      <c r="A439" s="50" t="s">
        <v>248</v>
      </c>
      <c r="B439" s="10">
        <f>B428/$B$428*100</f>
        <v>100</v>
      </c>
      <c r="C439" s="10">
        <f>C428/$B$428*100</f>
        <v>88.547537253509333</v>
      </c>
      <c r="D439" s="10">
        <f>D428/$B$428*100</f>
        <v>84.30300191318625</v>
      </c>
      <c r="E439" s="10">
        <f t="shared" ref="E439:G439" si="15">E428/$B$428*100</f>
        <v>81.254504049617864</v>
      </c>
      <c r="F439" s="10">
        <f t="shared" si="15"/>
        <v>79.212724716596597</v>
      </c>
      <c r="G439" s="10">
        <f t="shared" si="15"/>
        <v>75.692432739171139</v>
      </c>
      <c r="H439" s="10">
        <f>H428/$B$428*100</f>
        <v>73.750054938621787</v>
      </c>
      <c r="I439" s="10">
        <f>I428/$B$428*100</f>
        <v>63.321055971440757</v>
      </c>
      <c r="J439" s="10">
        <f t="shared" ref="J439:K439" si="16">J428/$B$428*100</f>
        <v>89.376330911404054</v>
      </c>
      <c r="K439" s="10">
        <f t="shared" si="16"/>
        <v>94.610324521278827</v>
      </c>
      <c r="L439" s="10">
        <f>L428/$B$428*100</f>
        <v>99.269889239597816</v>
      </c>
    </row>
    <row r="440" spans="1:12" x14ac:dyDescent="0.25">
      <c r="A440" s="51" t="s">
        <v>120</v>
      </c>
      <c r="B440" s="10">
        <f>B429/$B$429*100</f>
        <v>100</v>
      </c>
      <c r="C440" s="10">
        <f>C429/$B$429*100</f>
        <v>97.286656197760905</v>
      </c>
      <c r="D440" s="10">
        <f t="shared" ref="D440:I440" si="17">D429/$B$429*100</f>
        <v>112.7825379932128</v>
      </c>
      <c r="E440" s="10">
        <f>E429/$B$429*100</f>
        <v>128.77852521894616</v>
      </c>
      <c r="F440" s="10">
        <f t="shared" si="17"/>
        <v>139.627629961107</v>
      </c>
      <c r="G440" s="10">
        <f t="shared" si="17"/>
        <v>123.65648209809559</v>
      </c>
      <c r="H440" s="10">
        <f t="shared" si="17"/>
        <v>110.879304719953</v>
      </c>
      <c r="I440" s="10">
        <f t="shared" si="17"/>
        <v>112.77308056247992</v>
      </c>
      <c r="J440" s="10">
        <f t="shared" ref="J440:L440" si="18">J429/$B$429*100</f>
        <v>110.68599600481861</v>
      </c>
      <c r="K440" s="10">
        <f t="shared" si="18"/>
        <v>124.9539267613397</v>
      </c>
      <c r="L440" s="10">
        <f t="shared" si="18"/>
        <v>126.62777932025904</v>
      </c>
    </row>
    <row r="441" spans="1:12" ht="12" customHeight="1" x14ac:dyDescent="0.25">
      <c r="A441" s="51" t="s">
        <v>45</v>
      </c>
      <c r="B441" s="10">
        <f>B432/$B$432*100</f>
        <v>100</v>
      </c>
      <c r="C441" s="10">
        <f t="shared" ref="C441:I441" si="19">C432/$B$432*100</f>
        <v>96.296444492268435</v>
      </c>
      <c r="D441" s="10">
        <f t="shared" si="19"/>
        <v>109.55557996994581</v>
      </c>
      <c r="E441" s="10">
        <f t="shared" si="19"/>
        <v>123.39367551565941</v>
      </c>
      <c r="F441" s="10">
        <f t="shared" si="19"/>
        <v>132.78214053122767</v>
      </c>
      <c r="G441" s="10">
        <f t="shared" si="19"/>
        <v>118.22177370002917</v>
      </c>
      <c r="H441" s="10">
        <f>H432/$B$432*100</f>
        <v>106.67226531653446</v>
      </c>
      <c r="I441" s="10">
        <f t="shared" si="19"/>
        <v>107.16977273216845</v>
      </c>
      <c r="J441" s="10">
        <f t="shared" ref="J441:L441" si="20">J432/$B$432*100</f>
        <v>108.27144140838494</v>
      </c>
      <c r="K441" s="10">
        <f t="shared" si="20"/>
        <v>121.51575521148573</v>
      </c>
      <c r="L441" s="10">
        <f t="shared" si="20"/>
        <v>123.52791271262275</v>
      </c>
    </row>
    <row r="442" spans="1:12" x14ac:dyDescent="0.25">
      <c r="A442" s="51" t="s">
        <v>44</v>
      </c>
      <c r="B442" s="10">
        <f t="shared" ref="B442:I442" si="21">B431/$B$431*100</f>
        <v>100</v>
      </c>
      <c r="C442" s="10">
        <f t="shared" si="21"/>
        <v>97.121506340937756</v>
      </c>
      <c r="D442" s="10">
        <f t="shared" si="21"/>
        <v>112.45723853569775</v>
      </c>
      <c r="E442" s="10">
        <f t="shared" si="21"/>
        <v>127.94958448869518</v>
      </c>
      <c r="F442" s="10">
        <f t="shared" si="21"/>
        <v>139.0147466244276</v>
      </c>
      <c r="G442" s="10">
        <f t="shared" si="21"/>
        <v>124.71277284819328</v>
      </c>
      <c r="H442" s="10">
        <f t="shared" si="21"/>
        <v>111.09795477436113</v>
      </c>
      <c r="I442" s="10">
        <f t="shared" si="21"/>
        <v>111.95348720060065</v>
      </c>
      <c r="J442" s="10">
        <f t="shared" ref="J442:L442" si="22">J431/$B$431*100</f>
        <v>115.30599123630718</v>
      </c>
      <c r="K442" s="10">
        <f t="shared" si="22"/>
        <v>132.94646389714188</v>
      </c>
      <c r="L442" s="10">
        <f t="shared" si="22"/>
        <v>137.01674229471408</v>
      </c>
    </row>
    <row r="443" spans="1:12" x14ac:dyDescent="0.25">
      <c r="A443" s="51" t="s">
        <v>244</v>
      </c>
      <c r="B443" s="10">
        <f t="shared" ref="B443:I443" si="23">B430/$B$430*100</f>
        <v>100</v>
      </c>
      <c r="C443" s="10">
        <f t="shared" si="23"/>
        <v>94.340736339951718</v>
      </c>
      <c r="D443" s="10">
        <f t="shared" si="23"/>
        <v>94.386489480656579</v>
      </c>
      <c r="E443" s="10">
        <f t="shared" si="23"/>
        <v>96.573430848374457</v>
      </c>
      <c r="F443" s="10">
        <f t="shared" si="23"/>
        <v>97.886016318784613</v>
      </c>
      <c r="G443" s="10">
        <f t="shared" si="23"/>
        <v>94.934426481595395</v>
      </c>
      <c r="H443" s="10">
        <f t="shared" si="23"/>
        <v>100.67979657386172</v>
      </c>
      <c r="I443" s="10">
        <f t="shared" si="23"/>
        <v>99.46350213217876</v>
      </c>
      <c r="J443" s="10">
        <f t="shared" ref="J443:L443" si="24">J430/$B$430*100</f>
        <v>120.94392932900236</v>
      </c>
      <c r="K443" s="10">
        <f t="shared" si="24"/>
        <v>127.16109506643383</v>
      </c>
      <c r="L443" s="10">
        <f t="shared" si="24"/>
        <v>133.63400647514621</v>
      </c>
    </row>
    <row r="444" spans="1:12" x14ac:dyDescent="0.25">
      <c r="A444" s="51" t="s">
        <v>46</v>
      </c>
      <c r="B444" s="10">
        <f>B433/$B$433*100</f>
        <v>100</v>
      </c>
      <c r="C444" s="10">
        <f t="shared" ref="C444:I444" si="25">C433/$B$433*100</f>
        <v>97.701076840008767</v>
      </c>
      <c r="D444" s="10">
        <f t="shared" si="25"/>
        <v>112.37169821229446</v>
      </c>
      <c r="E444" s="10">
        <f>E433/$B$433*100</f>
        <v>127.9465495802707</v>
      </c>
      <c r="F444" s="10">
        <f t="shared" si="25"/>
        <v>137.6814822091776</v>
      </c>
      <c r="G444" s="10">
        <f t="shared" si="25"/>
        <v>125.49396858173975</v>
      </c>
      <c r="H444" s="10">
        <f t="shared" si="25"/>
        <v>114.65323001133198</v>
      </c>
      <c r="I444" s="10">
        <f t="shared" si="25"/>
        <v>117.39708499800876</v>
      </c>
      <c r="J444" s="10">
        <f t="shared" ref="J444:L444" si="26">J433/$B$433*100</f>
        <v>119.81629469914364</v>
      </c>
      <c r="K444" s="10">
        <f t="shared" si="26"/>
        <v>136.53704759113651</v>
      </c>
      <c r="L444" s="10">
        <f t="shared" si="26"/>
        <v>140.69522840487659</v>
      </c>
    </row>
    <row r="445" spans="1:12" x14ac:dyDescent="0.25">
      <c r="A445" s="51" t="s">
        <v>48</v>
      </c>
      <c r="B445" s="10">
        <f>B420/$B$420*100</f>
        <v>100</v>
      </c>
      <c r="C445" s="10">
        <f t="shared" ref="C445:I445" si="27">C420/$B$420*100</f>
        <v>100.17004457925455</v>
      </c>
      <c r="D445" s="10">
        <f t="shared" si="27"/>
        <v>100.28926502353319</v>
      </c>
      <c r="E445" s="10">
        <f t="shared" si="27"/>
        <v>100.64800772094307</v>
      </c>
      <c r="F445" s="10">
        <f t="shared" si="27"/>
        <v>100.44065606388702</v>
      </c>
      <c r="G445" s="10">
        <f t="shared" si="27"/>
        <v>99.153021197449064</v>
      </c>
      <c r="H445" s="10">
        <f t="shared" si="27"/>
        <v>99.803191647540032</v>
      </c>
      <c r="I445" s="10">
        <f t="shared" si="27"/>
        <v>100.73208381656814</v>
      </c>
      <c r="J445" s="10">
        <f t="shared" ref="J445:L445" si="28">J420/$B$420*100</f>
        <v>95.993273912349991</v>
      </c>
      <c r="K445" s="10">
        <f t="shared" si="28"/>
        <v>93.988153651092304</v>
      </c>
      <c r="L445" s="10">
        <f t="shared" si="28"/>
        <v>92.417741948564895</v>
      </c>
    </row>
    <row r="446" spans="1:12" x14ac:dyDescent="0.25">
      <c r="A446" s="51" t="s">
        <v>245</v>
      </c>
      <c r="B446" s="10">
        <f>B419/$B$419*100</f>
        <v>100</v>
      </c>
      <c r="C446" s="10">
        <f t="shared" ref="C446:I446" si="29">C419/$B$419*100</f>
        <v>93.859281460803004</v>
      </c>
      <c r="D446" s="10">
        <f t="shared" si="29"/>
        <v>89.316810464132359</v>
      </c>
      <c r="E446" s="10">
        <f t="shared" si="29"/>
        <v>84.136938418834177</v>
      </c>
      <c r="F446" s="10">
        <f t="shared" si="29"/>
        <v>80.92383611043013</v>
      </c>
      <c r="G446" s="10">
        <f t="shared" si="29"/>
        <v>79.731279309772162</v>
      </c>
      <c r="H446" s="10">
        <f t="shared" si="29"/>
        <v>73.252089742271707</v>
      </c>
      <c r="I446" s="10">
        <f t="shared" si="29"/>
        <v>63.662604487113583</v>
      </c>
      <c r="J446" s="10">
        <f t="shared" ref="J446:L446" si="30">J419/$B$419*100</f>
        <v>73.898980632814286</v>
      </c>
      <c r="K446" s="10">
        <f t="shared" si="30"/>
        <v>74.401942254311948</v>
      </c>
      <c r="L446" s="10">
        <f t="shared" si="30"/>
        <v>74.284900870692994</v>
      </c>
    </row>
    <row r="447" spans="1:12" x14ac:dyDescent="0.25">
      <c r="A447" s="51" t="s">
        <v>49</v>
      </c>
      <c r="B447" s="10">
        <f>B421/$B$421*100</f>
        <v>100</v>
      </c>
      <c r="C447" s="10">
        <f t="shared" ref="C447:I447" si="31">C421/$B$421*100</f>
        <v>98.562316411270984</v>
      </c>
      <c r="D447" s="10">
        <f t="shared" si="31"/>
        <v>97.493925706249968</v>
      </c>
      <c r="E447" s="10">
        <f t="shared" si="31"/>
        <v>96.441652530250593</v>
      </c>
      <c r="F447" s="10">
        <f t="shared" si="31"/>
        <v>95.468556715569946</v>
      </c>
      <c r="G447" s="10">
        <f t="shared" si="31"/>
        <v>94.20514390938726</v>
      </c>
      <c r="H447" s="10">
        <f>H421/$B$421*100</f>
        <v>93.039040684672642</v>
      </c>
      <c r="I447" s="10">
        <f t="shared" si="31"/>
        <v>91.288274094698536</v>
      </c>
      <c r="J447" s="10">
        <f t="shared" ref="J447:L447" si="32">J421/$B$421*100</f>
        <v>90.364538212646622</v>
      </c>
      <c r="K447" s="10">
        <f t="shared" si="32"/>
        <v>88.998376158951075</v>
      </c>
      <c r="L447" s="10">
        <f t="shared" si="32"/>
        <v>87.79822465417827</v>
      </c>
    </row>
    <row r="448" spans="1:12" x14ac:dyDescent="0.25">
      <c r="A448" s="43"/>
      <c r="B448" s="43"/>
      <c r="C448" s="43"/>
      <c r="D448" s="13"/>
      <c r="E448" s="17"/>
      <c r="F448" s="43"/>
      <c r="G448" s="17"/>
      <c r="H448" s="52"/>
      <c r="I448" s="17"/>
      <c r="J448" s="17"/>
      <c r="K448" s="17"/>
      <c r="L448" s="17"/>
    </row>
    <row r="449" spans="1:12" x14ac:dyDescent="0.25">
      <c r="A449" s="43"/>
      <c r="B449" s="43"/>
      <c r="C449" s="43"/>
      <c r="D449" s="13"/>
      <c r="E449" s="17"/>
      <c r="F449" s="43"/>
      <c r="G449" s="17"/>
      <c r="H449" s="52"/>
      <c r="I449" s="17"/>
      <c r="J449" s="17"/>
      <c r="K449" s="17"/>
      <c r="L449" s="17"/>
    </row>
    <row r="450" spans="1:12" x14ac:dyDescent="0.25">
      <c r="A450" s="43"/>
      <c r="B450" s="43"/>
      <c r="C450" s="43"/>
      <c r="D450" s="13"/>
      <c r="E450" s="17"/>
      <c r="F450" s="43"/>
      <c r="G450" s="17"/>
      <c r="H450" s="52"/>
      <c r="I450" s="17"/>
      <c r="J450" s="17"/>
      <c r="K450" s="17"/>
      <c r="L450" s="17"/>
    </row>
    <row r="451" spans="1:12" ht="13" x14ac:dyDescent="0.3">
      <c r="A451" s="64" t="s">
        <v>272</v>
      </c>
      <c r="B451" s="7">
        <v>2010</v>
      </c>
      <c r="C451" s="7">
        <v>2011</v>
      </c>
      <c r="D451" s="7">
        <v>2012</v>
      </c>
      <c r="E451" s="7">
        <v>2013</v>
      </c>
      <c r="F451" s="7">
        <v>2014</v>
      </c>
      <c r="G451" s="7">
        <v>2015</v>
      </c>
      <c r="H451" s="7">
        <v>2016</v>
      </c>
      <c r="I451" s="7">
        <v>2017</v>
      </c>
      <c r="J451" s="7">
        <v>2018</v>
      </c>
      <c r="K451" s="7">
        <v>2019</v>
      </c>
      <c r="L451" s="7">
        <v>2020</v>
      </c>
    </row>
    <row r="452" spans="1:12" x14ac:dyDescent="0.25">
      <c r="A452" s="43" t="s">
        <v>273</v>
      </c>
      <c r="B452" s="65">
        <v>1.5</v>
      </c>
      <c r="C452" s="65">
        <v>2.1</v>
      </c>
      <c r="D452" s="65">
        <v>2</v>
      </c>
      <c r="E452" s="65">
        <v>0.9</v>
      </c>
      <c r="F452" s="65">
        <v>0.5</v>
      </c>
      <c r="G452" s="65">
        <v>0</v>
      </c>
      <c r="H452" s="65">
        <v>0.2</v>
      </c>
      <c r="I452" s="65">
        <v>1</v>
      </c>
      <c r="J452" s="65">
        <v>1.8</v>
      </c>
      <c r="K452" s="65">
        <v>1.1000000000000001</v>
      </c>
      <c r="L452" s="65">
        <v>0.5</v>
      </c>
    </row>
    <row r="453" spans="1:12" x14ac:dyDescent="0.25">
      <c r="A453" s="43" t="s">
        <v>296</v>
      </c>
      <c r="B453" s="99">
        <f>B452/$B$452*100</f>
        <v>100</v>
      </c>
      <c r="C453" s="99">
        <f>B453+C452</f>
        <v>102.1</v>
      </c>
      <c r="D453" s="99">
        <f>((1+(D452/100))*(C453/100))*100</f>
        <v>104.142</v>
      </c>
      <c r="E453" s="99">
        <f t="shared" ref="E453:J453" si="33">((1+(E452/100))*(D453/100))*100</f>
        <v>105.07927799999999</v>
      </c>
      <c r="F453" s="99">
        <f t="shared" si="33"/>
        <v>105.60467438999999</v>
      </c>
      <c r="G453" s="99">
        <f t="shared" si="33"/>
        <v>105.60467438999999</v>
      </c>
      <c r="H453" s="99">
        <f t="shared" si="33"/>
        <v>105.81588373877999</v>
      </c>
      <c r="I453" s="99">
        <f t="shared" si="33"/>
        <v>106.8740425761678</v>
      </c>
      <c r="J453" s="99">
        <f t="shared" si="33"/>
        <v>108.7977753425388</v>
      </c>
      <c r="K453" s="99">
        <f>((1+(K452/100))*(J453/100))*100</f>
        <v>109.99455087130671</v>
      </c>
      <c r="L453" s="99">
        <f t="shared" ref="L453" si="34">((1+(L452/100))*(K453/100))*100</f>
        <v>110.54452362566325</v>
      </c>
    </row>
    <row r="454" spans="1:12" s="68" customFormat="1" ht="26" x14ac:dyDescent="0.2">
      <c r="A454" s="69" t="s">
        <v>116</v>
      </c>
      <c r="B454" s="101">
        <f>B429/(B453/100)</f>
        <v>5480768931</v>
      </c>
      <c r="C454" s="101">
        <f>C429/(C453/100)</f>
        <v>5222386706.0682325</v>
      </c>
      <c r="D454" s="101">
        <f>D429/(D453/100)</f>
        <v>5935501816.6784573</v>
      </c>
      <c r="E454" s="101">
        <f t="shared" ref="E454:K454" si="35">E429/(E453/100)</f>
        <v>6716884179.5810595</v>
      </c>
      <c r="F454" s="101">
        <f t="shared" si="35"/>
        <v>7246523703.8074265</v>
      </c>
      <c r="G454" s="101">
        <f t="shared" si="35"/>
        <v>6417638320.6023731</v>
      </c>
      <c r="H454" s="101">
        <f t="shared" si="35"/>
        <v>5743030506.6505375</v>
      </c>
      <c r="I454" s="101">
        <f t="shared" si="35"/>
        <v>5783286393.0406656</v>
      </c>
      <c r="J454" s="101">
        <f t="shared" si="35"/>
        <v>5575889452.6109705</v>
      </c>
      <c r="K454" s="101">
        <f t="shared" si="35"/>
        <v>6226159334.0316</v>
      </c>
      <c r="L454" s="101">
        <f>L429/(L453/100)</f>
        <v>6278172594.5117893</v>
      </c>
    </row>
    <row r="455" spans="1:12" s="68" customFormat="1" ht="26" x14ac:dyDescent="0.2">
      <c r="A455" s="69" t="s">
        <v>117</v>
      </c>
      <c r="B455" s="101">
        <f>B428/(B453/100)</f>
        <v>700372502</v>
      </c>
      <c r="C455" s="101">
        <f>C428/(C453/100)</f>
        <v>607407053.98803663</v>
      </c>
      <c r="D455" s="101">
        <f t="shared" ref="D455:K455" si="36">D428/(D453/100)</f>
        <v>566951896.21909547</v>
      </c>
      <c r="E455" s="101">
        <f t="shared" si="36"/>
        <v>541576049.84685946</v>
      </c>
      <c r="F455" s="101">
        <f t="shared" si="36"/>
        <v>525340516.60551697</v>
      </c>
      <c r="G455" s="101">
        <f t="shared" si="36"/>
        <v>501993863.49341321</v>
      </c>
      <c r="H455" s="101">
        <f t="shared" si="36"/>
        <v>488135700.18949908</v>
      </c>
      <c r="I455" s="101">
        <f>I428/(I453/100)</f>
        <v>414958818.16572535</v>
      </c>
      <c r="J455" s="101">
        <f t="shared" si="36"/>
        <v>575349305.65372813</v>
      </c>
      <c r="K455" s="101">
        <f t="shared" si="36"/>
        <v>602415930.38119578</v>
      </c>
      <c r="L455" s="101">
        <f>L428/(L453/100)</f>
        <v>628940253.38998652</v>
      </c>
    </row>
    <row r="456" spans="1:12" s="68" customFormat="1" ht="26" x14ac:dyDescent="0.2">
      <c r="A456" s="69" t="s">
        <v>118</v>
      </c>
      <c r="B456" s="101">
        <f t="shared" ref="B456:K456" si="37">B432/(B453/100)</f>
        <v>6181141433</v>
      </c>
      <c r="C456" s="101">
        <f t="shared" si="37"/>
        <v>5829793760.0562696</v>
      </c>
      <c r="D456" s="101">
        <f t="shared" si="37"/>
        <v>6502453712.8975525</v>
      </c>
      <c r="E456" s="101">
        <f t="shared" si="37"/>
        <v>7258460229.4279194</v>
      </c>
      <c r="F456" s="101">
        <f t="shared" si="37"/>
        <v>7771864220.4129438</v>
      </c>
      <c r="G456" s="101">
        <f t="shared" si="37"/>
        <v>6919632184.095787</v>
      </c>
      <c r="H456" s="101">
        <f t="shared" si="37"/>
        <v>6231166206.8400364</v>
      </c>
      <c r="I456" s="101">
        <f t="shared" si="37"/>
        <v>6198245211.2063913</v>
      </c>
      <c r="J456" s="101">
        <f t="shared" si="37"/>
        <v>6151238758.264698</v>
      </c>
      <c r="K456" s="101">
        <f t="shared" si="37"/>
        <v>6828575264.412796</v>
      </c>
      <c r="L456" s="101">
        <f>L432/(L453/100)</f>
        <v>6907112847.9017754</v>
      </c>
    </row>
    <row r="457" spans="1:12" s="68" customFormat="1" ht="38.25" customHeight="1" x14ac:dyDescent="0.2">
      <c r="A457" s="69" t="s">
        <v>297</v>
      </c>
      <c r="B457" s="100">
        <f t="shared" ref="B457:I457" si="38">B454/$B$454*100</f>
        <v>100</v>
      </c>
      <c r="C457" s="100">
        <f>C454/$B$454*100</f>
        <v>95.285657392518019</v>
      </c>
      <c r="D457" s="100">
        <f t="shared" si="38"/>
        <v>108.29688117494653</v>
      </c>
      <c r="E457" s="100">
        <f t="shared" si="38"/>
        <v>122.55368296206429</v>
      </c>
      <c r="F457" s="100">
        <f t="shared" si="38"/>
        <v>132.21728182737408</v>
      </c>
      <c r="G457" s="100">
        <f t="shared" si="38"/>
        <v>117.09375821891173</v>
      </c>
      <c r="H457" s="100">
        <f t="shared" si="38"/>
        <v>104.78512374727475</v>
      </c>
      <c r="I457" s="100">
        <f t="shared" si="38"/>
        <v>105.51961715316229</v>
      </c>
      <c r="J457" s="100">
        <f>J454/$B$454*100</f>
        <v>101.73553241905449</v>
      </c>
      <c r="K457" s="100">
        <f t="shared" ref="K457" si="39">K454/$B$454*100</f>
        <v>113.60010634302728</v>
      </c>
      <c r="L457" s="100">
        <f>L454/$B$454*100</f>
        <v>114.54912027036137</v>
      </c>
    </row>
    <row r="458" spans="1:12" s="68" customFormat="1" ht="38.25" customHeight="1" x14ac:dyDescent="0.2">
      <c r="A458" s="69" t="s">
        <v>298</v>
      </c>
      <c r="B458" s="100">
        <f t="shared" ref="B458:K458" si="40">B455/$B$455*100</f>
        <v>100</v>
      </c>
      <c r="C458" s="100">
        <f t="shared" si="40"/>
        <v>86.726285262986607</v>
      </c>
      <c r="D458" s="100">
        <f t="shared" si="40"/>
        <v>80.950050808690293</v>
      </c>
      <c r="E458" s="100">
        <f t="shared" si="40"/>
        <v>77.326857964914709</v>
      </c>
      <c r="F458" s="100">
        <f t="shared" si="40"/>
        <v>75.008729655339465</v>
      </c>
      <c r="G458" s="100">
        <f t="shared" si="40"/>
        <v>71.675267384128858</v>
      </c>
      <c r="H458" s="100">
        <f t="shared" si="40"/>
        <v>69.696582717849068</v>
      </c>
      <c r="I458" s="100">
        <f t="shared" si="40"/>
        <v>59.248302436312002</v>
      </c>
      <c r="J458" s="100">
        <f t="shared" si="40"/>
        <v>82.149042689532678</v>
      </c>
      <c r="K458" s="100">
        <f t="shared" si="40"/>
        <v>86.013646832353189</v>
      </c>
      <c r="L458" s="100">
        <f>L455/$B$455*100</f>
        <v>89.800820505369657</v>
      </c>
    </row>
    <row r="459" spans="1:12" s="68" customFormat="1" ht="38.25" customHeight="1" x14ac:dyDescent="0.2">
      <c r="A459" s="69" t="s">
        <v>299</v>
      </c>
      <c r="B459" s="100">
        <f t="shared" ref="B459:J459" si="41">B456/$B$456*100</f>
        <v>100</v>
      </c>
      <c r="C459" s="100">
        <f t="shared" si="41"/>
        <v>94.315812431212976</v>
      </c>
      <c r="D459" s="100">
        <f t="shared" si="41"/>
        <v>105.1982677209443</v>
      </c>
      <c r="E459" s="100">
        <f t="shared" si="41"/>
        <v>117.42912386175648</v>
      </c>
      <c r="F459" s="100">
        <f t="shared" si="41"/>
        <v>125.7350977106002</v>
      </c>
      <c r="G459" s="100">
        <f t="shared" si="41"/>
        <v>111.94748185429179</v>
      </c>
      <c r="H459" s="100">
        <f t="shared" si="41"/>
        <v>100.80931288148436</v>
      </c>
      <c r="I459" s="100">
        <f t="shared" si="41"/>
        <v>100.27670905757111</v>
      </c>
      <c r="J459" s="100">
        <f t="shared" si="41"/>
        <v>99.516227301066806</v>
      </c>
      <c r="K459" s="100">
        <f>K456/$B$456*100</f>
        <v>110.47434100045443</v>
      </c>
      <c r="L459" s="100">
        <f>L456/$B$456*100</f>
        <v>111.7449410075936</v>
      </c>
    </row>
    <row r="460" spans="1:12" s="68" customFormat="1" x14ac:dyDescent="0.2">
      <c r="A460" s="69"/>
      <c r="B460" s="66"/>
      <c r="C460" s="67"/>
      <c r="D460" s="67"/>
      <c r="E460" s="67"/>
      <c r="F460" s="67"/>
      <c r="G460" s="67"/>
      <c r="H460" s="67"/>
      <c r="I460" s="67"/>
      <c r="J460" s="67"/>
      <c r="K460" s="67"/>
      <c r="L460" s="67"/>
    </row>
    <row r="461" spans="1:12" x14ac:dyDescent="0.25">
      <c r="A461" s="43"/>
      <c r="B461" s="43"/>
      <c r="C461" s="43"/>
      <c r="D461" s="13"/>
      <c r="E461" s="17"/>
      <c r="F461" s="43"/>
      <c r="G461" s="17"/>
      <c r="H461" s="52"/>
      <c r="I461" s="17"/>
      <c r="J461" s="17"/>
      <c r="K461" s="17"/>
      <c r="L461" s="17"/>
    </row>
    <row r="462" spans="1:12" ht="13" x14ac:dyDescent="0.3">
      <c r="A462" s="15" t="s">
        <v>274</v>
      </c>
      <c r="B462" s="43"/>
      <c r="C462" s="43"/>
      <c r="D462" s="13"/>
      <c r="E462" s="17"/>
      <c r="F462" s="43"/>
      <c r="G462" s="17"/>
      <c r="H462" s="52"/>
      <c r="I462" s="17"/>
      <c r="J462" s="17"/>
      <c r="K462" s="17"/>
      <c r="L462" s="17"/>
    </row>
    <row r="463" spans="1:12" x14ac:dyDescent="0.25">
      <c r="A463" s="39"/>
      <c r="B463" s="7">
        <v>2010</v>
      </c>
      <c r="C463" s="7">
        <v>2011</v>
      </c>
      <c r="D463" s="7">
        <v>2012</v>
      </c>
      <c r="E463" s="7">
        <v>2013</v>
      </c>
      <c r="F463" s="7">
        <v>2014</v>
      </c>
      <c r="G463" s="7">
        <v>2015</v>
      </c>
      <c r="H463" s="7">
        <v>2016</v>
      </c>
      <c r="I463" s="7">
        <v>2017</v>
      </c>
      <c r="J463" s="7">
        <v>2018</v>
      </c>
      <c r="K463" s="7">
        <v>2019</v>
      </c>
      <c r="L463" s="7">
        <v>2020</v>
      </c>
    </row>
    <row r="464" spans="1:12" x14ac:dyDescent="0.25">
      <c r="A464" s="51" t="s">
        <v>120</v>
      </c>
      <c r="B464" s="10">
        <v>100</v>
      </c>
      <c r="C464" s="10">
        <v>95.285657392518019</v>
      </c>
      <c r="D464" s="10">
        <v>108.29688117494653</v>
      </c>
      <c r="E464" s="10">
        <v>122.55368296206429</v>
      </c>
      <c r="F464" s="10">
        <v>132.21728182737408</v>
      </c>
      <c r="G464" s="10">
        <v>117.09375821891173</v>
      </c>
      <c r="H464" s="10">
        <v>104.78512374727475</v>
      </c>
      <c r="I464" s="10">
        <v>105.51961715316229</v>
      </c>
      <c r="J464" s="10">
        <v>101.73553241905449</v>
      </c>
      <c r="K464" s="10">
        <v>113.60010634302728</v>
      </c>
      <c r="L464" s="10">
        <v>114.54912027036137</v>
      </c>
    </row>
    <row r="465" spans="1:16384" x14ac:dyDescent="0.25">
      <c r="A465" s="51" t="s">
        <v>248</v>
      </c>
      <c r="B465" s="10">
        <v>100</v>
      </c>
      <c r="C465" s="10">
        <v>86.726285262986607</v>
      </c>
      <c r="D465" s="10">
        <v>80.950050808690293</v>
      </c>
      <c r="E465" s="10">
        <v>77.326857964914709</v>
      </c>
      <c r="F465" s="10">
        <v>75.008729655339465</v>
      </c>
      <c r="G465" s="10">
        <v>71.675267384128858</v>
      </c>
      <c r="H465" s="10">
        <v>69.696582717849068</v>
      </c>
      <c r="I465" s="10">
        <v>59.248302436312002</v>
      </c>
      <c r="J465" s="10">
        <v>82.149042689532678</v>
      </c>
      <c r="K465" s="10">
        <v>86.013646832353189</v>
      </c>
      <c r="L465" s="10">
        <v>89.800820505369657</v>
      </c>
    </row>
    <row r="466" spans="1:16384" x14ac:dyDescent="0.25">
      <c r="A466" s="51" t="s">
        <v>45</v>
      </c>
      <c r="B466" s="10">
        <v>100</v>
      </c>
      <c r="C466" s="10">
        <v>94.315812431212976</v>
      </c>
      <c r="D466" s="10">
        <v>105.1982677209443</v>
      </c>
      <c r="E466" s="10">
        <v>117.42912386175648</v>
      </c>
      <c r="F466" s="10">
        <v>125.7350977106002</v>
      </c>
      <c r="G466" s="10">
        <v>111.94748185429179</v>
      </c>
      <c r="H466" s="10">
        <v>100.80931288148436</v>
      </c>
      <c r="I466" s="10">
        <v>100.27670905757111</v>
      </c>
      <c r="J466" s="10">
        <v>99.516227301066806</v>
      </c>
      <c r="K466" s="10">
        <v>110.47434100045443</v>
      </c>
      <c r="L466" s="10">
        <v>111.7449410075936</v>
      </c>
    </row>
    <row r="467" spans="1:16384" x14ac:dyDescent="0.25">
      <c r="A467" s="69"/>
      <c r="B467" s="43"/>
      <c r="C467" s="43"/>
      <c r="D467" s="13"/>
      <c r="E467" s="17"/>
      <c r="F467" s="43"/>
      <c r="G467" s="17"/>
      <c r="H467" s="52"/>
      <c r="I467" s="17"/>
      <c r="J467" s="17"/>
      <c r="K467" s="17"/>
      <c r="L467" s="17"/>
    </row>
    <row r="468" spans="1:16384" x14ac:dyDescent="0.25">
      <c r="A468" s="69"/>
      <c r="B468" s="43"/>
      <c r="C468" s="43"/>
      <c r="D468" s="13"/>
      <c r="E468" s="17"/>
      <c r="F468" s="43"/>
      <c r="G468" s="17"/>
      <c r="H468" s="52"/>
      <c r="I468" s="17"/>
      <c r="J468" s="17"/>
      <c r="K468" s="17"/>
      <c r="L468" s="17"/>
    </row>
    <row r="469" spans="1:16384" x14ac:dyDescent="0.25">
      <c r="A469" s="69"/>
      <c r="B469" s="43"/>
      <c r="C469" s="43"/>
      <c r="D469" s="13"/>
      <c r="E469" s="17"/>
      <c r="F469" s="43"/>
      <c r="G469" s="17"/>
      <c r="H469" s="52"/>
      <c r="I469" s="17"/>
      <c r="J469" s="17"/>
      <c r="K469" s="17"/>
      <c r="L469" s="17"/>
    </row>
    <row r="470" spans="1:16384" ht="13" x14ac:dyDescent="0.3">
      <c r="A470" s="209" t="s">
        <v>301</v>
      </c>
      <c r="B470" s="210"/>
      <c r="C470" s="210"/>
      <c r="D470" s="210"/>
      <c r="E470" s="210"/>
      <c r="F470" s="210"/>
      <c r="G470" s="210"/>
      <c r="H470" s="210"/>
      <c r="I470" s="211"/>
      <c r="J470" s="212"/>
      <c r="K470" s="212"/>
      <c r="L470" s="212"/>
      <c r="M470" s="212"/>
      <c r="N470" s="212"/>
      <c r="O470" s="212"/>
      <c r="P470" s="212"/>
      <c r="Q470" s="209" t="s">
        <v>263</v>
      </c>
      <c r="R470" s="210"/>
      <c r="S470" s="210"/>
      <c r="T470" s="210"/>
      <c r="U470" s="210"/>
      <c r="V470" s="210"/>
      <c r="W470" s="210"/>
      <c r="X470" s="210"/>
      <c r="Y470" s="209" t="s">
        <v>263</v>
      </c>
      <c r="Z470" s="210"/>
      <c r="AA470" s="210"/>
      <c r="AB470" s="210"/>
      <c r="AC470" s="210"/>
      <c r="AD470" s="210"/>
      <c r="AE470" s="210"/>
      <c r="AF470" s="210"/>
      <c r="AG470" s="209" t="s">
        <v>263</v>
      </c>
      <c r="AH470" s="210"/>
      <c r="AI470" s="210"/>
      <c r="AJ470" s="210"/>
      <c r="AK470" s="210"/>
      <c r="AL470" s="210"/>
      <c r="AM470" s="210"/>
      <c r="AN470" s="210"/>
      <c r="AO470" s="209" t="s">
        <v>263</v>
      </c>
      <c r="AP470" s="210"/>
      <c r="AQ470" s="210"/>
      <c r="AR470" s="210"/>
      <c r="AS470" s="210"/>
      <c r="AT470" s="210"/>
      <c r="AU470" s="210"/>
      <c r="AV470" s="210"/>
      <c r="AW470" s="209" t="s">
        <v>263</v>
      </c>
      <c r="AX470" s="210"/>
      <c r="AY470" s="210"/>
      <c r="AZ470" s="210"/>
      <c r="BA470" s="210"/>
      <c r="BB470" s="210"/>
      <c r="BC470" s="210"/>
      <c r="BD470" s="210"/>
      <c r="BE470" s="209" t="s">
        <v>263</v>
      </c>
      <c r="BF470" s="210"/>
      <c r="BG470" s="210"/>
      <c r="BH470" s="210"/>
      <c r="BI470" s="210"/>
      <c r="BJ470" s="210"/>
      <c r="BK470" s="210"/>
      <c r="BL470" s="210"/>
      <c r="BM470" s="209" t="s">
        <v>263</v>
      </c>
      <c r="BN470" s="210"/>
      <c r="BO470" s="210"/>
      <c r="BP470" s="210"/>
      <c r="BQ470" s="210"/>
      <c r="BR470" s="210"/>
      <c r="BS470" s="210"/>
      <c r="BT470" s="210"/>
      <c r="BU470" s="209" t="s">
        <v>263</v>
      </c>
      <c r="BV470" s="210"/>
      <c r="BW470" s="210"/>
      <c r="BX470" s="210"/>
      <c r="BY470" s="210"/>
      <c r="BZ470" s="210"/>
      <c r="CA470" s="210"/>
      <c r="CB470" s="210"/>
      <c r="CC470" s="209" t="s">
        <v>263</v>
      </c>
      <c r="CD470" s="210"/>
      <c r="CE470" s="210"/>
      <c r="CF470" s="210"/>
      <c r="CG470" s="210"/>
      <c r="CH470" s="210"/>
      <c r="CI470" s="210"/>
      <c r="CJ470" s="210"/>
      <c r="CK470" s="209" t="s">
        <v>263</v>
      </c>
      <c r="CL470" s="210"/>
      <c r="CM470" s="210"/>
      <c r="CN470" s="210"/>
      <c r="CO470" s="210"/>
      <c r="CP470" s="210"/>
      <c r="CQ470" s="210"/>
      <c r="CR470" s="210"/>
      <c r="CS470" s="209" t="s">
        <v>263</v>
      </c>
      <c r="CT470" s="210"/>
      <c r="CU470" s="210"/>
      <c r="CV470" s="210"/>
      <c r="CW470" s="210"/>
      <c r="CX470" s="210"/>
      <c r="CY470" s="210"/>
      <c r="CZ470" s="210"/>
      <c r="DA470" s="209" t="s">
        <v>263</v>
      </c>
      <c r="DB470" s="210"/>
      <c r="DC470" s="210"/>
      <c r="DD470" s="210"/>
      <c r="DE470" s="210"/>
      <c r="DF470" s="210"/>
      <c r="DG470" s="210"/>
      <c r="DH470" s="210"/>
      <c r="DI470" s="209" t="s">
        <v>263</v>
      </c>
      <c r="DJ470" s="210"/>
      <c r="DK470" s="210"/>
      <c r="DL470" s="210"/>
      <c r="DM470" s="210"/>
      <c r="DN470" s="210"/>
      <c r="DO470" s="210"/>
      <c r="DP470" s="210"/>
      <c r="DQ470" s="209" t="s">
        <v>263</v>
      </c>
      <c r="DR470" s="210"/>
      <c r="DS470" s="210"/>
      <c r="DT470" s="210"/>
      <c r="DU470" s="210"/>
      <c r="DV470" s="210"/>
      <c r="DW470" s="210"/>
      <c r="DX470" s="210"/>
      <c r="DY470" s="209" t="s">
        <v>263</v>
      </c>
      <c r="DZ470" s="210"/>
      <c r="EA470" s="210"/>
      <c r="EB470" s="210"/>
      <c r="EC470" s="210"/>
      <c r="ED470" s="210"/>
      <c r="EE470" s="210"/>
      <c r="EF470" s="210"/>
      <c r="EG470" s="209" t="s">
        <v>263</v>
      </c>
      <c r="EH470" s="210"/>
      <c r="EI470" s="210"/>
      <c r="EJ470" s="210"/>
      <c r="EK470" s="210"/>
      <c r="EL470" s="210"/>
      <c r="EM470" s="210"/>
      <c r="EN470" s="210"/>
      <c r="EO470" s="209" t="s">
        <v>263</v>
      </c>
      <c r="EP470" s="210"/>
      <c r="EQ470" s="210"/>
      <c r="ER470" s="210"/>
      <c r="ES470" s="210"/>
      <c r="ET470" s="210"/>
      <c r="EU470" s="210"/>
      <c r="EV470" s="210"/>
      <c r="EW470" s="209" t="s">
        <v>263</v>
      </c>
      <c r="EX470" s="210"/>
      <c r="EY470" s="210"/>
      <c r="EZ470" s="210"/>
      <c r="FA470" s="210"/>
      <c r="FB470" s="210"/>
      <c r="FC470" s="210"/>
      <c r="FD470" s="210"/>
      <c r="FE470" s="209" t="s">
        <v>263</v>
      </c>
      <c r="FF470" s="210"/>
      <c r="FG470" s="210"/>
      <c r="FH470" s="210"/>
      <c r="FI470" s="210"/>
      <c r="FJ470" s="210"/>
      <c r="FK470" s="210"/>
      <c r="FL470" s="210"/>
      <c r="FM470" s="209" t="s">
        <v>263</v>
      </c>
      <c r="FN470" s="210"/>
      <c r="FO470" s="210"/>
      <c r="FP470" s="210"/>
      <c r="FQ470" s="210"/>
      <c r="FR470" s="210"/>
      <c r="FS470" s="210"/>
      <c r="FT470" s="210"/>
      <c r="FU470" s="209" t="s">
        <v>263</v>
      </c>
      <c r="FV470" s="210"/>
      <c r="FW470" s="210"/>
      <c r="FX470" s="210"/>
      <c r="FY470" s="210"/>
      <c r="FZ470" s="210"/>
      <c r="GA470" s="210"/>
      <c r="GB470" s="210"/>
      <c r="GC470" s="209" t="s">
        <v>263</v>
      </c>
      <c r="GD470" s="210"/>
      <c r="GE470" s="210"/>
      <c r="GF470" s="210"/>
      <c r="GG470" s="210"/>
      <c r="GH470" s="210"/>
      <c r="GI470" s="210"/>
      <c r="GJ470" s="210"/>
      <c r="GK470" s="209" t="s">
        <v>263</v>
      </c>
      <c r="GL470" s="210"/>
      <c r="GM470" s="210"/>
      <c r="GN470" s="210"/>
      <c r="GO470" s="210"/>
      <c r="GP470" s="210"/>
      <c r="GQ470" s="210"/>
      <c r="GR470" s="210"/>
      <c r="GS470" s="209" t="s">
        <v>263</v>
      </c>
      <c r="GT470" s="210"/>
      <c r="GU470" s="210"/>
      <c r="GV470" s="210"/>
      <c r="GW470" s="210"/>
      <c r="GX470" s="210"/>
      <c r="GY470" s="210"/>
      <c r="GZ470" s="210"/>
      <c r="HA470" s="209" t="s">
        <v>263</v>
      </c>
      <c r="HB470" s="210"/>
      <c r="HC470" s="210"/>
      <c r="HD470" s="210"/>
      <c r="HE470" s="210"/>
      <c r="HF470" s="210"/>
      <c r="HG470" s="210"/>
      <c r="HH470" s="210"/>
      <c r="HI470" s="209" t="s">
        <v>263</v>
      </c>
      <c r="HJ470" s="210"/>
      <c r="HK470" s="210"/>
      <c r="HL470" s="210"/>
      <c r="HM470" s="210"/>
      <c r="HN470" s="210"/>
      <c r="HO470" s="210"/>
      <c r="HP470" s="210"/>
      <c r="HQ470" s="209" t="s">
        <v>263</v>
      </c>
      <c r="HR470" s="210"/>
      <c r="HS470" s="210"/>
      <c r="HT470" s="210"/>
      <c r="HU470" s="210"/>
      <c r="HV470" s="210"/>
      <c r="HW470" s="210"/>
      <c r="HX470" s="210"/>
      <c r="HY470" s="209" t="s">
        <v>263</v>
      </c>
      <c r="HZ470" s="210"/>
      <c r="IA470" s="210"/>
      <c r="IB470" s="210"/>
      <c r="IC470" s="210"/>
      <c r="ID470" s="210"/>
      <c r="IE470" s="210"/>
      <c r="IF470" s="210"/>
      <c r="IG470" s="209" t="s">
        <v>263</v>
      </c>
      <c r="IH470" s="210"/>
      <c r="II470" s="210"/>
      <c r="IJ470" s="210"/>
      <c r="IK470" s="210"/>
      <c r="IL470" s="210"/>
      <c r="IM470" s="210"/>
      <c r="IN470" s="210"/>
      <c r="IO470" s="209" t="s">
        <v>263</v>
      </c>
      <c r="IP470" s="210"/>
      <c r="IQ470" s="210"/>
      <c r="IR470" s="210"/>
      <c r="IS470" s="210"/>
      <c r="IT470" s="210"/>
      <c r="IU470" s="210"/>
      <c r="IV470" s="210"/>
      <c r="IW470" s="209" t="s">
        <v>263</v>
      </c>
      <c r="IX470" s="210"/>
      <c r="IY470" s="210"/>
      <c r="IZ470" s="210"/>
      <c r="JA470" s="210"/>
      <c r="JB470" s="210"/>
      <c r="JC470" s="210"/>
      <c r="JD470" s="210"/>
      <c r="JE470" s="209" t="s">
        <v>263</v>
      </c>
      <c r="JF470" s="210"/>
      <c r="JG470" s="210"/>
      <c r="JH470" s="210"/>
      <c r="JI470" s="210"/>
      <c r="JJ470" s="210"/>
      <c r="JK470" s="210"/>
      <c r="JL470" s="210"/>
      <c r="JM470" s="209" t="s">
        <v>263</v>
      </c>
      <c r="JN470" s="210"/>
      <c r="JO470" s="210"/>
      <c r="JP470" s="210"/>
      <c r="JQ470" s="210"/>
      <c r="JR470" s="210"/>
      <c r="JS470" s="210"/>
      <c r="JT470" s="210"/>
      <c r="JU470" s="209" t="s">
        <v>263</v>
      </c>
      <c r="JV470" s="210"/>
      <c r="JW470" s="210"/>
      <c r="JX470" s="210"/>
      <c r="JY470" s="210"/>
      <c r="JZ470" s="210"/>
      <c r="KA470" s="210"/>
      <c r="KB470" s="210"/>
      <c r="KC470" s="209" t="s">
        <v>263</v>
      </c>
      <c r="KD470" s="210"/>
      <c r="KE470" s="210"/>
      <c r="KF470" s="210"/>
      <c r="KG470" s="210"/>
      <c r="KH470" s="210"/>
      <c r="KI470" s="210"/>
      <c r="KJ470" s="210"/>
      <c r="KK470" s="209" t="s">
        <v>263</v>
      </c>
      <c r="KL470" s="210"/>
      <c r="KM470" s="210"/>
      <c r="KN470" s="210"/>
      <c r="KO470" s="210"/>
      <c r="KP470" s="210"/>
      <c r="KQ470" s="210"/>
      <c r="KR470" s="210"/>
      <c r="KS470" s="209" t="s">
        <v>263</v>
      </c>
      <c r="KT470" s="210"/>
      <c r="KU470" s="210"/>
      <c r="KV470" s="210"/>
      <c r="KW470" s="210"/>
      <c r="KX470" s="210"/>
      <c r="KY470" s="210"/>
      <c r="KZ470" s="210"/>
      <c r="LA470" s="209" t="s">
        <v>263</v>
      </c>
      <c r="LB470" s="210"/>
      <c r="LC470" s="210"/>
      <c r="LD470" s="210"/>
      <c r="LE470" s="210"/>
      <c r="LF470" s="210"/>
      <c r="LG470" s="210"/>
      <c r="LH470" s="210"/>
      <c r="LI470" s="209" t="s">
        <v>263</v>
      </c>
      <c r="LJ470" s="210"/>
      <c r="LK470" s="210"/>
      <c r="LL470" s="210"/>
      <c r="LM470" s="210"/>
      <c r="LN470" s="210"/>
      <c r="LO470" s="210"/>
      <c r="LP470" s="210"/>
      <c r="LQ470" s="209" t="s">
        <v>263</v>
      </c>
      <c r="LR470" s="210"/>
      <c r="LS470" s="210"/>
      <c r="LT470" s="210"/>
      <c r="LU470" s="210"/>
      <c r="LV470" s="210"/>
      <c r="LW470" s="210"/>
      <c r="LX470" s="210"/>
      <c r="LY470" s="209" t="s">
        <v>263</v>
      </c>
      <c r="LZ470" s="210"/>
      <c r="MA470" s="210"/>
      <c r="MB470" s="210"/>
      <c r="MC470" s="210"/>
      <c r="MD470" s="210"/>
      <c r="ME470" s="210"/>
      <c r="MF470" s="210"/>
      <c r="MG470" s="209" t="s">
        <v>263</v>
      </c>
      <c r="MH470" s="210"/>
      <c r="MI470" s="210"/>
      <c r="MJ470" s="210"/>
      <c r="MK470" s="210"/>
      <c r="ML470" s="210"/>
      <c r="MM470" s="210"/>
      <c r="MN470" s="210"/>
      <c r="MO470" s="209" t="s">
        <v>263</v>
      </c>
      <c r="MP470" s="210"/>
      <c r="MQ470" s="210"/>
      <c r="MR470" s="210"/>
      <c r="MS470" s="210"/>
      <c r="MT470" s="210"/>
      <c r="MU470" s="210"/>
      <c r="MV470" s="210"/>
      <c r="MW470" s="209" t="s">
        <v>263</v>
      </c>
      <c r="MX470" s="210"/>
      <c r="MY470" s="210"/>
      <c r="MZ470" s="210"/>
      <c r="NA470" s="210"/>
      <c r="NB470" s="210"/>
      <c r="NC470" s="210"/>
      <c r="ND470" s="210"/>
      <c r="NE470" s="209" t="s">
        <v>263</v>
      </c>
      <c r="NF470" s="210"/>
      <c r="NG470" s="210"/>
      <c r="NH470" s="210"/>
      <c r="NI470" s="210"/>
      <c r="NJ470" s="210"/>
      <c r="NK470" s="210"/>
      <c r="NL470" s="210"/>
      <c r="NM470" s="209" t="s">
        <v>263</v>
      </c>
      <c r="NN470" s="210"/>
      <c r="NO470" s="210"/>
      <c r="NP470" s="210"/>
      <c r="NQ470" s="210"/>
      <c r="NR470" s="210"/>
      <c r="NS470" s="210"/>
      <c r="NT470" s="210"/>
      <c r="NU470" s="209" t="s">
        <v>263</v>
      </c>
      <c r="NV470" s="210"/>
      <c r="NW470" s="210"/>
      <c r="NX470" s="210"/>
      <c r="NY470" s="210"/>
      <c r="NZ470" s="210"/>
      <c r="OA470" s="210"/>
      <c r="OB470" s="210"/>
      <c r="OC470" s="209" t="s">
        <v>263</v>
      </c>
      <c r="OD470" s="210"/>
      <c r="OE470" s="210"/>
      <c r="OF470" s="210"/>
      <c r="OG470" s="210"/>
      <c r="OH470" s="210"/>
      <c r="OI470" s="210"/>
      <c r="OJ470" s="210"/>
      <c r="OK470" s="209" t="s">
        <v>263</v>
      </c>
      <c r="OL470" s="210"/>
      <c r="OM470" s="210"/>
      <c r="ON470" s="210"/>
      <c r="OO470" s="210"/>
      <c r="OP470" s="210"/>
      <c r="OQ470" s="210"/>
      <c r="OR470" s="210"/>
      <c r="OS470" s="209" t="s">
        <v>263</v>
      </c>
      <c r="OT470" s="210"/>
      <c r="OU470" s="210"/>
      <c r="OV470" s="210"/>
      <c r="OW470" s="210"/>
      <c r="OX470" s="210"/>
      <c r="OY470" s="210"/>
      <c r="OZ470" s="210"/>
      <c r="PA470" s="209" t="s">
        <v>263</v>
      </c>
      <c r="PB470" s="210"/>
      <c r="PC470" s="210"/>
      <c r="PD470" s="210"/>
      <c r="PE470" s="210"/>
      <c r="PF470" s="210"/>
      <c r="PG470" s="210"/>
      <c r="PH470" s="210"/>
      <c r="PI470" s="209" t="s">
        <v>263</v>
      </c>
      <c r="PJ470" s="210"/>
      <c r="PK470" s="210"/>
      <c r="PL470" s="210"/>
      <c r="PM470" s="210"/>
      <c r="PN470" s="210"/>
      <c r="PO470" s="210"/>
      <c r="PP470" s="210"/>
      <c r="PQ470" s="209" t="s">
        <v>263</v>
      </c>
      <c r="PR470" s="210"/>
      <c r="PS470" s="210"/>
      <c r="PT470" s="210"/>
      <c r="PU470" s="210"/>
      <c r="PV470" s="210"/>
      <c r="PW470" s="210"/>
      <c r="PX470" s="210"/>
      <c r="PY470" s="209" t="s">
        <v>263</v>
      </c>
      <c r="PZ470" s="210"/>
      <c r="QA470" s="210"/>
      <c r="QB470" s="210"/>
      <c r="QC470" s="210"/>
      <c r="QD470" s="210"/>
      <c r="QE470" s="210"/>
      <c r="QF470" s="210"/>
      <c r="QG470" s="209" t="s">
        <v>263</v>
      </c>
      <c r="QH470" s="210"/>
      <c r="QI470" s="210"/>
      <c r="QJ470" s="210"/>
      <c r="QK470" s="210"/>
      <c r="QL470" s="210"/>
      <c r="QM470" s="210"/>
      <c r="QN470" s="210"/>
      <c r="QO470" s="209" t="s">
        <v>263</v>
      </c>
      <c r="QP470" s="210"/>
      <c r="QQ470" s="210"/>
      <c r="QR470" s="210"/>
      <c r="QS470" s="210"/>
      <c r="QT470" s="210"/>
      <c r="QU470" s="210"/>
      <c r="QV470" s="210"/>
      <c r="QW470" s="209" t="s">
        <v>263</v>
      </c>
      <c r="QX470" s="210"/>
      <c r="QY470" s="210"/>
      <c r="QZ470" s="210"/>
      <c r="RA470" s="210"/>
      <c r="RB470" s="210"/>
      <c r="RC470" s="210"/>
      <c r="RD470" s="210"/>
      <c r="RE470" s="209" t="s">
        <v>263</v>
      </c>
      <c r="RF470" s="210"/>
      <c r="RG470" s="210"/>
      <c r="RH470" s="210"/>
      <c r="RI470" s="210"/>
      <c r="RJ470" s="210"/>
      <c r="RK470" s="210"/>
      <c r="RL470" s="210"/>
      <c r="RM470" s="209" t="s">
        <v>263</v>
      </c>
      <c r="RN470" s="210"/>
      <c r="RO470" s="210"/>
      <c r="RP470" s="210"/>
      <c r="RQ470" s="210"/>
      <c r="RR470" s="210"/>
      <c r="RS470" s="210"/>
      <c r="RT470" s="210"/>
      <c r="RU470" s="209" t="s">
        <v>263</v>
      </c>
      <c r="RV470" s="210"/>
      <c r="RW470" s="210"/>
      <c r="RX470" s="210"/>
      <c r="RY470" s="210"/>
      <c r="RZ470" s="210"/>
      <c r="SA470" s="210"/>
      <c r="SB470" s="210"/>
      <c r="SC470" s="209" t="s">
        <v>263</v>
      </c>
      <c r="SD470" s="210"/>
      <c r="SE470" s="210"/>
      <c r="SF470" s="210"/>
      <c r="SG470" s="210"/>
      <c r="SH470" s="210"/>
      <c r="SI470" s="210"/>
      <c r="SJ470" s="210"/>
      <c r="SK470" s="209" t="s">
        <v>263</v>
      </c>
      <c r="SL470" s="210"/>
      <c r="SM470" s="210"/>
      <c r="SN470" s="210"/>
      <c r="SO470" s="210"/>
      <c r="SP470" s="210"/>
      <c r="SQ470" s="210"/>
      <c r="SR470" s="210"/>
      <c r="SS470" s="209" t="s">
        <v>263</v>
      </c>
      <c r="ST470" s="210"/>
      <c r="SU470" s="210"/>
      <c r="SV470" s="210"/>
      <c r="SW470" s="210"/>
      <c r="SX470" s="210"/>
      <c r="SY470" s="210"/>
      <c r="SZ470" s="210"/>
      <c r="TA470" s="209" t="s">
        <v>263</v>
      </c>
      <c r="TB470" s="210"/>
      <c r="TC470" s="210"/>
      <c r="TD470" s="210"/>
      <c r="TE470" s="210"/>
      <c r="TF470" s="210"/>
      <c r="TG470" s="210"/>
      <c r="TH470" s="210"/>
      <c r="TI470" s="209" t="s">
        <v>263</v>
      </c>
      <c r="TJ470" s="210"/>
      <c r="TK470" s="210"/>
      <c r="TL470" s="210"/>
      <c r="TM470" s="210"/>
      <c r="TN470" s="210"/>
      <c r="TO470" s="210"/>
      <c r="TP470" s="210"/>
      <c r="TQ470" s="209" t="s">
        <v>263</v>
      </c>
      <c r="TR470" s="210"/>
      <c r="TS470" s="210"/>
      <c r="TT470" s="210"/>
      <c r="TU470" s="210"/>
      <c r="TV470" s="210"/>
      <c r="TW470" s="210"/>
      <c r="TX470" s="210"/>
      <c r="TY470" s="209" t="s">
        <v>263</v>
      </c>
      <c r="TZ470" s="210"/>
      <c r="UA470" s="210"/>
      <c r="UB470" s="210"/>
      <c r="UC470" s="210"/>
      <c r="UD470" s="210"/>
      <c r="UE470" s="210"/>
      <c r="UF470" s="210"/>
      <c r="UG470" s="209" t="s">
        <v>263</v>
      </c>
      <c r="UH470" s="210"/>
      <c r="UI470" s="210"/>
      <c r="UJ470" s="210"/>
      <c r="UK470" s="210"/>
      <c r="UL470" s="210"/>
      <c r="UM470" s="210"/>
      <c r="UN470" s="210"/>
      <c r="UO470" s="209" t="s">
        <v>263</v>
      </c>
      <c r="UP470" s="210"/>
      <c r="UQ470" s="210"/>
      <c r="UR470" s="210"/>
      <c r="US470" s="210"/>
      <c r="UT470" s="210"/>
      <c r="UU470" s="210"/>
      <c r="UV470" s="210"/>
      <c r="UW470" s="209" t="s">
        <v>263</v>
      </c>
      <c r="UX470" s="210"/>
      <c r="UY470" s="210"/>
      <c r="UZ470" s="210"/>
      <c r="VA470" s="210"/>
      <c r="VB470" s="210"/>
      <c r="VC470" s="210"/>
      <c r="VD470" s="210"/>
      <c r="VE470" s="209" t="s">
        <v>263</v>
      </c>
      <c r="VF470" s="210"/>
      <c r="VG470" s="210"/>
      <c r="VH470" s="210"/>
      <c r="VI470" s="210"/>
      <c r="VJ470" s="210"/>
      <c r="VK470" s="210"/>
      <c r="VL470" s="210"/>
      <c r="VM470" s="209" t="s">
        <v>263</v>
      </c>
      <c r="VN470" s="210"/>
      <c r="VO470" s="210"/>
      <c r="VP470" s="210"/>
      <c r="VQ470" s="210"/>
      <c r="VR470" s="210"/>
      <c r="VS470" s="210"/>
      <c r="VT470" s="210"/>
      <c r="VU470" s="209" t="s">
        <v>263</v>
      </c>
      <c r="VV470" s="210"/>
      <c r="VW470" s="210"/>
      <c r="VX470" s="210"/>
      <c r="VY470" s="210"/>
      <c r="VZ470" s="210"/>
      <c r="WA470" s="210"/>
      <c r="WB470" s="210"/>
      <c r="WC470" s="209" t="s">
        <v>263</v>
      </c>
      <c r="WD470" s="210"/>
      <c r="WE470" s="210"/>
      <c r="WF470" s="210"/>
      <c r="WG470" s="210"/>
      <c r="WH470" s="210"/>
      <c r="WI470" s="210"/>
      <c r="WJ470" s="210"/>
      <c r="WK470" s="209" t="s">
        <v>263</v>
      </c>
      <c r="WL470" s="210"/>
      <c r="WM470" s="210"/>
      <c r="WN470" s="210"/>
      <c r="WO470" s="210"/>
      <c r="WP470" s="210"/>
      <c r="WQ470" s="210"/>
      <c r="WR470" s="210"/>
      <c r="WS470" s="209" t="s">
        <v>263</v>
      </c>
      <c r="WT470" s="210"/>
      <c r="WU470" s="210"/>
      <c r="WV470" s="210"/>
      <c r="WW470" s="210"/>
      <c r="WX470" s="210"/>
      <c r="WY470" s="210"/>
      <c r="WZ470" s="210"/>
      <c r="XA470" s="209" t="s">
        <v>263</v>
      </c>
      <c r="XB470" s="210"/>
      <c r="XC470" s="210"/>
      <c r="XD470" s="210"/>
      <c r="XE470" s="210"/>
      <c r="XF470" s="210"/>
      <c r="XG470" s="210"/>
      <c r="XH470" s="210"/>
      <c r="XI470" s="209" t="s">
        <v>263</v>
      </c>
      <c r="XJ470" s="210"/>
      <c r="XK470" s="210"/>
      <c r="XL470" s="210"/>
      <c r="XM470" s="210"/>
      <c r="XN470" s="210"/>
      <c r="XO470" s="210"/>
      <c r="XP470" s="210"/>
      <c r="XQ470" s="209" t="s">
        <v>263</v>
      </c>
      <c r="XR470" s="210"/>
      <c r="XS470" s="210"/>
      <c r="XT470" s="210"/>
      <c r="XU470" s="210"/>
      <c r="XV470" s="210"/>
      <c r="XW470" s="210"/>
      <c r="XX470" s="210"/>
      <c r="XY470" s="209" t="s">
        <v>263</v>
      </c>
      <c r="XZ470" s="210"/>
      <c r="YA470" s="210"/>
      <c r="YB470" s="210"/>
      <c r="YC470" s="210"/>
      <c r="YD470" s="210"/>
      <c r="YE470" s="210"/>
      <c r="YF470" s="210"/>
      <c r="YG470" s="209" t="s">
        <v>263</v>
      </c>
      <c r="YH470" s="210"/>
      <c r="YI470" s="210"/>
      <c r="YJ470" s="210"/>
      <c r="YK470" s="210"/>
      <c r="YL470" s="210"/>
      <c r="YM470" s="210"/>
      <c r="YN470" s="210"/>
      <c r="YO470" s="209" t="s">
        <v>263</v>
      </c>
      <c r="YP470" s="210"/>
      <c r="YQ470" s="210"/>
      <c r="YR470" s="210"/>
      <c r="YS470" s="210"/>
      <c r="YT470" s="210"/>
      <c r="YU470" s="210"/>
      <c r="YV470" s="210"/>
      <c r="YW470" s="209" t="s">
        <v>263</v>
      </c>
      <c r="YX470" s="210"/>
      <c r="YY470" s="210"/>
      <c r="YZ470" s="210"/>
      <c r="ZA470" s="210"/>
      <c r="ZB470" s="210"/>
      <c r="ZC470" s="210"/>
      <c r="ZD470" s="210"/>
      <c r="ZE470" s="209" t="s">
        <v>263</v>
      </c>
      <c r="ZF470" s="210"/>
      <c r="ZG470" s="210"/>
      <c r="ZH470" s="210"/>
      <c r="ZI470" s="210"/>
      <c r="ZJ470" s="210"/>
      <c r="ZK470" s="210"/>
      <c r="ZL470" s="210"/>
      <c r="ZM470" s="209" t="s">
        <v>263</v>
      </c>
      <c r="ZN470" s="210"/>
      <c r="ZO470" s="210"/>
      <c r="ZP470" s="210"/>
      <c r="ZQ470" s="210"/>
      <c r="ZR470" s="210"/>
      <c r="ZS470" s="210"/>
      <c r="ZT470" s="210"/>
      <c r="ZU470" s="209" t="s">
        <v>263</v>
      </c>
      <c r="ZV470" s="210"/>
      <c r="ZW470" s="210"/>
      <c r="ZX470" s="210"/>
      <c r="ZY470" s="210"/>
      <c r="ZZ470" s="210"/>
      <c r="AAA470" s="210"/>
      <c r="AAB470" s="210"/>
      <c r="AAC470" s="209" t="s">
        <v>263</v>
      </c>
      <c r="AAD470" s="210"/>
      <c r="AAE470" s="210"/>
      <c r="AAF470" s="210"/>
      <c r="AAG470" s="210"/>
      <c r="AAH470" s="210"/>
      <c r="AAI470" s="210"/>
      <c r="AAJ470" s="210"/>
      <c r="AAK470" s="209" t="s">
        <v>263</v>
      </c>
      <c r="AAL470" s="210"/>
      <c r="AAM470" s="210"/>
      <c r="AAN470" s="210"/>
      <c r="AAO470" s="210"/>
      <c r="AAP470" s="210"/>
      <c r="AAQ470" s="210"/>
      <c r="AAR470" s="210"/>
      <c r="AAS470" s="209" t="s">
        <v>263</v>
      </c>
      <c r="AAT470" s="210"/>
      <c r="AAU470" s="210"/>
      <c r="AAV470" s="210"/>
      <c r="AAW470" s="210"/>
      <c r="AAX470" s="210"/>
      <c r="AAY470" s="210"/>
      <c r="AAZ470" s="210"/>
      <c r="ABA470" s="209" t="s">
        <v>263</v>
      </c>
      <c r="ABB470" s="210"/>
      <c r="ABC470" s="210"/>
      <c r="ABD470" s="210"/>
      <c r="ABE470" s="210"/>
      <c r="ABF470" s="210"/>
      <c r="ABG470" s="210"/>
      <c r="ABH470" s="210"/>
      <c r="ABI470" s="209" t="s">
        <v>263</v>
      </c>
      <c r="ABJ470" s="210"/>
      <c r="ABK470" s="210"/>
      <c r="ABL470" s="210"/>
      <c r="ABM470" s="210"/>
      <c r="ABN470" s="210"/>
      <c r="ABO470" s="210"/>
      <c r="ABP470" s="210"/>
      <c r="ABQ470" s="209" t="s">
        <v>263</v>
      </c>
      <c r="ABR470" s="210"/>
      <c r="ABS470" s="210"/>
      <c r="ABT470" s="210"/>
      <c r="ABU470" s="210"/>
      <c r="ABV470" s="210"/>
      <c r="ABW470" s="210"/>
      <c r="ABX470" s="210"/>
      <c r="ABY470" s="209" t="s">
        <v>263</v>
      </c>
      <c r="ABZ470" s="210"/>
      <c r="ACA470" s="210"/>
      <c r="ACB470" s="210"/>
      <c r="ACC470" s="210"/>
      <c r="ACD470" s="210"/>
      <c r="ACE470" s="210"/>
      <c r="ACF470" s="210"/>
      <c r="ACG470" s="209" t="s">
        <v>263</v>
      </c>
      <c r="ACH470" s="210"/>
      <c r="ACI470" s="210"/>
      <c r="ACJ470" s="210"/>
      <c r="ACK470" s="210"/>
      <c r="ACL470" s="210"/>
      <c r="ACM470" s="210"/>
      <c r="ACN470" s="210"/>
      <c r="ACO470" s="209" t="s">
        <v>263</v>
      </c>
      <c r="ACP470" s="210"/>
      <c r="ACQ470" s="210"/>
      <c r="ACR470" s="210"/>
      <c r="ACS470" s="210"/>
      <c r="ACT470" s="210"/>
      <c r="ACU470" s="210"/>
      <c r="ACV470" s="210"/>
      <c r="ACW470" s="209" t="s">
        <v>263</v>
      </c>
      <c r="ACX470" s="210"/>
      <c r="ACY470" s="210"/>
      <c r="ACZ470" s="210"/>
      <c r="ADA470" s="210"/>
      <c r="ADB470" s="210"/>
      <c r="ADC470" s="210"/>
      <c r="ADD470" s="210"/>
      <c r="ADE470" s="209" t="s">
        <v>263</v>
      </c>
      <c r="ADF470" s="210"/>
      <c r="ADG470" s="210"/>
      <c r="ADH470" s="210"/>
      <c r="ADI470" s="210"/>
      <c r="ADJ470" s="210"/>
      <c r="ADK470" s="210"/>
      <c r="ADL470" s="210"/>
      <c r="ADM470" s="209" t="s">
        <v>263</v>
      </c>
      <c r="ADN470" s="210"/>
      <c r="ADO470" s="210"/>
      <c r="ADP470" s="210"/>
      <c r="ADQ470" s="210"/>
      <c r="ADR470" s="210"/>
      <c r="ADS470" s="210"/>
      <c r="ADT470" s="210"/>
      <c r="ADU470" s="209" t="s">
        <v>263</v>
      </c>
      <c r="ADV470" s="210"/>
      <c r="ADW470" s="210"/>
      <c r="ADX470" s="210"/>
      <c r="ADY470" s="210"/>
      <c r="ADZ470" s="210"/>
      <c r="AEA470" s="210"/>
      <c r="AEB470" s="210"/>
      <c r="AEC470" s="209" t="s">
        <v>263</v>
      </c>
      <c r="AED470" s="210"/>
      <c r="AEE470" s="210"/>
      <c r="AEF470" s="210"/>
      <c r="AEG470" s="210"/>
      <c r="AEH470" s="210"/>
      <c r="AEI470" s="210"/>
      <c r="AEJ470" s="210"/>
      <c r="AEK470" s="209" t="s">
        <v>263</v>
      </c>
      <c r="AEL470" s="210"/>
      <c r="AEM470" s="210"/>
      <c r="AEN470" s="210"/>
      <c r="AEO470" s="210"/>
      <c r="AEP470" s="210"/>
      <c r="AEQ470" s="210"/>
      <c r="AER470" s="210"/>
      <c r="AES470" s="209" t="s">
        <v>263</v>
      </c>
      <c r="AET470" s="210"/>
      <c r="AEU470" s="210"/>
      <c r="AEV470" s="210"/>
      <c r="AEW470" s="210"/>
      <c r="AEX470" s="210"/>
      <c r="AEY470" s="210"/>
      <c r="AEZ470" s="210"/>
      <c r="AFA470" s="209" t="s">
        <v>263</v>
      </c>
      <c r="AFB470" s="210"/>
      <c r="AFC470" s="210"/>
      <c r="AFD470" s="210"/>
      <c r="AFE470" s="210"/>
      <c r="AFF470" s="210"/>
      <c r="AFG470" s="210"/>
      <c r="AFH470" s="210"/>
      <c r="AFI470" s="209" t="s">
        <v>263</v>
      </c>
      <c r="AFJ470" s="210"/>
      <c r="AFK470" s="210"/>
      <c r="AFL470" s="210"/>
      <c r="AFM470" s="210"/>
      <c r="AFN470" s="210"/>
      <c r="AFO470" s="210"/>
      <c r="AFP470" s="210"/>
      <c r="AFQ470" s="209" t="s">
        <v>263</v>
      </c>
      <c r="AFR470" s="210"/>
      <c r="AFS470" s="210"/>
      <c r="AFT470" s="210"/>
      <c r="AFU470" s="210"/>
      <c r="AFV470" s="210"/>
      <c r="AFW470" s="210"/>
      <c r="AFX470" s="210"/>
      <c r="AFY470" s="209" t="s">
        <v>263</v>
      </c>
      <c r="AFZ470" s="210"/>
      <c r="AGA470" s="210"/>
      <c r="AGB470" s="210"/>
      <c r="AGC470" s="210"/>
      <c r="AGD470" s="210"/>
      <c r="AGE470" s="210"/>
      <c r="AGF470" s="210"/>
      <c r="AGG470" s="209" t="s">
        <v>263</v>
      </c>
      <c r="AGH470" s="210"/>
      <c r="AGI470" s="210"/>
      <c r="AGJ470" s="210"/>
      <c r="AGK470" s="210"/>
      <c r="AGL470" s="210"/>
      <c r="AGM470" s="210"/>
      <c r="AGN470" s="210"/>
      <c r="AGO470" s="209" t="s">
        <v>263</v>
      </c>
      <c r="AGP470" s="210"/>
      <c r="AGQ470" s="210"/>
      <c r="AGR470" s="210"/>
      <c r="AGS470" s="210"/>
      <c r="AGT470" s="210"/>
      <c r="AGU470" s="210"/>
      <c r="AGV470" s="210"/>
      <c r="AGW470" s="209" t="s">
        <v>263</v>
      </c>
      <c r="AGX470" s="210"/>
      <c r="AGY470" s="210"/>
      <c r="AGZ470" s="210"/>
      <c r="AHA470" s="210"/>
      <c r="AHB470" s="210"/>
      <c r="AHC470" s="210"/>
      <c r="AHD470" s="210"/>
      <c r="AHE470" s="209" t="s">
        <v>263</v>
      </c>
      <c r="AHF470" s="210"/>
      <c r="AHG470" s="210"/>
      <c r="AHH470" s="210"/>
      <c r="AHI470" s="210"/>
      <c r="AHJ470" s="210"/>
      <c r="AHK470" s="210"/>
      <c r="AHL470" s="210"/>
      <c r="AHM470" s="209" t="s">
        <v>263</v>
      </c>
      <c r="AHN470" s="210"/>
      <c r="AHO470" s="210"/>
      <c r="AHP470" s="210"/>
      <c r="AHQ470" s="210"/>
      <c r="AHR470" s="210"/>
      <c r="AHS470" s="210"/>
      <c r="AHT470" s="210"/>
      <c r="AHU470" s="209" t="s">
        <v>263</v>
      </c>
      <c r="AHV470" s="210"/>
      <c r="AHW470" s="210"/>
      <c r="AHX470" s="210"/>
      <c r="AHY470" s="210"/>
      <c r="AHZ470" s="210"/>
      <c r="AIA470" s="210"/>
      <c r="AIB470" s="210"/>
      <c r="AIC470" s="209" t="s">
        <v>263</v>
      </c>
      <c r="AID470" s="210"/>
      <c r="AIE470" s="210"/>
      <c r="AIF470" s="210"/>
      <c r="AIG470" s="210"/>
      <c r="AIH470" s="210"/>
      <c r="AII470" s="210"/>
      <c r="AIJ470" s="210"/>
      <c r="AIK470" s="209" t="s">
        <v>263</v>
      </c>
      <c r="AIL470" s="210"/>
      <c r="AIM470" s="210"/>
      <c r="AIN470" s="210"/>
      <c r="AIO470" s="210"/>
      <c r="AIP470" s="210"/>
      <c r="AIQ470" s="210"/>
      <c r="AIR470" s="210"/>
      <c r="AIS470" s="209" t="s">
        <v>263</v>
      </c>
      <c r="AIT470" s="210"/>
      <c r="AIU470" s="210"/>
      <c r="AIV470" s="210"/>
      <c r="AIW470" s="210"/>
      <c r="AIX470" s="210"/>
      <c r="AIY470" s="210"/>
      <c r="AIZ470" s="210"/>
      <c r="AJA470" s="209" t="s">
        <v>263</v>
      </c>
      <c r="AJB470" s="210"/>
      <c r="AJC470" s="210"/>
      <c r="AJD470" s="210"/>
      <c r="AJE470" s="210"/>
      <c r="AJF470" s="210"/>
      <c r="AJG470" s="210"/>
      <c r="AJH470" s="210"/>
      <c r="AJI470" s="209" t="s">
        <v>263</v>
      </c>
      <c r="AJJ470" s="210"/>
      <c r="AJK470" s="210"/>
      <c r="AJL470" s="210"/>
      <c r="AJM470" s="210"/>
      <c r="AJN470" s="210"/>
      <c r="AJO470" s="210"/>
      <c r="AJP470" s="210"/>
      <c r="AJQ470" s="209" t="s">
        <v>263</v>
      </c>
      <c r="AJR470" s="210"/>
      <c r="AJS470" s="210"/>
      <c r="AJT470" s="210"/>
      <c r="AJU470" s="210"/>
      <c r="AJV470" s="210"/>
      <c r="AJW470" s="210"/>
      <c r="AJX470" s="210"/>
      <c r="AJY470" s="209" t="s">
        <v>263</v>
      </c>
      <c r="AJZ470" s="210"/>
      <c r="AKA470" s="210"/>
      <c r="AKB470" s="210"/>
      <c r="AKC470" s="210"/>
      <c r="AKD470" s="210"/>
      <c r="AKE470" s="210"/>
      <c r="AKF470" s="210"/>
      <c r="AKG470" s="209" t="s">
        <v>263</v>
      </c>
      <c r="AKH470" s="210"/>
      <c r="AKI470" s="210"/>
      <c r="AKJ470" s="210"/>
      <c r="AKK470" s="210"/>
      <c r="AKL470" s="210"/>
      <c r="AKM470" s="210"/>
      <c r="AKN470" s="210"/>
      <c r="AKO470" s="209" t="s">
        <v>263</v>
      </c>
      <c r="AKP470" s="210"/>
      <c r="AKQ470" s="210"/>
      <c r="AKR470" s="210"/>
      <c r="AKS470" s="210"/>
      <c r="AKT470" s="210"/>
      <c r="AKU470" s="210"/>
      <c r="AKV470" s="210"/>
      <c r="AKW470" s="209" t="s">
        <v>263</v>
      </c>
      <c r="AKX470" s="210"/>
      <c r="AKY470" s="210"/>
      <c r="AKZ470" s="210"/>
      <c r="ALA470" s="210"/>
      <c r="ALB470" s="210"/>
      <c r="ALC470" s="210"/>
      <c r="ALD470" s="210"/>
      <c r="ALE470" s="209" t="s">
        <v>263</v>
      </c>
      <c r="ALF470" s="210"/>
      <c r="ALG470" s="210"/>
      <c r="ALH470" s="210"/>
      <c r="ALI470" s="210"/>
      <c r="ALJ470" s="210"/>
      <c r="ALK470" s="210"/>
      <c r="ALL470" s="210"/>
      <c r="ALM470" s="209" t="s">
        <v>263</v>
      </c>
      <c r="ALN470" s="210"/>
      <c r="ALO470" s="210"/>
      <c r="ALP470" s="210"/>
      <c r="ALQ470" s="210"/>
      <c r="ALR470" s="210"/>
      <c r="ALS470" s="210"/>
      <c r="ALT470" s="210"/>
      <c r="ALU470" s="209" t="s">
        <v>263</v>
      </c>
      <c r="ALV470" s="210"/>
      <c r="ALW470" s="210"/>
      <c r="ALX470" s="210"/>
      <c r="ALY470" s="210"/>
      <c r="ALZ470" s="210"/>
      <c r="AMA470" s="210"/>
      <c r="AMB470" s="210"/>
      <c r="AMC470" s="209" t="s">
        <v>263</v>
      </c>
      <c r="AMD470" s="210"/>
      <c r="AME470" s="210"/>
      <c r="AMF470" s="210"/>
      <c r="AMG470" s="210"/>
      <c r="AMH470" s="210"/>
      <c r="AMI470" s="210"/>
      <c r="AMJ470" s="210"/>
      <c r="AMK470" s="209" t="s">
        <v>263</v>
      </c>
      <c r="AML470" s="210"/>
      <c r="AMM470" s="210"/>
      <c r="AMN470" s="210"/>
      <c r="AMO470" s="210"/>
      <c r="AMP470" s="210"/>
      <c r="AMQ470" s="210"/>
      <c r="AMR470" s="210"/>
      <c r="AMS470" s="209" t="s">
        <v>263</v>
      </c>
      <c r="AMT470" s="210"/>
      <c r="AMU470" s="210"/>
      <c r="AMV470" s="210"/>
      <c r="AMW470" s="210"/>
      <c r="AMX470" s="210"/>
      <c r="AMY470" s="210"/>
      <c r="AMZ470" s="210"/>
      <c r="ANA470" s="209" t="s">
        <v>263</v>
      </c>
      <c r="ANB470" s="210"/>
      <c r="ANC470" s="210"/>
      <c r="AND470" s="210"/>
      <c r="ANE470" s="210"/>
      <c r="ANF470" s="210"/>
      <c r="ANG470" s="210"/>
      <c r="ANH470" s="210"/>
      <c r="ANI470" s="209" t="s">
        <v>263</v>
      </c>
      <c r="ANJ470" s="210"/>
      <c r="ANK470" s="210"/>
      <c r="ANL470" s="210"/>
      <c r="ANM470" s="210"/>
      <c r="ANN470" s="210"/>
      <c r="ANO470" s="210"/>
      <c r="ANP470" s="210"/>
      <c r="ANQ470" s="209" t="s">
        <v>263</v>
      </c>
      <c r="ANR470" s="210"/>
      <c r="ANS470" s="210"/>
      <c r="ANT470" s="210"/>
      <c r="ANU470" s="210"/>
      <c r="ANV470" s="210"/>
      <c r="ANW470" s="210"/>
      <c r="ANX470" s="210"/>
      <c r="ANY470" s="209" t="s">
        <v>263</v>
      </c>
      <c r="ANZ470" s="210"/>
      <c r="AOA470" s="210"/>
      <c r="AOB470" s="210"/>
      <c r="AOC470" s="210"/>
      <c r="AOD470" s="210"/>
      <c r="AOE470" s="210"/>
      <c r="AOF470" s="210"/>
      <c r="AOG470" s="209" t="s">
        <v>263</v>
      </c>
      <c r="AOH470" s="210"/>
      <c r="AOI470" s="210"/>
      <c r="AOJ470" s="210"/>
      <c r="AOK470" s="210"/>
      <c r="AOL470" s="210"/>
      <c r="AOM470" s="210"/>
      <c r="AON470" s="210"/>
      <c r="AOO470" s="209" t="s">
        <v>263</v>
      </c>
      <c r="AOP470" s="210"/>
      <c r="AOQ470" s="210"/>
      <c r="AOR470" s="210"/>
      <c r="AOS470" s="210"/>
      <c r="AOT470" s="210"/>
      <c r="AOU470" s="210"/>
      <c r="AOV470" s="210"/>
      <c r="AOW470" s="209" t="s">
        <v>263</v>
      </c>
      <c r="AOX470" s="210"/>
      <c r="AOY470" s="210"/>
      <c r="AOZ470" s="210"/>
      <c r="APA470" s="210"/>
      <c r="APB470" s="210"/>
      <c r="APC470" s="210"/>
      <c r="APD470" s="210"/>
      <c r="APE470" s="209" t="s">
        <v>263</v>
      </c>
      <c r="APF470" s="210"/>
      <c r="APG470" s="210"/>
      <c r="APH470" s="210"/>
      <c r="API470" s="210"/>
      <c r="APJ470" s="210"/>
      <c r="APK470" s="210"/>
      <c r="APL470" s="210"/>
      <c r="APM470" s="209" t="s">
        <v>263</v>
      </c>
      <c r="APN470" s="210"/>
      <c r="APO470" s="210"/>
      <c r="APP470" s="210"/>
      <c r="APQ470" s="210"/>
      <c r="APR470" s="210"/>
      <c r="APS470" s="210"/>
      <c r="APT470" s="210"/>
      <c r="APU470" s="209" t="s">
        <v>263</v>
      </c>
      <c r="APV470" s="210"/>
      <c r="APW470" s="210"/>
      <c r="APX470" s="210"/>
      <c r="APY470" s="210"/>
      <c r="APZ470" s="210"/>
      <c r="AQA470" s="210"/>
      <c r="AQB470" s="210"/>
      <c r="AQC470" s="209" t="s">
        <v>263</v>
      </c>
      <c r="AQD470" s="210"/>
      <c r="AQE470" s="210"/>
      <c r="AQF470" s="210"/>
      <c r="AQG470" s="210"/>
      <c r="AQH470" s="210"/>
      <c r="AQI470" s="210"/>
      <c r="AQJ470" s="210"/>
      <c r="AQK470" s="209" t="s">
        <v>263</v>
      </c>
      <c r="AQL470" s="210"/>
      <c r="AQM470" s="210"/>
      <c r="AQN470" s="210"/>
      <c r="AQO470" s="210"/>
      <c r="AQP470" s="210"/>
      <c r="AQQ470" s="210"/>
      <c r="AQR470" s="210"/>
      <c r="AQS470" s="209" t="s">
        <v>263</v>
      </c>
      <c r="AQT470" s="210"/>
      <c r="AQU470" s="210"/>
      <c r="AQV470" s="210"/>
      <c r="AQW470" s="210"/>
      <c r="AQX470" s="210"/>
      <c r="AQY470" s="210"/>
      <c r="AQZ470" s="210"/>
      <c r="ARA470" s="209" t="s">
        <v>263</v>
      </c>
      <c r="ARB470" s="210"/>
      <c r="ARC470" s="210"/>
      <c r="ARD470" s="210"/>
      <c r="ARE470" s="210"/>
      <c r="ARF470" s="210"/>
      <c r="ARG470" s="210"/>
      <c r="ARH470" s="210"/>
      <c r="ARI470" s="209" t="s">
        <v>263</v>
      </c>
      <c r="ARJ470" s="210"/>
      <c r="ARK470" s="210"/>
      <c r="ARL470" s="210"/>
      <c r="ARM470" s="210"/>
      <c r="ARN470" s="210"/>
      <c r="ARO470" s="210"/>
      <c r="ARP470" s="210"/>
      <c r="ARQ470" s="209" t="s">
        <v>263</v>
      </c>
      <c r="ARR470" s="210"/>
      <c r="ARS470" s="210"/>
      <c r="ART470" s="210"/>
      <c r="ARU470" s="210"/>
      <c r="ARV470" s="210"/>
      <c r="ARW470" s="210"/>
      <c r="ARX470" s="210"/>
      <c r="ARY470" s="209" t="s">
        <v>263</v>
      </c>
      <c r="ARZ470" s="210"/>
      <c r="ASA470" s="210"/>
      <c r="ASB470" s="210"/>
      <c r="ASC470" s="210"/>
      <c r="ASD470" s="210"/>
      <c r="ASE470" s="210"/>
      <c r="ASF470" s="210"/>
      <c r="ASG470" s="209" t="s">
        <v>263</v>
      </c>
      <c r="ASH470" s="210"/>
      <c r="ASI470" s="210"/>
      <c r="ASJ470" s="210"/>
      <c r="ASK470" s="210"/>
      <c r="ASL470" s="210"/>
      <c r="ASM470" s="210"/>
      <c r="ASN470" s="210"/>
      <c r="ASO470" s="209" t="s">
        <v>263</v>
      </c>
      <c r="ASP470" s="210"/>
      <c r="ASQ470" s="210"/>
      <c r="ASR470" s="210"/>
      <c r="ASS470" s="210"/>
      <c r="AST470" s="210"/>
      <c r="ASU470" s="210"/>
      <c r="ASV470" s="210"/>
      <c r="ASW470" s="209" t="s">
        <v>263</v>
      </c>
      <c r="ASX470" s="210"/>
      <c r="ASY470" s="210"/>
      <c r="ASZ470" s="210"/>
      <c r="ATA470" s="210"/>
      <c r="ATB470" s="210"/>
      <c r="ATC470" s="210"/>
      <c r="ATD470" s="210"/>
      <c r="ATE470" s="209" t="s">
        <v>263</v>
      </c>
      <c r="ATF470" s="210"/>
      <c r="ATG470" s="210"/>
      <c r="ATH470" s="210"/>
      <c r="ATI470" s="210"/>
      <c r="ATJ470" s="210"/>
      <c r="ATK470" s="210"/>
      <c r="ATL470" s="210"/>
      <c r="ATM470" s="209" t="s">
        <v>263</v>
      </c>
      <c r="ATN470" s="210"/>
      <c r="ATO470" s="210"/>
      <c r="ATP470" s="210"/>
      <c r="ATQ470" s="210"/>
      <c r="ATR470" s="210"/>
      <c r="ATS470" s="210"/>
      <c r="ATT470" s="210"/>
      <c r="ATU470" s="209" t="s">
        <v>263</v>
      </c>
      <c r="ATV470" s="210"/>
      <c r="ATW470" s="210"/>
      <c r="ATX470" s="210"/>
      <c r="ATY470" s="210"/>
      <c r="ATZ470" s="210"/>
      <c r="AUA470" s="210"/>
      <c r="AUB470" s="210"/>
      <c r="AUC470" s="209" t="s">
        <v>263</v>
      </c>
      <c r="AUD470" s="210"/>
      <c r="AUE470" s="210"/>
      <c r="AUF470" s="210"/>
      <c r="AUG470" s="210"/>
      <c r="AUH470" s="210"/>
      <c r="AUI470" s="210"/>
      <c r="AUJ470" s="210"/>
      <c r="AUK470" s="209" t="s">
        <v>263</v>
      </c>
      <c r="AUL470" s="210"/>
      <c r="AUM470" s="210"/>
      <c r="AUN470" s="210"/>
      <c r="AUO470" s="210"/>
      <c r="AUP470" s="210"/>
      <c r="AUQ470" s="210"/>
      <c r="AUR470" s="210"/>
      <c r="AUS470" s="209" t="s">
        <v>263</v>
      </c>
      <c r="AUT470" s="210"/>
      <c r="AUU470" s="210"/>
      <c r="AUV470" s="210"/>
      <c r="AUW470" s="210"/>
      <c r="AUX470" s="210"/>
      <c r="AUY470" s="210"/>
      <c r="AUZ470" s="210"/>
      <c r="AVA470" s="209" t="s">
        <v>263</v>
      </c>
      <c r="AVB470" s="210"/>
      <c r="AVC470" s="210"/>
      <c r="AVD470" s="210"/>
      <c r="AVE470" s="210"/>
      <c r="AVF470" s="210"/>
      <c r="AVG470" s="210"/>
      <c r="AVH470" s="210"/>
      <c r="AVI470" s="209" t="s">
        <v>263</v>
      </c>
      <c r="AVJ470" s="210"/>
      <c r="AVK470" s="210"/>
      <c r="AVL470" s="210"/>
      <c r="AVM470" s="210"/>
      <c r="AVN470" s="210"/>
      <c r="AVO470" s="210"/>
      <c r="AVP470" s="210"/>
      <c r="AVQ470" s="209" t="s">
        <v>263</v>
      </c>
      <c r="AVR470" s="210"/>
      <c r="AVS470" s="210"/>
      <c r="AVT470" s="210"/>
      <c r="AVU470" s="210"/>
      <c r="AVV470" s="210"/>
      <c r="AVW470" s="210"/>
      <c r="AVX470" s="210"/>
      <c r="AVY470" s="209" t="s">
        <v>263</v>
      </c>
      <c r="AVZ470" s="210"/>
      <c r="AWA470" s="210"/>
      <c r="AWB470" s="210"/>
      <c r="AWC470" s="210"/>
      <c r="AWD470" s="210"/>
      <c r="AWE470" s="210"/>
      <c r="AWF470" s="210"/>
      <c r="AWG470" s="209" t="s">
        <v>263</v>
      </c>
      <c r="AWH470" s="210"/>
      <c r="AWI470" s="210"/>
      <c r="AWJ470" s="210"/>
      <c r="AWK470" s="210"/>
      <c r="AWL470" s="210"/>
      <c r="AWM470" s="210"/>
      <c r="AWN470" s="210"/>
      <c r="AWO470" s="209" t="s">
        <v>263</v>
      </c>
      <c r="AWP470" s="210"/>
      <c r="AWQ470" s="210"/>
      <c r="AWR470" s="210"/>
      <c r="AWS470" s="210"/>
      <c r="AWT470" s="210"/>
      <c r="AWU470" s="210"/>
      <c r="AWV470" s="210"/>
      <c r="AWW470" s="209" t="s">
        <v>263</v>
      </c>
      <c r="AWX470" s="210"/>
      <c r="AWY470" s="210"/>
      <c r="AWZ470" s="210"/>
      <c r="AXA470" s="210"/>
      <c r="AXB470" s="210"/>
      <c r="AXC470" s="210"/>
      <c r="AXD470" s="210"/>
      <c r="AXE470" s="209" t="s">
        <v>263</v>
      </c>
      <c r="AXF470" s="210"/>
      <c r="AXG470" s="210"/>
      <c r="AXH470" s="210"/>
      <c r="AXI470" s="210"/>
      <c r="AXJ470" s="210"/>
      <c r="AXK470" s="210"/>
      <c r="AXL470" s="210"/>
      <c r="AXM470" s="209" t="s">
        <v>263</v>
      </c>
      <c r="AXN470" s="210"/>
      <c r="AXO470" s="210"/>
      <c r="AXP470" s="210"/>
      <c r="AXQ470" s="210"/>
      <c r="AXR470" s="210"/>
      <c r="AXS470" s="210"/>
      <c r="AXT470" s="210"/>
      <c r="AXU470" s="209" t="s">
        <v>263</v>
      </c>
      <c r="AXV470" s="210"/>
      <c r="AXW470" s="210"/>
      <c r="AXX470" s="210"/>
      <c r="AXY470" s="210"/>
      <c r="AXZ470" s="210"/>
      <c r="AYA470" s="210"/>
      <c r="AYB470" s="210"/>
      <c r="AYC470" s="209" t="s">
        <v>263</v>
      </c>
      <c r="AYD470" s="210"/>
      <c r="AYE470" s="210"/>
      <c r="AYF470" s="210"/>
      <c r="AYG470" s="210"/>
      <c r="AYH470" s="210"/>
      <c r="AYI470" s="210"/>
      <c r="AYJ470" s="210"/>
      <c r="AYK470" s="209" t="s">
        <v>263</v>
      </c>
      <c r="AYL470" s="210"/>
      <c r="AYM470" s="210"/>
      <c r="AYN470" s="210"/>
      <c r="AYO470" s="210"/>
      <c r="AYP470" s="210"/>
      <c r="AYQ470" s="210"/>
      <c r="AYR470" s="210"/>
      <c r="AYS470" s="209" t="s">
        <v>263</v>
      </c>
      <c r="AYT470" s="210"/>
      <c r="AYU470" s="210"/>
      <c r="AYV470" s="210"/>
      <c r="AYW470" s="210"/>
      <c r="AYX470" s="210"/>
      <c r="AYY470" s="210"/>
      <c r="AYZ470" s="210"/>
      <c r="AZA470" s="209" t="s">
        <v>263</v>
      </c>
      <c r="AZB470" s="210"/>
      <c r="AZC470" s="210"/>
      <c r="AZD470" s="210"/>
      <c r="AZE470" s="210"/>
      <c r="AZF470" s="210"/>
      <c r="AZG470" s="210"/>
      <c r="AZH470" s="210"/>
      <c r="AZI470" s="209" t="s">
        <v>263</v>
      </c>
      <c r="AZJ470" s="210"/>
      <c r="AZK470" s="210"/>
      <c r="AZL470" s="210"/>
      <c r="AZM470" s="210"/>
      <c r="AZN470" s="210"/>
      <c r="AZO470" s="210"/>
      <c r="AZP470" s="210"/>
      <c r="AZQ470" s="209" t="s">
        <v>263</v>
      </c>
      <c r="AZR470" s="210"/>
      <c r="AZS470" s="210"/>
      <c r="AZT470" s="210"/>
      <c r="AZU470" s="210"/>
      <c r="AZV470" s="210"/>
      <c r="AZW470" s="210"/>
      <c r="AZX470" s="210"/>
      <c r="AZY470" s="209" t="s">
        <v>263</v>
      </c>
      <c r="AZZ470" s="210"/>
      <c r="BAA470" s="210"/>
      <c r="BAB470" s="210"/>
      <c r="BAC470" s="210"/>
      <c r="BAD470" s="210"/>
      <c r="BAE470" s="210"/>
      <c r="BAF470" s="210"/>
      <c r="BAG470" s="209" t="s">
        <v>263</v>
      </c>
      <c r="BAH470" s="210"/>
      <c r="BAI470" s="210"/>
      <c r="BAJ470" s="210"/>
      <c r="BAK470" s="210"/>
      <c r="BAL470" s="210"/>
      <c r="BAM470" s="210"/>
      <c r="BAN470" s="210"/>
      <c r="BAO470" s="209" t="s">
        <v>263</v>
      </c>
      <c r="BAP470" s="210"/>
      <c r="BAQ470" s="210"/>
      <c r="BAR470" s="210"/>
      <c r="BAS470" s="210"/>
      <c r="BAT470" s="210"/>
      <c r="BAU470" s="210"/>
      <c r="BAV470" s="210"/>
      <c r="BAW470" s="209" t="s">
        <v>263</v>
      </c>
      <c r="BAX470" s="210"/>
      <c r="BAY470" s="210"/>
      <c r="BAZ470" s="210"/>
      <c r="BBA470" s="210"/>
      <c r="BBB470" s="210"/>
      <c r="BBC470" s="210"/>
      <c r="BBD470" s="210"/>
      <c r="BBE470" s="209" t="s">
        <v>263</v>
      </c>
      <c r="BBF470" s="210"/>
      <c r="BBG470" s="210"/>
      <c r="BBH470" s="210"/>
      <c r="BBI470" s="210"/>
      <c r="BBJ470" s="210"/>
      <c r="BBK470" s="210"/>
      <c r="BBL470" s="210"/>
      <c r="BBM470" s="209" t="s">
        <v>263</v>
      </c>
      <c r="BBN470" s="210"/>
      <c r="BBO470" s="210"/>
      <c r="BBP470" s="210"/>
      <c r="BBQ470" s="210"/>
      <c r="BBR470" s="210"/>
      <c r="BBS470" s="210"/>
      <c r="BBT470" s="210"/>
      <c r="BBU470" s="209" t="s">
        <v>263</v>
      </c>
      <c r="BBV470" s="210"/>
      <c r="BBW470" s="210"/>
      <c r="BBX470" s="210"/>
      <c r="BBY470" s="210"/>
      <c r="BBZ470" s="210"/>
      <c r="BCA470" s="210"/>
      <c r="BCB470" s="210"/>
      <c r="BCC470" s="209" t="s">
        <v>263</v>
      </c>
      <c r="BCD470" s="210"/>
      <c r="BCE470" s="210"/>
      <c r="BCF470" s="210"/>
      <c r="BCG470" s="210"/>
      <c r="BCH470" s="210"/>
      <c r="BCI470" s="210"/>
      <c r="BCJ470" s="210"/>
      <c r="BCK470" s="209" t="s">
        <v>263</v>
      </c>
      <c r="BCL470" s="210"/>
      <c r="BCM470" s="210"/>
      <c r="BCN470" s="210"/>
      <c r="BCO470" s="210"/>
      <c r="BCP470" s="210"/>
      <c r="BCQ470" s="210"/>
      <c r="BCR470" s="210"/>
      <c r="BCS470" s="209" t="s">
        <v>263</v>
      </c>
      <c r="BCT470" s="210"/>
      <c r="BCU470" s="210"/>
      <c r="BCV470" s="210"/>
      <c r="BCW470" s="210"/>
      <c r="BCX470" s="210"/>
      <c r="BCY470" s="210"/>
      <c r="BCZ470" s="210"/>
      <c r="BDA470" s="209" t="s">
        <v>263</v>
      </c>
      <c r="BDB470" s="210"/>
      <c r="BDC470" s="210"/>
      <c r="BDD470" s="210"/>
      <c r="BDE470" s="210"/>
      <c r="BDF470" s="210"/>
      <c r="BDG470" s="210"/>
      <c r="BDH470" s="210"/>
      <c r="BDI470" s="209" t="s">
        <v>263</v>
      </c>
      <c r="BDJ470" s="210"/>
      <c r="BDK470" s="210"/>
      <c r="BDL470" s="210"/>
      <c r="BDM470" s="210"/>
      <c r="BDN470" s="210"/>
      <c r="BDO470" s="210"/>
      <c r="BDP470" s="210"/>
      <c r="BDQ470" s="209" t="s">
        <v>263</v>
      </c>
      <c r="BDR470" s="210"/>
      <c r="BDS470" s="210"/>
      <c r="BDT470" s="210"/>
      <c r="BDU470" s="210"/>
      <c r="BDV470" s="210"/>
      <c r="BDW470" s="210"/>
      <c r="BDX470" s="210"/>
      <c r="BDY470" s="209" t="s">
        <v>263</v>
      </c>
      <c r="BDZ470" s="210"/>
      <c r="BEA470" s="210"/>
      <c r="BEB470" s="210"/>
      <c r="BEC470" s="210"/>
      <c r="BED470" s="210"/>
      <c r="BEE470" s="210"/>
      <c r="BEF470" s="210"/>
      <c r="BEG470" s="209" t="s">
        <v>263</v>
      </c>
      <c r="BEH470" s="210"/>
      <c r="BEI470" s="210"/>
      <c r="BEJ470" s="210"/>
      <c r="BEK470" s="210"/>
      <c r="BEL470" s="210"/>
      <c r="BEM470" s="210"/>
      <c r="BEN470" s="210"/>
      <c r="BEO470" s="209" t="s">
        <v>263</v>
      </c>
      <c r="BEP470" s="210"/>
      <c r="BEQ470" s="210"/>
      <c r="BER470" s="210"/>
      <c r="BES470" s="210"/>
      <c r="BET470" s="210"/>
      <c r="BEU470" s="210"/>
      <c r="BEV470" s="210"/>
      <c r="BEW470" s="209" t="s">
        <v>263</v>
      </c>
      <c r="BEX470" s="210"/>
      <c r="BEY470" s="210"/>
      <c r="BEZ470" s="210"/>
      <c r="BFA470" s="210"/>
      <c r="BFB470" s="210"/>
      <c r="BFC470" s="210"/>
      <c r="BFD470" s="210"/>
      <c r="BFE470" s="209" t="s">
        <v>263</v>
      </c>
      <c r="BFF470" s="210"/>
      <c r="BFG470" s="210"/>
      <c r="BFH470" s="210"/>
      <c r="BFI470" s="210"/>
      <c r="BFJ470" s="210"/>
      <c r="BFK470" s="210"/>
      <c r="BFL470" s="210"/>
      <c r="BFM470" s="209" t="s">
        <v>263</v>
      </c>
      <c r="BFN470" s="210"/>
      <c r="BFO470" s="210"/>
      <c r="BFP470" s="210"/>
      <c r="BFQ470" s="210"/>
      <c r="BFR470" s="210"/>
      <c r="BFS470" s="210"/>
      <c r="BFT470" s="210"/>
      <c r="BFU470" s="209" t="s">
        <v>263</v>
      </c>
      <c r="BFV470" s="210"/>
      <c r="BFW470" s="210"/>
      <c r="BFX470" s="210"/>
      <c r="BFY470" s="210"/>
      <c r="BFZ470" s="210"/>
      <c r="BGA470" s="210"/>
      <c r="BGB470" s="210"/>
      <c r="BGC470" s="209" t="s">
        <v>263</v>
      </c>
      <c r="BGD470" s="210"/>
      <c r="BGE470" s="210"/>
      <c r="BGF470" s="210"/>
      <c r="BGG470" s="210"/>
      <c r="BGH470" s="210"/>
      <c r="BGI470" s="210"/>
      <c r="BGJ470" s="210"/>
      <c r="BGK470" s="209" t="s">
        <v>263</v>
      </c>
      <c r="BGL470" s="210"/>
      <c r="BGM470" s="210"/>
      <c r="BGN470" s="210"/>
      <c r="BGO470" s="210"/>
      <c r="BGP470" s="210"/>
      <c r="BGQ470" s="210"/>
      <c r="BGR470" s="210"/>
      <c r="BGS470" s="209" t="s">
        <v>263</v>
      </c>
      <c r="BGT470" s="210"/>
      <c r="BGU470" s="210"/>
      <c r="BGV470" s="210"/>
      <c r="BGW470" s="210"/>
      <c r="BGX470" s="210"/>
      <c r="BGY470" s="210"/>
      <c r="BGZ470" s="210"/>
      <c r="BHA470" s="209" t="s">
        <v>263</v>
      </c>
      <c r="BHB470" s="210"/>
      <c r="BHC470" s="210"/>
      <c r="BHD470" s="210"/>
      <c r="BHE470" s="210"/>
      <c r="BHF470" s="210"/>
      <c r="BHG470" s="210"/>
      <c r="BHH470" s="210"/>
      <c r="BHI470" s="209" t="s">
        <v>263</v>
      </c>
      <c r="BHJ470" s="210"/>
      <c r="BHK470" s="210"/>
      <c r="BHL470" s="210"/>
      <c r="BHM470" s="210"/>
      <c r="BHN470" s="210"/>
      <c r="BHO470" s="210"/>
      <c r="BHP470" s="210"/>
      <c r="BHQ470" s="209" t="s">
        <v>263</v>
      </c>
      <c r="BHR470" s="210"/>
      <c r="BHS470" s="210"/>
      <c r="BHT470" s="210"/>
      <c r="BHU470" s="210"/>
      <c r="BHV470" s="210"/>
      <c r="BHW470" s="210"/>
      <c r="BHX470" s="210"/>
      <c r="BHY470" s="209" t="s">
        <v>263</v>
      </c>
      <c r="BHZ470" s="210"/>
      <c r="BIA470" s="210"/>
      <c r="BIB470" s="210"/>
      <c r="BIC470" s="210"/>
      <c r="BID470" s="210"/>
      <c r="BIE470" s="210"/>
      <c r="BIF470" s="210"/>
      <c r="BIG470" s="209" t="s">
        <v>263</v>
      </c>
      <c r="BIH470" s="210"/>
      <c r="BII470" s="210"/>
      <c r="BIJ470" s="210"/>
      <c r="BIK470" s="210"/>
      <c r="BIL470" s="210"/>
      <c r="BIM470" s="210"/>
      <c r="BIN470" s="210"/>
      <c r="BIO470" s="209" t="s">
        <v>263</v>
      </c>
      <c r="BIP470" s="210"/>
      <c r="BIQ470" s="210"/>
      <c r="BIR470" s="210"/>
      <c r="BIS470" s="210"/>
      <c r="BIT470" s="210"/>
      <c r="BIU470" s="210"/>
      <c r="BIV470" s="210"/>
      <c r="BIW470" s="209" t="s">
        <v>263</v>
      </c>
      <c r="BIX470" s="210"/>
      <c r="BIY470" s="210"/>
      <c r="BIZ470" s="210"/>
      <c r="BJA470" s="210"/>
      <c r="BJB470" s="210"/>
      <c r="BJC470" s="210"/>
      <c r="BJD470" s="210"/>
      <c r="BJE470" s="209" t="s">
        <v>263</v>
      </c>
      <c r="BJF470" s="210"/>
      <c r="BJG470" s="210"/>
      <c r="BJH470" s="210"/>
      <c r="BJI470" s="210"/>
      <c r="BJJ470" s="210"/>
      <c r="BJK470" s="210"/>
      <c r="BJL470" s="210"/>
      <c r="BJM470" s="209" t="s">
        <v>263</v>
      </c>
      <c r="BJN470" s="210"/>
      <c r="BJO470" s="210"/>
      <c r="BJP470" s="210"/>
      <c r="BJQ470" s="210"/>
      <c r="BJR470" s="210"/>
      <c r="BJS470" s="210"/>
      <c r="BJT470" s="210"/>
      <c r="BJU470" s="209" t="s">
        <v>263</v>
      </c>
      <c r="BJV470" s="210"/>
      <c r="BJW470" s="210"/>
      <c r="BJX470" s="210"/>
      <c r="BJY470" s="210"/>
      <c r="BJZ470" s="210"/>
      <c r="BKA470" s="210"/>
      <c r="BKB470" s="210"/>
      <c r="BKC470" s="209" t="s">
        <v>263</v>
      </c>
      <c r="BKD470" s="210"/>
      <c r="BKE470" s="210"/>
      <c r="BKF470" s="210"/>
      <c r="BKG470" s="210"/>
      <c r="BKH470" s="210"/>
      <c r="BKI470" s="210"/>
      <c r="BKJ470" s="210"/>
      <c r="BKK470" s="209" t="s">
        <v>263</v>
      </c>
      <c r="BKL470" s="210"/>
      <c r="BKM470" s="210"/>
      <c r="BKN470" s="210"/>
      <c r="BKO470" s="210"/>
      <c r="BKP470" s="210"/>
      <c r="BKQ470" s="210"/>
      <c r="BKR470" s="210"/>
      <c r="BKS470" s="209" t="s">
        <v>263</v>
      </c>
      <c r="BKT470" s="210"/>
      <c r="BKU470" s="210"/>
      <c r="BKV470" s="210"/>
      <c r="BKW470" s="210"/>
      <c r="BKX470" s="210"/>
      <c r="BKY470" s="210"/>
      <c r="BKZ470" s="210"/>
      <c r="BLA470" s="209" t="s">
        <v>263</v>
      </c>
      <c r="BLB470" s="210"/>
      <c r="BLC470" s="210"/>
      <c r="BLD470" s="210"/>
      <c r="BLE470" s="210"/>
      <c r="BLF470" s="210"/>
      <c r="BLG470" s="210"/>
      <c r="BLH470" s="210"/>
      <c r="BLI470" s="209" t="s">
        <v>263</v>
      </c>
      <c r="BLJ470" s="210"/>
      <c r="BLK470" s="210"/>
      <c r="BLL470" s="210"/>
      <c r="BLM470" s="210"/>
      <c r="BLN470" s="210"/>
      <c r="BLO470" s="210"/>
      <c r="BLP470" s="210"/>
      <c r="BLQ470" s="209" t="s">
        <v>263</v>
      </c>
      <c r="BLR470" s="210"/>
      <c r="BLS470" s="210"/>
      <c r="BLT470" s="210"/>
      <c r="BLU470" s="210"/>
      <c r="BLV470" s="210"/>
      <c r="BLW470" s="210"/>
      <c r="BLX470" s="210"/>
      <c r="BLY470" s="209" t="s">
        <v>263</v>
      </c>
      <c r="BLZ470" s="210"/>
      <c r="BMA470" s="210"/>
      <c r="BMB470" s="210"/>
      <c r="BMC470" s="210"/>
      <c r="BMD470" s="210"/>
      <c r="BME470" s="210"/>
      <c r="BMF470" s="210"/>
      <c r="BMG470" s="209" t="s">
        <v>263</v>
      </c>
      <c r="BMH470" s="210"/>
      <c r="BMI470" s="210"/>
      <c r="BMJ470" s="210"/>
      <c r="BMK470" s="210"/>
      <c r="BML470" s="210"/>
      <c r="BMM470" s="210"/>
      <c r="BMN470" s="210"/>
      <c r="BMO470" s="209" t="s">
        <v>263</v>
      </c>
      <c r="BMP470" s="210"/>
      <c r="BMQ470" s="210"/>
      <c r="BMR470" s="210"/>
      <c r="BMS470" s="210"/>
      <c r="BMT470" s="210"/>
      <c r="BMU470" s="210"/>
      <c r="BMV470" s="210"/>
      <c r="BMW470" s="209" t="s">
        <v>263</v>
      </c>
      <c r="BMX470" s="210"/>
      <c r="BMY470" s="210"/>
      <c r="BMZ470" s="210"/>
      <c r="BNA470" s="210"/>
      <c r="BNB470" s="210"/>
      <c r="BNC470" s="210"/>
      <c r="BND470" s="210"/>
      <c r="BNE470" s="209" t="s">
        <v>263</v>
      </c>
      <c r="BNF470" s="210"/>
      <c r="BNG470" s="210"/>
      <c r="BNH470" s="210"/>
      <c r="BNI470" s="210"/>
      <c r="BNJ470" s="210"/>
      <c r="BNK470" s="210"/>
      <c r="BNL470" s="210"/>
      <c r="BNM470" s="209" t="s">
        <v>263</v>
      </c>
      <c r="BNN470" s="210"/>
      <c r="BNO470" s="210"/>
      <c r="BNP470" s="210"/>
      <c r="BNQ470" s="210"/>
      <c r="BNR470" s="210"/>
      <c r="BNS470" s="210"/>
      <c r="BNT470" s="210"/>
      <c r="BNU470" s="209" t="s">
        <v>263</v>
      </c>
      <c r="BNV470" s="210"/>
      <c r="BNW470" s="210"/>
      <c r="BNX470" s="210"/>
      <c r="BNY470" s="210"/>
      <c r="BNZ470" s="210"/>
      <c r="BOA470" s="210"/>
      <c r="BOB470" s="210"/>
      <c r="BOC470" s="209" t="s">
        <v>263</v>
      </c>
      <c r="BOD470" s="210"/>
      <c r="BOE470" s="210"/>
      <c r="BOF470" s="210"/>
      <c r="BOG470" s="210"/>
      <c r="BOH470" s="210"/>
      <c r="BOI470" s="210"/>
      <c r="BOJ470" s="210"/>
      <c r="BOK470" s="209" t="s">
        <v>263</v>
      </c>
      <c r="BOL470" s="210"/>
      <c r="BOM470" s="210"/>
      <c r="BON470" s="210"/>
      <c r="BOO470" s="210"/>
      <c r="BOP470" s="210"/>
      <c r="BOQ470" s="210"/>
      <c r="BOR470" s="210"/>
      <c r="BOS470" s="209" t="s">
        <v>263</v>
      </c>
      <c r="BOT470" s="210"/>
      <c r="BOU470" s="210"/>
      <c r="BOV470" s="210"/>
      <c r="BOW470" s="210"/>
      <c r="BOX470" s="210"/>
      <c r="BOY470" s="210"/>
      <c r="BOZ470" s="210"/>
      <c r="BPA470" s="209" t="s">
        <v>263</v>
      </c>
      <c r="BPB470" s="210"/>
      <c r="BPC470" s="210"/>
      <c r="BPD470" s="210"/>
      <c r="BPE470" s="210"/>
      <c r="BPF470" s="210"/>
      <c r="BPG470" s="210"/>
      <c r="BPH470" s="210"/>
      <c r="BPI470" s="209" t="s">
        <v>263</v>
      </c>
      <c r="BPJ470" s="210"/>
      <c r="BPK470" s="210"/>
      <c r="BPL470" s="210"/>
      <c r="BPM470" s="210"/>
      <c r="BPN470" s="210"/>
      <c r="BPO470" s="210"/>
      <c r="BPP470" s="210"/>
      <c r="BPQ470" s="209" t="s">
        <v>263</v>
      </c>
      <c r="BPR470" s="210"/>
      <c r="BPS470" s="210"/>
      <c r="BPT470" s="210"/>
      <c r="BPU470" s="210"/>
      <c r="BPV470" s="210"/>
      <c r="BPW470" s="210"/>
      <c r="BPX470" s="210"/>
      <c r="BPY470" s="209" t="s">
        <v>263</v>
      </c>
      <c r="BPZ470" s="210"/>
      <c r="BQA470" s="210"/>
      <c r="BQB470" s="210"/>
      <c r="BQC470" s="210"/>
      <c r="BQD470" s="210"/>
      <c r="BQE470" s="210"/>
      <c r="BQF470" s="210"/>
      <c r="BQG470" s="209" t="s">
        <v>263</v>
      </c>
      <c r="BQH470" s="210"/>
      <c r="BQI470" s="210"/>
      <c r="BQJ470" s="210"/>
      <c r="BQK470" s="210"/>
      <c r="BQL470" s="210"/>
      <c r="BQM470" s="210"/>
      <c r="BQN470" s="210"/>
      <c r="BQO470" s="209" t="s">
        <v>263</v>
      </c>
      <c r="BQP470" s="210"/>
      <c r="BQQ470" s="210"/>
      <c r="BQR470" s="210"/>
      <c r="BQS470" s="210"/>
      <c r="BQT470" s="210"/>
      <c r="BQU470" s="210"/>
      <c r="BQV470" s="210"/>
      <c r="BQW470" s="209" t="s">
        <v>263</v>
      </c>
      <c r="BQX470" s="210"/>
      <c r="BQY470" s="210"/>
      <c r="BQZ470" s="210"/>
      <c r="BRA470" s="210"/>
      <c r="BRB470" s="210"/>
      <c r="BRC470" s="210"/>
      <c r="BRD470" s="210"/>
      <c r="BRE470" s="209" t="s">
        <v>263</v>
      </c>
      <c r="BRF470" s="210"/>
      <c r="BRG470" s="210"/>
      <c r="BRH470" s="210"/>
      <c r="BRI470" s="210"/>
      <c r="BRJ470" s="210"/>
      <c r="BRK470" s="210"/>
      <c r="BRL470" s="210"/>
      <c r="BRM470" s="209" t="s">
        <v>263</v>
      </c>
      <c r="BRN470" s="210"/>
      <c r="BRO470" s="210"/>
      <c r="BRP470" s="210"/>
      <c r="BRQ470" s="210"/>
      <c r="BRR470" s="210"/>
      <c r="BRS470" s="210"/>
      <c r="BRT470" s="210"/>
      <c r="BRU470" s="209" t="s">
        <v>263</v>
      </c>
      <c r="BRV470" s="210"/>
      <c r="BRW470" s="210"/>
      <c r="BRX470" s="210"/>
      <c r="BRY470" s="210"/>
      <c r="BRZ470" s="210"/>
      <c r="BSA470" s="210"/>
      <c r="BSB470" s="210"/>
      <c r="BSC470" s="209" t="s">
        <v>263</v>
      </c>
      <c r="BSD470" s="210"/>
      <c r="BSE470" s="210"/>
      <c r="BSF470" s="210"/>
      <c r="BSG470" s="210"/>
      <c r="BSH470" s="210"/>
      <c r="BSI470" s="210"/>
      <c r="BSJ470" s="210"/>
      <c r="BSK470" s="209" t="s">
        <v>263</v>
      </c>
      <c r="BSL470" s="210"/>
      <c r="BSM470" s="210"/>
      <c r="BSN470" s="210"/>
      <c r="BSO470" s="210"/>
      <c r="BSP470" s="210"/>
      <c r="BSQ470" s="210"/>
      <c r="BSR470" s="210"/>
      <c r="BSS470" s="209" t="s">
        <v>263</v>
      </c>
      <c r="BST470" s="210"/>
      <c r="BSU470" s="210"/>
      <c r="BSV470" s="210"/>
      <c r="BSW470" s="210"/>
      <c r="BSX470" s="210"/>
      <c r="BSY470" s="210"/>
      <c r="BSZ470" s="210"/>
      <c r="BTA470" s="209" t="s">
        <v>263</v>
      </c>
      <c r="BTB470" s="210"/>
      <c r="BTC470" s="210"/>
      <c r="BTD470" s="210"/>
      <c r="BTE470" s="210"/>
      <c r="BTF470" s="210"/>
      <c r="BTG470" s="210"/>
      <c r="BTH470" s="210"/>
      <c r="BTI470" s="209" t="s">
        <v>263</v>
      </c>
      <c r="BTJ470" s="210"/>
      <c r="BTK470" s="210"/>
      <c r="BTL470" s="210"/>
      <c r="BTM470" s="210"/>
      <c r="BTN470" s="210"/>
      <c r="BTO470" s="210"/>
      <c r="BTP470" s="210"/>
      <c r="BTQ470" s="209" t="s">
        <v>263</v>
      </c>
      <c r="BTR470" s="210"/>
      <c r="BTS470" s="210"/>
      <c r="BTT470" s="210"/>
      <c r="BTU470" s="210"/>
      <c r="BTV470" s="210"/>
      <c r="BTW470" s="210"/>
      <c r="BTX470" s="210"/>
      <c r="BTY470" s="209" t="s">
        <v>263</v>
      </c>
      <c r="BTZ470" s="210"/>
      <c r="BUA470" s="210"/>
      <c r="BUB470" s="210"/>
      <c r="BUC470" s="210"/>
      <c r="BUD470" s="210"/>
      <c r="BUE470" s="210"/>
      <c r="BUF470" s="210"/>
      <c r="BUG470" s="209" t="s">
        <v>263</v>
      </c>
      <c r="BUH470" s="210"/>
      <c r="BUI470" s="210"/>
      <c r="BUJ470" s="210"/>
      <c r="BUK470" s="210"/>
      <c r="BUL470" s="210"/>
      <c r="BUM470" s="210"/>
      <c r="BUN470" s="210"/>
      <c r="BUO470" s="209" t="s">
        <v>263</v>
      </c>
      <c r="BUP470" s="210"/>
      <c r="BUQ470" s="210"/>
      <c r="BUR470" s="210"/>
      <c r="BUS470" s="210"/>
      <c r="BUT470" s="210"/>
      <c r="BUU470" s="210"/>
      <c r="BUV470" s="210"/>
      <c r="BUW470" s="209" t="s">
        <v>263</v>
      </c>
      <c r="BUX470" s="210"/>
      <c r="BUY470" s="210"/>
      <c r="BUZ470" s="210"/>
      <c r="BVA470" s="210"/>
      <c r="BVB470" s="210"/>
      <c r="BVC470" s="210"/>
      <c r="BVD470" s="210"/>
      <c r="BVE470" s="209" t="s">
        <v>263</v>
      </c>
      <c r="BVF470" s="210"/>
      <c r="BVG470" s="210"/>
      <c r="BVH470" s="210"/>
      <c r="BVI470" s="210"/>
      <c r="BVJ470" s="210"/>
      <c r="BVK470" s="210"/>
      <c r="BVL470" s="210"/>
      <c r="BVM470" s="209" t="s">
        <v>263</v>
      </c>
      <c r="BVN470" s="210"/>
      <c r="BVO470" s="210"/>
      <c r="BVP470" s="210"/>
      <c r="BVQ470" s="210"/>
      <c r="BVR470" s="210"/>
      <c r="BVS470" s="210"/>
      <c r="BVT470" s="210"/>
      <c r="BVU470" s="209" t="s">
        <v>263</v>
      </c>
      <c r="BVV470" s="210"/>
      <c r="BVW470" s="210"/>
      <c r="BVX470" s="210"/>
      <c r="BVY470" s="210"/>
      <c r="BVZ470" s="210"/>
      <c r="BWA470" s="210"/>
      <c r="BWB470" s="210"/>
      <c r="BWC470" s="209" t="s">
        <v>263</v>
      </c>
      <c r="BWD470" s="210"/>
      <c r="BWE470" s="210"/>
      <c r="BWF470" s="210"/>
      <c r="BWG470" s="210"/>
      <c r="BWH470" s="210"/>
      <c r="BWI470" s="210"/>
      <c r="BWJ470" s="210"/>
      <c r="BWK470" s="209" t="s">
        <v>263</v>
      </c>
      <c r="BWL470" s="210"/>
      <c r="BWM470" s="210"/>
      <c r="BWN470" s="210"/>
      <c r="BWO470" s="210"/>
      <c r="BWP470" s="210"/>
      <c r="BWQ470" s="210"/>
      <c r="BWR470" s="210"/>
      <c r="BWS470" s="209" t="s">
        <v>263</v>
      </c>
      <c r="BWT470" s="210"/>
      <c r="BWU470" s="210"/>
      <c r="BWV470" s="210"/>
      <c r="BWW470" s="210"/>
      <c r="BWX470" s="210"/>
      <c r="BWY470" s="210"/>
      <c r="BWZ470" s="210"/>
      <c r="BXA470" s="209" t="s">
        <v>263</v>
      </c>
      <c r="BXB470" s="210"/>
      <c r="BXC470" s="210"/>
      <c r="BXD470" s="210"/>
      <c r="BXE470" s="210"/>
      <c r="BXF470" s="210"/>
      <c r="BXG470" s="210"/>
      <c r="BXH470" s="210"/>
      <c r="BXI470" s="209" t="s">
        <v>263</v>
      </c>
      <c r="BXJ470" s="210"/>
      <c r="BXK470" s="210"/>
      <c r="BXL470" s="210"/>
      <c r="BXM470" s="210"/>
      <c r="BXN470" s="210"/>
      <c r="BXO470" s="210"/>
      <c r="BXP470" s="210"/>
      <c r="BXQ470" s="209" t="s">
        <v>263</v>
      </c>
      <c r="BXR470" s="210"/>
      <c r="BXS470" s="210"/>
      <c r="BXT470" s="210"/>
      <c r="BXU470" s="210"/>
      <c r="BXV470" s="210"/>
      <c r="BXW470" s="210"/>
      <c r="BXX470" s="210"/>
      <c r="BXY470" s="209" t="s">
        <v>263</v>
      </c>
      <c r="BXZ470" s="210"/>
      <c r="BYA470" s="210"/>
      <c r="BYB470" s="210"/>
      <c r="BYC470" s="210"/>
      <c r="BYD470" s="210"/>
      <c r="BYE470" s="210"/>
      <c r="BYF470" s="210"/>
      <c r="BYG470" s="209" t="s">
        <v>263</v>
      </c>
      <c r="BYH470" s="210"/>
      <c r="BYI470" s="210"/>
      <c r="BYJ470" s="210"/>
      <c r="BYK470" s="210"/>
      <c r="BYL470" s="210"/>
      <c r="BYM470" s="210"/>
      <c r="BYN470" s="210"/>
      <c r="BYO470" s="209" t="s">
        <v>263</v>
      </c>
      <c r="BYP470" s="210"/>
      <c r="BYQ470" s="210"/>
      <c r="BYR470" s="210"/>
      <c r="BYS470" s="210"/>
      <c r="BYT470" s="210"/>
      <c r="BYU470" s="210"/>
      <c r="BYV470" s="210"/>
      <c r="BYW470" s="209" t="s">
        <v>263</v>
      </c>
      <c r="BYX470" s="210"/>
      <c r="BYY470" s="210"/>
      <c r="BYZ470" s="210"/>
      <c r="BZA470" s="210"/>
      <c r="BZB470" s="210"/>
      <c r="BZC470" s="210"/>
      <c r="BZD470" s="210"/>
      <c r="BZE470" s="209" t="s">
        <v>263</v>
      </c>
      <c r="BZF470" s="210"/>
      <c r="BZG470" s="210"/>
      <c r="BZH470" s="210"/>
      <c r="BZI470" s="210"/>
      <c r="BZJ470" s="210"/>
      <c r="BZK470" s="210"/>
      <c r="BZL470" s="210"/>
      <c r="BZM470" s="209" t="s">
        <v>263</v>
      </c>
      <c r="BZN470" s="210"/>
      <c r="BZO470" s="210"/>
      <c r="BZP470" s="210"/>
      <c r="BZQ470" s="210"/>
      <c r="BZR470" s="210"/>
      <c r="BZS470" s="210"/>
      <c r="BZT470" s="210"/>
      <c r="BZU470" s="209" t="s">
        <v>263</v>
      </c>
      <c r="BZV470" s="210"/>
      <c r="BZW470" s="210"/>
      <c r="BZX470" s="210"/>
      <c r="BZY470" s="210"/>
      <c r="BZZ470" s="210"/>
      <c r="CAA470" s="210"/>
      <c r="CAB470" s="210"/>
      <c r="CAC470" s="209" t="s">
        <v>263</v>
      </c>
      <c r="CAD470" s="210"/>
      <c r="CAE470" s="210"/>
      <c r="CAF470" s="210"/>
      <c r="CAG470" s="210"/>
      <c r="CAH470" s="210"/>
      <c r="CAI470" s="210"/>
      <c r="CAJ470" s="210"/>
      <c r="CAK470" s="209" t="s">
        <v>263</v>
      </c>
      <c r="CAL470" s="210"/>
      <c r="CAM470" s="210"/>
      <c r="CAN470" s="210"/>
      <c r="CAO470" s="210"/>
      <c r="CAP470" s="210"/>
      <c r="CAQ470" s="210"/>
      <c r="CAR470" s="210"/>
      <c r="CAS470" s="209" t="s">
        <v>263</v>
      </c>
      <c r="CAT470" s="210"/>
      <c r="CAU470" s="210"/>
      <c r="CAV470" s="210"/>
      <c r="CAW470" s="210"/>
      <c r="CAX470" s="210"/>
      <c r="CAY470" s="210"/>
      <c r="CAZ470" s="210"/>
      <c r="CBA470" s="209" t="s">
        <v>263</v>
      </c>
      <c r="CBB470" s="210"/>
      <c r="CBC470" s="210"/>
      <c r="CBD470" s="210"/>
      <c r="CBE470" s="210"/>
      <c r="CBF470" s="210"/>
      <c r="CBG470" s="210"/>
      <c r="CBH470" s="210"/>
      <c r="CBI470" s="209" t="s">
        <v>263</v>
      </c>
      <c r="CBJ470" s="210"/>
      <c r="CBK470" s="210"/>
      <c r="CBL470" s="210"/>
      <c r="CBM470" s="210"/>
      <c r="CBN470" s="210"/>
      <c r="CBO470" s="210"/>
      <c r="CBP470" s="210"/>
      <c r="CBQ470" s="209" t="s">
        <v>263</v>
      </c>
      <c r="CBR470" s="210"/>
      <c r="CBS470" s="210"/>
      <c r="CBT470" s="210"/>
      <c r="CBU470" s="210"/>
      <c r="CBV470" s="210"/>
      <c r="CBW470" s="210"/>
      <c r="CBX470" s="210"/>
      <c r="CBY470" s="209" t="s">
        <v>263</v>
      </c>
      <c r="CBZ470" s="210"/>
      <c r="CCA470" s="210"/>
      <c r="CCB470" s="210"/>
      <c r="CCC470" s="210"/>
      <c r="CCD470" s="210"/>
      <c r="CCE470" s="210"/>
      <c r="CCF470" s="210"/>
      <c r="CCG470" s="209" t="s">
        <v>263</v>
      </c>
      <c r="CCH470" s="210"/>
      <c r="CCI470" s="210"/>
      <c r="CCJ470" s="210"/>
      <c r="CCK470" s="210"/>
      <c r="CCL470" s="210"/>
      <c r="CCM470" s="210"/>
      <c r="CCN470" s="210"/>
      <c r="CCO470" s="209" t="s">
        <v>263</v>
      </c>
      <c r="CCP470" s="210"/>
      <c r="CCQ470" s="210"/>
      <c r="CCR470" s="210"/>
      <c r="CCS470" s="210"/>
      <c r="CCT470" s="210"/>
      <c r="CCU470" s="210"/>
      <c r="CCV470" s="210"/>
      <c r="CCW470" s="209" t="s">
        <v>263</v>
      </c>
      <c r="CCX470" s="210"/>
      <c r="CCY470" s="210"/>
      <c r="CCZ470" s="210"/>
      <c r="CDA470" s="210"/>
      <c r="CDB470" s="210"/>
      <c r="CDC470" s="210"/>
      <c r="CDD470" s="210"/>
      <c r="CDE470" s="209" t="s">
        <v>263</v>
      </c>
      <c r="CDF470" s="210"/>
      <c r="CDG470" s="210"/>
      <c r="CDH470" s="210"/>
      <c r="CDI470" s="210"/>
      <c r="CDJ470" s="210"/>
      <c r="CDK470" s="210"/>
      <c r="CDL470" s="210"/>
      <c r="CDM470" s="209" t="s">
        <v>263</v>
      </c>
      <c r="CDN470" s="210"/>
      <c r="CDO470" s="210"/>
      <c r="CDP470" s="210"/>
      <c r="CDQ470" s="210"/>
      <c r="CDR470" s="210"/>
      <c r="CDS470" s="210"/>
      <c r="CDT470" s="210"/>
      <c r="CDU470" s="209" t="s">
        <v>263</v>
      </c>
      <c r="CDV470" s="210"/>
      <c r="CDW470" s="210"/>
      <c r="CDX470" s="210"/>
      <c r="CDY470" s="210"/>
      <c r="CDZ470" s="210"/>
      <c r="CEA470" s="210"/>
      <c r="CEB470" s="210"/>
      <c r="CEC470" s="209" t="s">
        <v>263</v>
      </c>
      <c r="CED470" s="210"/>
      <c r="CEE470" s="210"/>
      <c r="CEF470" s="210"/>
      <c r="CEG470" s="210"/>
      <c r="CEH470" s="210"/>
      <c r="CEI470" s="210"/>
      <c r="CEJ470" s="210"/>
      <c r="CEK470" s="209" t="s">
        <v>263</v>
      </c>
      <c r="CEL470" s="210"/>
      <c r="CEM470" s="210"/>
      <c r="CEN470" s="210"/>
      <c r="CEO470" s="210"/>
      <c r="CEP470" s="210"/>
      <c r="CEQ470" s="210"/>
      <c r="CER470" s="210"/>
      <c r="CES470" s="209" t="s">
        <v>263</v>
      </c>
      <c r="CET470" s="210"/>
      <c r="CEU470" s="210"/>
      <c r="CEV470" s="210"/>
      <c r="CEW470" s="210"/>
      <c r="CEX470" s="210"/>
      <c r="CEY470" s="210"/>
      <c r="CEZ470" s="210"/>
      <c r="CFA470" s="209" t="s">
        <v>263</v>
      </c>
      <c r="CFB470" s="210"/>
      <c r="CFC470" s="210"/>
      <c r="CFD470" s="210"/>
      <c r="CFE470" s="210"/>
      <c r="CFF470" s="210"/>
      <c r="CFG470" s="210"/>
      <c r="CFH470" s="210"/>
      <c r="CFI470" s="209" t="s">
        <v>263</v>
      </c>
      <c r="CFJ470" s="210"/>
      <c r="CFK470" s="210"/>
      <c r="CFL470" s="210"/>
      <c r="CFM470" s="210"/>
      <c r="CFN470" s="210"/>
      <c r="CFO470" s="210"/>
      <c r="CFP470" s="210"/>
      <c r="CFQ470" s="209" t="s">
        <v>263</v>
      </c>
      <c r="CFR470" s="210"/>
      <c r="CFS470" s="210"/>
      <c r="CFT470" s="210"/>
      <c r="CFU470" s="210"/>
      <c r="CFV470" s="210"/>
      <c r="CFW470" s="210"/>
      <c r="CFX470" s="210"/>
      <c r="CFY470" s="209" t="s">
        <v>263</v>
      </c>
      <c r="CFZ470" s="210"/>
      <c r="CGA470" s="210"/>
      <c r="CGB470" s="210"/>
      <c r="CGC470" s="210"/>
      <c r="CGD470" s="210"/>
      <c r="CGE470" s="210"/>
      <c r="CGF470" s="210"/>
      <c r="CGG470" s="209" t="s">
        <v>263</v>
      </c>
      <c r="CGH470" s="210"/>
      <c r="CGI470" s="210"/>
      <c r="CGJ470" s="210"/>
      <c r="CGK470" s="210"/>
      <c r="CGL470" s="210"/>
      <c r="CGM470" s="210"/>
      <c r="CGN470" s="210"/>
      <c r="CGO470" s="209" t="s">
        <v>263</v>
      </c>
      <c r="CGP470" s="210"/>
      <c r="CGQ470" s="210"/>
      <c r="CGR470" s="210"/>
      <c r="CGS470" s="210"/>
      <c r="CGT470" s="210"/>
      <c r="CGU470" s="210"/>
      <c r="CGV470" s="210"/>
      <c r="CGW470" s="209" t="s">
        <v>263</v>
      </c>
      <c r="CGX470" s="210"/>
      <c r="CGY470" s="210"/>
      <c r="CGZ470" s="210"/>
      <c r="CHA470" s="210"/>
      <c r="CHB470" s="210"/>
      <c r="CHC470" s="210"/>
      <c r="CHD470" s="210"/>
      <c r="CHE470" s="209" t="s">
        <v>263</v>
      </c>
      <c r="CHF470" s="210"/>
      <c r="CHG470" s="210"/>
      <c r="CHH470" s="210"/>
      <c r="CHI470" s="210"/>
      <c r="CHJ470" s="210"/>
      <c r="CHK470" s="210"/>
      <c r="CHL470" s="210"/>
      <c r="CHM470" s="209" t="s">
        <v>263</v>
      </c>
      <c r="CHN470" s="210"/>
      <c r="CHO470" s="210"/>
      <c r="CHP470" s="210"/>
      <c r="CHQ470" s="210"/>
      <c r="CHR470" s="210"/>
      <c r="CHS470" s="210"/>
      <c r="CHT470" s="210"/>
      <c r="CHU470" s="209" t="s">
        <v>263</v>
      </c>
      <c r="CHV470" s="210"/>
      <c r="CHW470" s="210"/>
      <c r="CHX470" s="210"/>
      <c r="CHY470" s="210"/>
      <c r="CHZ470" s="210"/>
      <c r="CIA470" s="210"/>
      <c r="CIB470" s="210"/>
      <c r="CIC470" s="209" t="s">
        <v>263</v>
      </c>
      <c r="CID470" s="210"/>
      <c r="CIE470" s="210"/>
      <c r="CIF470" s="210"/>
      <c r="CIG470" s="210"/>
      <c r="CIH470" s="210"/>
      <c r="CII470" s="210"/>
      <c r="CIJ470" s="210"/>
      <c r="CIK470" s="209" t="s">
        <v>263</v>
      </c>
      <c r="CIL470" s="210"/>
      <c r="CIM470" s="210"/>
      <c r="CIN470" s="210"/>
      <c r="CIO470" s="210"/>
      <c r="CIP470" s="210"/>
      <c r="CIQ470" s="210"/>
      <c r="CIR470" s="210"/>
      <c r="CIS470" s="209" t="s">
        <v>263</v>
      </c>
      <c r="CIT470" s="210"/>
      <c r="CIU470" s="210"/>
      <c r="CIV470" s="210"/>
      <c r="CIW470" s="210"/>
      <c r="CIX470" s="210"/>
      <c r="CIY470" s="210"/>
      <c r="CIZ470" s="210"/>
      <c r="CJA470" s="209" t="s">
        <v>263</v>
      </c>
      <c r="CJB470" s="210"/>
      <c r="CJC470" s="210"/>
      <c r="CJD470" s="210"/>
      <c r="CJE470" s="210"/>
      <c r="CJF470" s="210"/>
      <c r="CJG470" s="210"/>
      <c r="CJH470" s="210"/>
      <c r="CJI470" s="209" t="s">
        <v>263</v>
      </c>
      <c r="CJJ470" s="210"/>
      <c r="CJK470" s="210"/>
      <c r="CJL470" s="210"/>
      <c r="CJM470" s="210"/>
      <c r="CJN470" s="210"/>
      <c r="CJO470" s="210"/>
      <c r="CJP470" s="210"/>
      <c r="CJQ470" s="209" t="s">
        <v>263</v>
      </c>
      <c r="CJR470" s="210"/>
      <c r="CJS470" s="210"/>
      <c r="CJT470" s="210"/>
      <c r="CJU470" s="210"/>
      <c r="CJV470" s="210"/>
      <c r="CJW470" s="210"/>
      <c r="CJX470" s="210"/>
      <c r="CJY470" s="209" t="s">
        <v>263</v>
      </c>
      <c r="CJZ470" s="210"/>
      <c r="CKA470" s="210"/>
      <c r="CKB470" s="210"/>
      <c r="CKC470" s="210"/>
      <c r="CKD470" s="210"/>
      <c r="CKE470" s="210"/>
      <c r="CKF470" s="210"/>
      <c r="CKG470" s="209" t="s">
        <v>263</v>
      </c>
      <c r="CKH470" s="210"/>
      <c r="CKI470" s="210"/>
      <c r="CKJ470" s="210"/>
      <c r="CKK470" s="210"/>
      <c r="CKL470" s="210"/>
      <c r="CKM470" s="210"/>
      <c r="CKN470" s="210"/>
      <c r="CKO470" s="209" t="s">
        <v>263</v>
      </c>
      <c r="CKP470" s="210"/>
      <c r="CKQ470" s="210"/>
      <c r="CKR470" s="210"/>
      <c r="CKS470" s="210"/>
      <c r="CKT470" s="210"/>
      <c r="CKU470" s="210"/>
      <c r="CKV470" s="210"/>
      <c r="CKW470" s="209" t="s">
        <v>263</v>
      </c>
      <c r="CKX470" s="210"/>
      <c r="CKY470" s="210"/>
      <c r="CKZ470" s="210"/>
      <c r="CLA470" s="210"/>
      <c r="CLB470" s="210"/>
      <c r="CLC470" s="210"/>
      <c r="CLD470" s="210"/>
      <c r="CLE470" s="209" t="s">
        <v>263</v>
      </c>
      <c r="CLF470" s="210"/>
      <c r="CLG470" s="210"/>
      <c r="CLH470" s="210"/>
      <c r="CLI470" s="210"/>
      <c r="CLJ470" s="210"/>
      <c r="CLK470" s="210"/>
      <c r="CLL470" s="210"/>
      <c r="CLM470" s="209" t="s">
        <v>263</v>
      </c>
      <c r="CLN470" s="210"/>
      <c r="CLO470" s="210"/>
      <c r="CLP470" s="210"/>
      <c r="CLQ470" s="210"/>
      <c r="CLR470" s="210"/>
      <c r="CLS470" s="210"/>
      <c r="CLT470" s="210"/>
      <c r="CLU470" s="209" t="s">
        <v>263</v>
      </c>
      <c r="CLV470" s="210"/>
      <c r="CLW470" s="210"/>
      <c r="CLX470" s="210"/>
      <c r="CLY470" s="210"/>
      <c r="CLZ470" s="210"/>
      <c r="CMA470" s="210"/>
      <c r="CMB470" s="210"/>
      <c r="CMC470" s="209" t="s">
        <v>263</v>
      </c>
      <c r="CMD470" s="210"/>
      <c r="CME470" s="210"/>
      <c r="CMF470" s="210"/>
      <c r="CMG470" s="210"/>
      <c r="CMH470" s="210"/>
      <c r="CMI470" s="210"/>
      <c r="CMJ470" s="210"/>
      <c r="CMK470" s="209" t="s">
        <v>263</v>
      </c>
      <c r="CML470" s="210"/>
      <c r="CMM470" s="210"/>
      <c r="CMN470" s="210"/>
      <c r="CMO470" s="210"/>
      <c r="CMP470" s="210"/>
      <c r="CMQ470" s="210"/>
      <c r="CMR470" s="210"/>
      <c r="CMS470" s="209" t="s">
        <v>263</v>
      </c>
      <c r="CMT470" s="210"/>
      <c r="CMU470" s="210"/>
      <c r="CMV470" s="210"/>
      <c r="CMW470" s="210"/>
      <c r="CMX470" s="210"/>
      <c r="CMY470" s="210"/>
      <c r="CMZ470" s="210"/>
      <c r="CNA470" s="209" t="s">
        <v>263</v>
      </c>
      <c r="CNB470" s="210"/>
      <c r="CNC470" s="210"/>
      <c r="CND470" s="210"/>
      <c r="CNE470" s="210"/>
      <c r="CNF470" s="210"/>
      <c r="CNG470" s="210"/>
      <c r="CNH470" s="210"/>
      <c r="CNI470" s="209" t="s">
        <v>263</v>
      </c>
      <c r="CNJ470" s="210"/>
      <c r="CNK470" s="210"/>
      <c r="CNL470" s="210"/>
      <c r="CNM470" s="210"/>
      <c r="CNN470" s="210"/>
      <c r="CNO470" s="210"/>
      <c r="CNP470" s="210"/>
      <c r="CNQ470" s="209" t="s">
        <v>263</v>
      </c>
      <c r="CNR470" s="210"/>
      <c r="CNS470" s="210"/>
      <c r="CNT470" s="210"/>
      <c r="CNU470" s="210"/>
      <c r="CNV470" s="210"/>
      <c r="CNW470" s="210"/>
      <c r="CNX470" s="210"/>
      <c r="CNY470" s="209" t="s">
        <v>263</v>
      </c>
      <c r="CNZ470" s="210"/>
      <c r="COA470" s="210"/>
      <c r="COB470" s="210"/>
      <c r="COC470" s="210"/>
      <c r="COD470" s="210"/>
      <c r="COE470" s="210"/>
      <c r="COF470" s="210"/>
      <c r="COG470" s="209" t="s">
        <v>263</v>
      </c>
      <c r="COH470" s="210"/>
      <c r="COI470" s="210"/>
      <c r="COJ470" s="210"/>
      <c r="COK470" s="210"/>
      <c r="COL470" s="210"/>
      <c r="COM470" s="210"/>
      <c r="CON470" s="210"/>
      <c r="COO470" s="209" t="s">
        <v>263</v>
      </c>
      <c r="COP470" s="210"/>
      <c r="COQ470" s="210"/>
      <c r="COR470" s="210"/>
      <c r="COS470" s="210"/>
      <c r="COT470" s="210"/>
      <c r="COU470" s="210"/>
      <c r="COV470" s="210"/>
      <c r="COW470" s="209" t="s">
        <v>263</v>
      </c>
      <c r="COX470" s="210"/>
      <c r="COY470" s="210"/>
      <c r="COZ470" s="210"/>
      <c r="CPA470" s="210"/>
      <c r="CPB470" s="210"/>
      <c r="CPC470" s="210"/>
      <c r="CPD470" s="210"/>
      <c r="CPE470" s="209" t="s">
        <v>263</v>
      </c>
      <c r="CPF470" s="210"/>
      <c r="CPG470" s="210"/>
      <c r="CPH470" s="210"/>
      <c r="CPI470" s="210"/>
      <c r="CPJ470" s="210"/>
      <c r="CPK470" s="210"/>
      <c r="CPL470" s="210"/>
      <c r="CPM470" s="209" t="s">
        <v>263</v>
      </c>
      <c r="CPN470" s="210"/>
      <c r="CPO470" s="210"/>
      <c r="CPP470" s="210"/>
      <c r="CPQ470" s="210"/>
      <c r="CPR470" s="210"/>
      <c r="CPS470" s="210"/>
      <c r="CPT470" s="210"/>
      <c r="CPU470" s="209" t="s">
        <v>263</v>
      </c>
      <c r="CPV470" s="210"/>
      <c r="CPW470" s="210"/>
      <c r="CPX470" s="210"/>
      <c r="CPY470" s="210"/>
      <c r="CPZ470" s="210"/>
      <c r="CQA470" s="210"/>
      <c r="CQB470" s="210"/>
      <c r="CQC470" s="209" t="s">
        <v>263</v>
      </c>
      <c r="CQD470" s="210"/>
      <c r="CQE470" s="210"/>
      <c r="CQF470" s="210"/>
      <c r="CQG470" s="210"/>
      <c r="CQH470" s="210"/>
      <c r="CQI470" s="210"/>
      <c r="CQJ470" s="210"/>
      <c r="CQK470" s="209" t="s">
        <v>263</v>
      </c>
      <c r="CQL470" s="210"/>
      <c r="CQM470" s="210"/>
      <c r="CQN470" s="210"/>
      <c r="CQO470" s="210"/>
      <c r="CQP470" s="210"/>
      <c r="CQQ470" s="210"/>
      <c r="CQR470" s="210"/>
      <c r="CQS470" s="209" t="s">
        <v>263</v>
      </c>
      <c r="CQT470" s="210"/>
      <c r="CQU470" s="210"/>
      <c r="CQV470" s="210"/>
      <c r="CQW470" s="210"/>
      <c r="CQX470" s="210"/>
      <c r="CQY470" s="210"/>
      <c r="CQZ470" s="210"/>
      <c r="CRA470" s="209" t="s">
        <v>263</v>
      </c>
      <c r="CRB470" s="210"/>
      <c r="CRC470" s="210"/>
      <c r="CRD470" s="210"/>
      <c r="CRE470" s="210"/>
      <c r="CRF470" s="210"/>
      <c r="CRG470" s="210"/>
      <c r="CRH470" s="210"/>
      <c r="CRI470" s="209" t="s">
        <v>263</v>
      </c>
      <c r="CRJ470" s="210"/>
      <c r="CRK470" s="210"/>
      <c r="CRL470" s="210"/>
      <c r="CRM470" s="210"/>
      <c r="CRN470" s="210"/>
      <c r="CRO470" s="210"/>
      <c r="CRP470" s="210"/>
      <c r="CRQ470" s="209" t="s">
        <v>263</v>
      </c>
      <c r="CRR470" s="210"/>
      <c r="CRS470" s="210"/>
      <c r="CRT470" s="210"/>
      <c r="CRU470" s="210"/>
      <c r="CRV470" s="210"/>
      <c r="CRW470" s="210"/>
      <c r="CRX470" s="210"/>
      <c r="CRY470" s="209" t="s">
        <v>263</v>
      </c>
      <c r="CRZ470" s="210"/>
      <c r="CSA470" s="210"/>
      <c r="CSB470" s="210"/>
      <c r="CSC470" s="210"/>
      <c r="CSD470" s="210"/>
      <c r="CSE470" s="210"/>
      <c r="CSF470" s="210"/>
      <c r="CSG470" s="209" t="s">
        <v>263</v>
      </c>
      <c r="CSH470" s="210"/>
      <c r="CSI470" s="210"/>
      <c r="CSJ470" s="210"/>
      <c r="CSK470" s="210"/>
      <c r="CSL470" s="210"/>
      <c r="CSM470" s="210"/>
      <c r="CSN470" s="210"/>
      <c r="CSO470" s="209" t="s">
        <v>263</v>
      </c>
      <c r="CSP470" s="210"/>
      <c r="CSQ470" s="210"/>
      <c r="CSR470" s="210"/>
      <c r="CSS470" s="210"/>
      <c r="CST470" s="210"/>
      <c r="CSU470" s="210"/>
      <c r="CSV470" s="210"/>
      <c r="CSW470" s="209" t="s">
        <v>263</v>
      </c>
      <c r="CSX470" s="210"/>
      <c r="CSY470" s="210"/>
      <c r="CSZ470" s="210"/>
      <c r="CTA470" s="210"/>
      <c r="CTB470" s="210"/>
      <c r="CTC470" s="210"/>
      <c r="CTD470" s="210"/>
      <c r="CTE470" s="209" t="s">
        <v>263</v>
      </c>
      <c r="CTF470" s="210"/>
      <c r="CTG470" s="210"/>
      <c r="CTH470" s="210"/>
      <c r="CTI470" s="210"/>
      <c r="CTJ470" s="210"/>
      <c r="CTK470" s="210"/>
      <c r="CTL470" s="210"/>
      <c r="CTM470" s="209" t="s">
        <v>263</v>
      </c>
      <c r="CTN470" s="210"/>
      <c r="CTO470" s="210"/>
      <c r="CTP470" s="210"/>
      <c r="CTQ470" s="210"/>
      <c r="CTR470" s="210"/>
      <c r="CTS470" s="210"/>
      <c r="CTT470" s="210"/>
      <c r="CTU470" s="209" t="s">
        <v>263</v>
      </c>
      <c r="CTV470" s="210"/>
      <c r="CTW470" s="210"/>
      <c r="CTX470" s="210"/>
      <c r="CTY470" s="210"/>
      <c r="CTZ470" s="210"/>
      <c r="CUA470" s="210"/>
      <c r="CUB470" s="210"/>
      <c r="CUC470" s="209" t="s">
        <v>263</v>
      </c>
      <c r="CUD470" s="210"/>
      <c r="CUE470" s="210"/>
      <c r="CUF470" s="210"/>
      <c r="CUG470" s="210"/>
      <c r="CUH470" s="210"/>
      <c r="CUI470" s="210"/>
      <c r="CUJ470" s="210"/>
      <c r="CUK470" s="209" t="s">
        <v>263</v>
      </c>
      <c r="CUL470" s="210"/>
      <c r="CUM470" s="210"/>
      <c r="CUN470" s="210"/>
      <c r="CUO470" s="210"/>
      <c r="CUP470" s="210"/>
      <c r="CUQ470" s="210"/>
      <c r="CUR470" s="210"/>
      <c r="CUS470" s="209" t="s">
        <v>263</v>
      </c>
      <c r="CUT470" s="210"/>
      <c r="CUU470" s="210"/>
      <c r="CUV470" s="210"/>
      <c r="CUW470" s="210"/>
      <c r="CUX470" s="210"/>
      <c r="CUY470" s="210"/>
      <c r="CUZ470" s="210"/>
      <c r="CVA470" s="209" t="s">
        <v>263</v>
      </c>
      <c r="CVB470" s="210"/>
      <c r="CVC470" s="210"/>
      <c r="CVD470" s="210"/>
      <c r="CVE470" s="210"/>
      <c r="CVF470" s="210"/>
      <c r="CVG470" s="210"/>
      <c r="CVH470" s="210"/>
      <c r="CVI470" s="209" t="s">
        <v>263</v>
      </c>
      <c r="CVJ470" s="210"/>
      <c r="CVK470" s="210"/>
      <c r="CVL470" s="210"/>
      <c r="CVM470" s="210"/>
      <c r="CVN470" s="210"/>
      <c r="CVO470" s="210"/>
      <c r="CVP470" s="210"/>
      <c r="CVQ470" s="209" t="s">
        <v>263</v>
      </c>
      <c r="CVR470" s="210"/>
      <c r="CVS470" s="210"/>
      <c r="CVT470" s="210"/>
      <c r="CVU470" s="210"/>
      <c r="CVV470" s="210"/>
      <c r="CVW470" s="210"/>
      <c r="CVX470" s="210"/>
      <c r="CVY470" s="209" t="s">
        <v>263</v>
      </c>
      <c r="CVZ470" s="210"/>
      <c r="CWA470" s="210"/>
      <c r="CWB470" s="210"/>
      <c r="CWC470" s="210"/>
      <c r="CWD470" s="210"/>
      <c r="CWE470" s="210"/>
      <c r="CWF470" s="210"/>
      <c r="CWG470" s="209" t="s">
        <v>263</v>
      </c>
      <c r="CWH470" s="210"/>
      <c r="CWI470" s="210"/>
      <c r="CWJ470" s="210"/>
      <c r="CWK470" s="210"/>
      <c r="CWL470" s="210"/>
      <c r="CWM470" s="210"/>
      <c r="CWN470" s="210"/>
      <c r="CWO470" s="209" t="s">
        <v>263</v>
      </c>
      <c r="CWP470" s="210"/>
      <c r="CWQ470" s="210"/>
      <c r="CWR470" s="210"/>
      <c r="CWS470" s="210"/>
      <c r="CWT470" s="210"/>
      <c r="CWU470" s="210"/>
      <c r="CWV470" s="210"/>
      <c r="CWW470" s="209" t="s">
        <v>263</v>
      </c>
      <c r="CWX470" s="210"/>
      <c r="CWY470" s="210"/>
      <c r="CWZ470" s="210"/>
      <c r="CXA470" s="210"/>
      <c r="CXB470" s="210"/>
      <c r="CXC470" s="210"/>
      <c r="CXD470" s="210"/>
      <c r="CXE470" s="209" t="s">
        <v>263</v>
      </c>
      <c r="CXF470" s="210"/>
      <c r="CXG470" s="210"/>
      <c r="CXH470" s="210"/>
      <c r="CXI470" s="210"/>
      <c r="CXJ470" s="210"/>
      <c r="CXK470" s="210"/>
      <c r="CXL470" s="210"/>
      <c r="CXM470" s="209" t="s">
        <v>263</v>
      </c>
      <c r="CXN470" s="210"/>
      <c r="CXO470" s="210"/>
      <c r="CXP470" s="210"/>
      <c r="CXQ470" s="210"/>
      <c r="CXR470" s="210"/>
      <c r="CXS470" s="210"/>
      <c r="CXT470" s="210"/>
      <c r="CXU470" s="209" t="s">
        <v>263</v>
      </c>
      <c r="CXV470" s="210"/>
      <c r="CXW470" s="210"/>
      <c r="CXX470" s="210"/>
      <c r="CXY470" s="210"/>
      <c r="CXZ470" s="210"/>
      <c r="CYA470" s="210"/>
      <c r="CYB470" s="210"/>
      <c r="CYC470" s="209" t="s">
        <v>263</v>
      </c>
      <c r="CYD470" s="210"/>
      <c r="CYE470" s="210"/>
      <c r="CYF470" s="210"/>
      <c r="CYG470" s="210"/>
      <c r="CYH470" s="210"/>
      <c r="CYI470" s="210"/>
      <c r="CYJ470" s="210"/>
      <c r="CYK470" s="209" t="s">
        <v>263</v>
      </c>
      <c r="CYL470" s="210"/>
      <c r="CYM470" s="210"/>
      <c r="CYN470" s="210"/>
      <c r="CYO470" s="210"/>
      <c r="CYP470" s="210"/>
      <c r="CYQ470" s="210"/>
      <c r="CYR470" s="210"/>
      <c r="CYS470" s="209" t="s">
        <v>263</v>
      </c>
      <c r="CYT470" s="210"/>
      <c r="CYU470" s="210"/>
      <c r="CYV470" s="210"/>
      <c r="CYW470" s="210"/>
      <c r="CYX470" s="210"/>
      <c r="CYY470" s="210"/>
      <c r="CYZ470" s="210"/>
      <c r="CZA470" s="209" t="s">
        <v>263</v>
      </c>
      <c r="CZB470" s="210"/>
      <c r="CZC470" s="210"/>
      <c r="CZD470" s="210"/>
      <c r="CZE470" s="210"/>
      <c r="CZF470" s="210"/>
      <c r="CZG470" s="210"/>
      <c r="CZH470" s="210"/>
      <c r="CZI470" s="209" t="s">
        <v>263</v>
      </c>
      <c r="CZJ470" s="210"/>
      <c r="CZK470" s="210"/>
      <c r="CZL470" s="210"/>
      <c r="CZM470" s="210"/>
      <c r="CZN470" s="210"/>
      <c r="CZO470" s="210"/>
      <c r="CZP470" s="210"/>
      <c r="CZQ470" s="209" t="s">
        <v>263</v>
      </c>
      <c r="CZR470" s="210"/>
      <c r="CZS470" s="210"/>
      <c r="CZT470" s="210"/>
      <c r="CZU470" s="210"/>
      <c r="CZV470" s="210"/>
      <c r="CZW470" s="210"/>
      <c r="CZX470" s="210"/>
      <c r="CZY470" s="209" t="s">
        <v>263</v>
      </c>
      <c r="CZZ470" s="210"/>
      <c r="DAA470" s="210"/>
      <c r="DAB470" s="210"/>
      <c r="DAC470" s="210"/>
      <c r="DAD470" s="210"/>
      <c r="DAE470" s="210"/>
      <c r="DAF470" s="210"/>
      <c r="DAG470" s="209" t="s">
        <v>263</v>
      </c>
      <c r="DAH470" s="210"/>
      <c r="DAI470" s="210"/>
      <c r="DAJ470" s="210"/>
      <c r="DAK470" s="210"/>
      <c r="DAL470" s="210"/>
      <c r="DAM470" s="210"/>
      <c r="DAN470" s="210"/>
      <c r="DAO470" s="209" t="s">
        <v>263</v>
      </c>
      <c r="DAP470" s="210"/>
      <c r="DAQ470" s="210"/>
      <c r="DAR470" s="210"/>
      <c r="DAS470" s="210"/>
      <c r="DAT470" s="210"/>
      <c r="DAU470" s="210"/>
      <c r="DAV470" s="210"/>
      <c r="DAW470" s="209" t="s">
        <v>263</v>
      </c>
      <c r="DAX470" s="210"/>
      <c r="DAY470" s="210"/>
      <c r="DAZ470" s="210"/>
      <c r="DBA470" s="210"/>
      <c r="DBB470" s="210"/>
      <c r="DBC470" s="210"/>
      <c r="DBD470" s="210"/>
      <c r="DBE470" s="209" t="s">
        <v>263</v>
      </c>
      <c r="DBF470" s="210"/>
      <c r="DBG470" s="210"/>
      <c r="DBH470" s="210"/>
      <c r="DBI470" s="210"/>
      <c r="DBJ470" s="210"/>
      <c r="DBK470" s="210"/>
      <c r="DBL470" s="210"/>
      <c r="DBM470" s="209" t="s">
        <v>263</v>
      </c>
      <c r="DBN470" s="210"/>
      <c r="DBO470" s="210"/>
      <c r="DBP470" s="210"/>
      <c r="DBQ470" s="210"/>
      <c r="DBR470" s="210"/>
      <c r="DBS470" s="210"/>
      <c r="DBT470" s="210"/>
      <c r="DBU470" s="209" t="s">
        <v>263</v>
      </c>
      <c r="DBV470" s="210"/>
      <c r="DBW470" s="210"/>
      <c r="DBX470" s="210"/>
      <c r="DBY470" s="210"/>
      <c r="DBZ470" s="210"/>
      <c r="DCA470" s="210"/>
      <c r="DCB470" s="210"/>
      <c r="DCC470" s="209" t="s">
        <v>263</v>
      </c>
      <c r="DCD470" s="210"/>
      <c r="DCE470" s="210"/>
      <c r="DCF470" s="210"/>
      <c r="DCG470" s="210"/>
      <c r="DCH470" s="210"/>
      <c r="DCI470" s="210"/>
      <c r="DCJ470" s="210"/>
      <c r="DCK470" s="209" t="s">
        <v>263</v>
      </c>
      <c r="DCL470" s="210"/>
      <c r="DCM470" s="210"/>
      <c r="DCN470" s="210"/>
      <c r="DCO470" s="210"/>
      <c r="DCP470" s="210"/>
      <c r="DCQ470" s="210"/>
      <c r="DCR470" s="210"/>
      <c r="DCS470" s="209" t="s">
        <v>263</v>
      </c>
      <c r="DCT470" s="210"/>
      <c r="DCU470" s="210"/>
      <c r="DCV470" s="210"/>
      <c r="DCW470" s="210"/>
      <c r="DCX470" s="210"/>
      <c r="DCY470" s="210"/>
      <c r="DCZ470" s="210"/>
      <c r="DDA470" s="209" t="s">
        <v>263</v>
      </c>
      <c r="DDB470" s="210"/>
      <c r="DDC470" s="210"/>
      <c r="DDD470" s="210"/>
      <c r="DDE470" s="210"/>
      <c r="DDF470" s="210"/>
      <c r="DDG470" s="210"/>
      <c r="DDH470" s="210"/>
      <c r="DDI470" s="209" t="s">
        <v>263</v>
      </c>
      <c r="DDJ470" s="210"/>
      <c r="DDK470" s="210"/>
      <c r="DDL470" s="210"/>
      <c r="DDM470" s="210"/>
      <c r="DDN470" s="210"/>
      <c r="DDO470" s="210"/>
      <c r="DDP470" s="210"/>
      <c r="DDQ470" s="209" t="s">
        <v>263</v>
      </c>
      <c r="DDR470" s="210"/>
      <c r="DDS470" s="210"/>
      <c r="DDT470" s="210"/>
      <c r="DDU470" s="210"/>
      <c r="DDV470" s="210"/>
      <c r="DDW470" s="210"/>
      <c r="DDX470" s="210"/>
      <c r="DDY470" s="209" t="s">
        <v>263</v>
      </c>
      <c r="DDZ470" s="210"/>
      <c r="DEA470" s="210"/>
      <c r="DEB470" s="210"/>
      <c r="DEC470" s="210"/>
      <c r="DED470" s="210"/>
      <c r="DEE470" s="210"/>
      <c r="DEF470" s="210"/>
      <c r="DEG470" s="209" t="s">
        <v>263</v>
      </c>
      <c r="DEH470" s="210"/>
      <c r="DEI470" s="210"/>
      <c r="DEJ470" s="210"/>
      <c r="DEK470" s="210"/>
      <c r="DEL470" s="210"/>
      <c r="DEM470" s="210"/>
      <c r="DEN470" s="210"/>
      <c r="DEO470" s="209" t="s">
        <v>263</v>
      </c>
      <c r="DEP470" s="210"/>
      <c r="DEQ470" s="210"/>
      <c r="DER470" s="210"/>
      <c r="DES470" s="210"/>
      <c r="DET470" s="210"/>
      <c r="DEU470" s="210"/>
      <c r="DEV470" s="210"/>
      <c r="DEW470" s="209" t="s">
        <v>263</v>
      </c>
      <c r="DEX470" s="210"/>
      <c r="DEY470" s="210"/>
      <c r="DEZ470" s="210"/>
      <c r="DFA470" s="210"/>
      <c r="DFB470" s="210"/>
      <c r="DFC470" s="210"/>
      <c r="DFD470" s="210"/>
      <c r="DFE470" s="209" t="s">
        <v>263</v>
      </c>
      <c r="DFF470" s="210"/>
      <c r="DFG470" s="210"/>
      <c r="DFH470" s="210"/>
      <c r="DFI470" s="210"/>
      <c r="DFJ470" s="210"/>
      <c r="DFK470" s="210"/>
      <c r="DFL470" s="210"/>
      <c r="DFM470" s="209" t="s">
        <v>263</v>
      </c>
      <c r="DFN470" s="210"/>
      <c r="DFO470" s="210"/>
      <c r="DFP470" s="210"/>
      <c r="DFQ470" s="210"/>
      <c r="DFR470" s="210"/>
      <c r="DFS470" s="210"/>
      <c r="DFT470" s="210"/>
      <c r="DFU470" s="209" t="s">
        <v>263</v>
      </c>
      <c r="DFV470" s="210"/>
      <c r="DFW470" s="210"/>
      <c r="DFX470" s="210"/>
      <c r="DFY470" s="210"/>
      <c r="DFZ470" s="210"/>
      <c r="DGA470" s="210"/>
      <c r="DGB470" s="210"/>
      <c r="DGC470" s="209" t="s">
        <v>263</v>
      </c>
      <c r="DGD470" s="210"/>
      <c r="DGE470" s="210"/>
      <c r="DGF470" s="210"/>
      <c r="DGG470" s="210"/>
      <c r="DGH470" s="210"/>
      <c r="DGI470" s="210"/>
      <c r="DGJ470" s="210"/>
      <c r="DGK470" s="209" t="s">
        <v>263</v>
      </c>
      <c r="DGL470" s="210"/>
      <c r="DGM470" s="210"/>
      <c r="DGN470" s="210"/>
      <c r="DGO470" s="210"/>
      <c r="DGP470" s="210"/>
      <c r="DGQ470" s="210"/>
      <c r="DGR470" s="210"/>
      <c r="DGS470" s="209" t="s">
        <v>263</v>
      </c>
      <c r="DGT470" s="210"/>
      <c r="DGU470" s="210"/>
      <c r="DGV470" s="210"/>
      <c r="DGW470" s="210"/>
      <c r="DGX470" s="210"/>
      <c r="DGY470" s="210"/>
      <c r="DGZ470" s="210"/>
      <c r="DHA470" s="209" t="s">
        <v>263</v>
      </c>
      <c r="DHB470" s="210"/>
      <c r="DHC470" s="210"/>
      <c r="DHD470" s="210"/>
      <c r="DHE470" s="210"/>
      <c r="DHF470" s="210"/>
      <c r="DHG470" s="210"/>
      <c r="DHH470" s="210"/>
      <c r="DHI470" s="209" t="s">
        <v>263</v>
      </c>
      <c r="DHJ470" s="210"/>
      <c r="DHK470" s="210"/>
      <c r="DHL470" s="210"/>
      <c r="DHM470" s="210"/>
      <c r="DHN470" s="210"/>
      <c r="DHO470" s="210"/>
      <c r="DHP470" s="210"/>
      <c r="DHQ470" s="209" t="s">
        <v>263</v>
      </c>
      <c r="DHR470" s="210"/>
      <c r="DHS470" s="210"/>
      <c r="DHT470" s="210"/>
      <c r="DHU470" s="210"/>
      <c r="DHV470" s="210"/>
      <c r="DHW470" s="210"/>
      <c r="DHX470" s="210"/>
      <c r="DHY470" s="209" t="s">
        <v>263</v>
      </c>
      <c r="DHZ470" s="210"/>
      <c r="DIA470" s="210"/>
      <c r="DIB470" s="210"/>
      <c r="DIC470" s="210"/>
      <c r="DID470" s="210"/>
      <c r="DIE470" s="210"/>
      <c r="DIF470" s="210"/>
      <c r="DIG470" s="209" t="s">
        <v>263</v>
      </c>
      <c r="DIH470" s="210"/>
      <c r="DII470" s="210"/>
      <c r="DIJ470" s="210"/>
      <c r="DIK470" s="210"/>
      <c r="DIL470" s="210"/>
      <c r="DIM470" s="210"/>
      <c r="DIN470" s="210"/>
      <c r="DIO470" s="209" t="s">
        <v>263</v>
      </c>
      <c r="DIP470" s="210"/>
      <c r="DIQ470" s="210"/>
      <c r="DIR470" s="210"/>
      <c r="DIS470" s="210"/>
      <c r="DIT470" s="210"/>
      <c r="DIU470" s="210"/>
      <c r="DIV470" s="210"/>
      <c r="DIW470" s="209" t="s">
        <v>263</v>
      </c>
      <c r="DIX470" s="210"/>
      <c r="DIY470" s="210"/>
      <c r="DIZ470" s="210"/>
      <c r="DJA470" s="210"/>
      <c r="DJB470" s="210"/>
      <c r="DJC470" s="210"/>
      <c r="DJD470" s="210"/>
      <c r="DJE470" s="209" t="s">
        <v>263</v>
      </c>
      <c r="DJF470" s="210"/>
      <c r="DJG470" s="210"/>
      <c r="DJH470" s="210"/>
      <c r="DJI470" s="210"/>
      <c r="DJJ470" s="210"/>
      <c r="DJK470" s="210"/>
      <c r="DJL470" s="210"/>
      <c r="DJM470" s="209" t="s">
        <v>263</v>
      </c>
      <c r="DJN470" s="210"/>
      <c r="DJO470" s="210"/>
      <c r="DJP470" s="210"/>
      <c r="DJQ470" s="210"/>
      <c r="DJR470" s="210"/>
      <c r="DJS470" s="210"/>
      <c r="DJT470" s="210"/>
      <c r="DJU470" s="209" t="s">
        <v>263</v>
      </c>
      <c r="DJV470" s="210"/>
      <c r="DJW470" s="210"/>
      <c r="DJX470" s="210"/>
      <c r="DJY470" s="210"/>
      <c r="DJZ470" s="210"/>
      <c r="DKA470" s="210"/>
      <c r="DKB470" s="210"/>
      <c r="DKC470" s="209" t="s">
        <v>263</v>
      </c>
      <c r="DKD470" s="210"/>
      <c r="DKE470" s="210"/>
      <c r="DKF470" s="210"/>
      <c r="DKG470" s="210"/>
      <c r="DKH470" s="210"/>
      <c r="DKI470" s="210"/>
      <c r="DKJ470" s="210"/>
      <c r="DKK470" s="209" t="s">
        <v>263</v>
      </c>
      <c r="DKL470" s="210"/>
      <c r="DKM470" s="210"/>
      <c r="DKN470" s="210"/>
      <c r="DKO470" s="210"/>
      <c r="DKP470" s="210"/>
      <c r="DKQ470" s="210"/>
      <c r="DKR470" s="210"/>
      <c r="DKS470" s="209" t="s">
        <v>263</v>
      </c>
      <c r="DKT470" s="210"/>
      <c r="DKU470" s="210"/>
      <c r="DKV470" s="210"/>
      <c r="DKW470" s="210"/>
      <c r="DKX470" s="210"/>
      <c r="DKY470" s="210"/>
      <c r="DKZ470" s="210"/>
      <c r="DLA470" s="209" t="s">
        <v>263</v>
      </c>
      <c r="DLB470" s="210"/>
      <c r="DLC470" s="210"/>
      <c r="DLD470" s="210"/>
      <c r="DLE470" s="210"/>
      <c r="DLF470" s="210"/>
      <c r="DLG470" s="210"/>
      <c r="DLH470" s="210"/>
      <c r="DLI470" s="209" t="s">
        <v>263</v>
      </c>
      <c r="DLJ470" s="210"/>
      <c r="DLK470" s="210"/>
      <c r="DLL470" s="210"/>
      <c r="DLM470" s="210"/>
      <c r="DLN470" s="210"/>
      <c r="DLO470" s="210"/>
      <c r="DLP470" s="210"/>
      <c r="DLQ470" s="209" t="s">
        <v>263</v>
      </c>
      <c r="DLR470" s="210"/>
      <c r="DLS470" s="210"/>
      <c r="DLT470" s="210"/>
      <c r="DLU470" s="210"/>
      <c r="DLV470" s="210"/>
      <c r="DLW470" s="210"/>
      <c r="DLX470" s="210"/>
      <c r="DLY470" s="209" t="s">
        <v>263</v>
      </c>
      <c r="DLZ470" s="210"/>
      <c r="DMA470" s="210"/>
      <c r="DMB470" s="210"/>
      <c r="DMC470" s="210"/>
      <c r="DMD470" s="210"/>
      <c r="DME470" s="210"/>
      <c r="DMF470" s="210"/>
      <c r="DMG470" s="209" t="s">
        <v>263</v>
      </c>
      <c r="DMH470" s="210"/>
      <c r="DMI470" s="210"/>
      <c r="DMJ470" s="210"/>
      <c r="DMK470" s="210"/>
      <c r="DML470" s="210"/>
      <c r="DMM470" s="210"/>
      <c r="DMN470" s="210"/>
      <c r="DMO470" s="209" t="s">
        <v>263</v>
      </c>
      <c r="DMP470" s="210"/>
      <c r="DMQ470" s="210"/>
      <c r="DMR470" s="210"/>
      <c r="DMS470" s="210"/>
      <c r="DMT470" s="210"/>
      <c r="DMU470" s="210"/>
      <c r="DMV470" s="210"/>
      <c r="DMW470" s="209" t="s">
        <v>263</v>
      </c>
      <c r="DMX470" s="210"/>
      <c r="DMY470" s="210"/>
      <c r="DMZ470" s="210"/>
      <c r="DNA470" s="210"/>
      <c r="DNB470" s="210"/>
      <c r="DNC470" s="210"/>
      <c r="DND470" s="210"/>
      <c r="DNE470" s="209" t="s">
        <v>263</v>
      </c>
      <c r="DNF470" s="210"/>
      <c r="DNG470" s="210"/>
      <c r="DNH470" s="210"/>
      <c r="DNI470" s="210"/>
      <c r="DNJ470" s="210"/>
      <c r="DNK470" s="210"/>
      <c r="DNL470" s="210"/>
      <c r="DNM470" s="209" t="s">
        <v>263</v>
      </c>
      <c r="DNN470" s="210"/>
      <c r="DNO470" s="210"/>
      <c r="DNP470" s="210"/>
      <c r="DNQ470" s="210"/>
      <c r="DNR470" s="210"/>
      <c r="DNS470" s="210"/>
      <c r="DNT470" s="210"/>
      <c r="DNU470" s="209" t="s">
        <v>263</v>
      </c>
      <c r="DNV470" s="210"/>
      <c r="DNW470" s="210"/>
      <c r="DNX470" s="210"/>
      <c r="DNY470" s="210"/>
      <c r="DNZ470" s="210"/>
      <c r="DOA470" s="210"/>
      <c r="DOB470" s="210"/>
      <c r="DOC470" s="209" t="s">
        <v>263</v>
      </c>
      <c r="DOD470" s="210"/>
      <c r="DOE470" s="210"/>
      <c r="DOF470" s="210"/>
      <c r="DOG470" s="210"/>
      <c r="DOH470" s="210"/>
      <c r="DOI470" s="210"/>
      <c r="DOJ470" s="210"/>
      <c r="DOK470" s="209" t="s">
        <v>263</v>
      </c>
      <c r="DOL470" s="210"/>
      <c r="DOM470" s="210"/>
      <c r="DON470" s="210"/>
      <c r="DOO470" s="210"/>
      <c r="DOP470" s="210"/>
      <c r="DOQ470" s="210"/>
      <c r="DOR470" s="210"/>
      <c r="DOS470" s="209" t="s">
        <v>263</v>
      </c>
      <c r="DOT470" s="210"/>
      <c r="DOU470" s="210"/>
      <c r="DOV470" s="210"/>
      <c r="DOW470" s="210"/>
      <c r="DOX470" s="210"/>
      <c r="DOY470" s="210"/>
      <c r="DOZ470" s="210"/>
      <c r="DPA470" s="209" t="s">
        <v>263</v>
      </c>
      <c r="DPB470" s="210"/>
      <c r="DPC470" s="210"/>
      <c r="DPD470" s="210"/>
      <c r="DPE470" s="210"/>
      <c r="DPF470" s="210"/>
      <c r="DPG470" s="210"/>
      <c r="DPH470" s="210"/>
      <c r="DPI470" s="209" t="s">
        <v>263</v>
      </c>
      <c r="DPJ470" s="210"/>
      <c r="DPK470" s="210"/>
      <c r="DPL470" s="210"/>
      <c r="DPM470" s="210"/>
      <c r="DPN470" s="210"/>
      <c r="DPO470" s="210"/>
      <c r="DPP470" s="210"/>
      <c r="DPQ470" s="209" t="s">
        <v>263</v>
      </c>
      <c r="DPR470" s="210"/>
      <c r="DPS470" s="210"/>
      <c r="DPT470" s="210"/>
      <c r="DPU470" s="210"/>
      <c r="DPV470" s="210"/>
      <c r="DPW470" s="210"/>
      <c r="DPX470" s="210"/>
      <c r="DPY470" s="209" t="s">
        <v>263</v>
      </c>
      <c r="DPZ470" s="210"/>
      <c r="DQA470" s="210"/>
      <c r="DQB470" s="210"/>
      <c r="DQC470" s="210"/>
      <c r="DQD470" s="210"/>
      <c r="DQE470" s="210"/>
      <c r="DQF470" s="210"/>
      <c r="DQG470" s="209" t="s">
        <v>263</v>
      </c>
      <c r="DQH470" s="210"/>
      <c r="DQI470" s="210"/>
      <c r="DQJ470" s="210"/>
      <c r="DQK470" s="210"/>
      <c r="DQL470" s="210"/>
      <c r="DQM470" s="210"/>
      <c r="DQN470" s="210"/>
      <c r="DQO470" s="209" t="s">
        <v>263</v>
      </c>
      <c r="DQP470" s="210"/>
      <c r="DQQ470" s="210"/>
      <c r="DQR470" s="210"/>
      <c r="DQS470" s="210"/>
      <c r="DQT470" s="210"/>
      <c r="DQU470" s="210"/>
      <c r="DQV470" s="210"/>
      <c r="DQW470" s="209" t="s">
        <v>263</v>
      </c>
      <c r="DQX470" s="210"/>
      <c r="DQY470" s="210"/>
      <c r="DQZ470" s="210"/>
      <c r="DRA470" s="210"/>
      <c r="DRB470" s="210"/>
      <c r="DRC470" s="210"/>
      <c r="DRD470" s="210"/>
      <c r="DRE470" s="209" t="s">
        <v>263</v>
      </c>
      <c r="DRF470" s="210"/>
      <c r="DRG470" s="210"/>
      <c r="DRH470" s="210"/>
      <c r="DRI470" s="210"/>
      <c r="DRJ470" s="210"/>
      <c r="DRK470" s="210"/>
      <c r="DRL470" s="210"/>
      <c r="DRM470" s="209" t="s">
        <v>263</v>
      </c>
      <c r="DRN470" s="210"/>
      <c r="DRO470" s="210"/>
      <c r="DRP470" s="210"/>
      <c r="DRQ470" s="210"/>
      <c r="DRR470" s="210"/>
      <c r="DRS470" s="210"/>
      <c r="DRT470" s="210"/>
      <c r="DRU470" s="209" t="s">
        <v>263</v>
      </c>
      <c r="DRV470" s="210"/>
      <c r="DRW470" s="210"/>
      <c r="DRX470" s="210"/>
      <c r="DRY470" s="210"/>
      <c r="DRZ470" s="210"/>
      <c r="DSA470" s="210"/>
      <c r="DSB470" s="210"/>
      <c r="DSC470" s="209" t="s">
        <v>263</v>
      </c>
      <c r="DSD470" s="210"/>
      <c r="DSE470" s="210"/>
      <c r="DSF470" s="210"/>
      <c r="DSG470" s="210"/>
      <c r="DSH470" s="210"/>
      <c r="DSI470" s="210"/>
      <c r="DSJ470" s="210"/>
      <c r="DSK470" s="209" t="s">
        <v>263</v>
      </c>
      <c r="DSL470" s="210"/>
      <c r="DSM470" s="210"/>
      <c r="DSN470" s="210"/>
      <c r="DSO470" s="210"/>
      <c r="DSP470" s="210"/>
      <c r="DSQ470" s="210"/>
      <c r="DSR470" s="210"/>
      <c r="DSS470" s="209" t="s">
        <v>263</v>
      </c>
      <c r="DST470" s="210"/>
      <c r="DSU470" s="210"/>
      <c r="DSV470" s="210"/>
      <c r="DSW470" s="210"/>
      <c r="DSX470" s="210"/>
      <c r="DSY470" s="210"/>
      <c r="DSZ470" s="210"/>
      <c r="DTA470" s="209" t="s">
        <v>263</v>
      </c>
      <c r="DTB470" s="210"/>
      <c r="DTC470" s="210"/>
      <c r="DTD470" s="210"/>
      <c r="DTE470" s="210"/>
      <c r="DTF470" s="210"/>
      <c r="DTG470" s="210"/>
      <c r="DTH470" s="210"/>
      <c r="DTI470" s="209" t="s">
        <v>263</v>
      </c>
      <c r="DTJ470" s="210"/>
      <c r="DTK470" s="210"/>
      <c r="DTL470" s="210"/>
      <c r="DTM470" s="210"/>
      <c r="DTN470" s="210"/>
      <c r="DTO470" s="210"/>
      <c r="DTP470" s="210"/>
      <c r="DTQ470" s="209" t="s">
        <v>263</v>
      </c>
      <c r="DTR470" s="210"/>
      <c r="DTS470" s="210"/>
      <c r="DTT470" s="210"/>
      <c r="DTU470" s="210"/>
      <c r="DTV470" s="210"/>
      <c r="DTW470" s="210"/>
      <c r="DTX470" s="210"/>
      <c r="DTY470" s="209" t="s">
        <v>263</v>
      </c>
      <c r="DTZ470" s="210"/>
      <c r="DUA470" s="210"/>
      <c r="DUB470" s="210"/>
      <c r="DUC470" s="210"/>
      <c r="DUD470" s="210"/>
      <c r="DUE470" s="210"/>
      <c r="DUF470" s="210"/>
      <c r="DUG470" s="209" t="s">
        <v>263</v>
      </c>
      <c r="DUH470" s="210"/>
      <c r="DUI470" s="210"/>
      <c r="DUJ470" s="210"/>
      <c r="DUK470" s="210"/>
      <c r="DUL470" s="210"/>
      <c r="DUM470" s="210"/>
      <c r="DUN470" s="210"/>
      <c r="DUO470" s="209" t="s">
        <v>263</v>
      </c>
      <c r="DUP470" s="210"/>
      <c r="DUQ470" s="210"/>
      <c r="DUR470" s="210"/>
      <c r="DUS470" s="210"/>
      <c r="DUT470" s="210"/>
      <c r="DUU470" s="210"/>
      <c r="DUV470" s="210"/>
      <c r="DUW470" s="209" t="s">
        <v>263</v>
      </c>
      <c r="DUX470" s="210"/>
      <c r="DUY470" s="210"/>
      <c r="DUZ470" s="210"/>
      <c r="DVA470" s="210"/>
      <c r="DVB470" s="210"/>
      <c r="DVC470" s="210"/>
      <c r="DVD470" s="210"/>
      <c r="DVE470" s="209" t="s">
        <v>263</v>
      </c>
      <c r="DVF470" s="210"/>
      <c r="DVG470" s="210"/>
      <c r="DVH470" s="210"/>
      <c r="DVI470" s="210"/>
      <c r="DVJ470" s="210"/>
      <c r="DVK470" s="210"/>
      <c r="DVL470" s="210"/>
      <c r="DVM470" s="209" t="s">
        <v>263</v>
      </c>
      <c r="DVN470" s="210"/>
      <c r="DVO470" s="210"/>
      <c r="DVP470" s="210"/>
      <c r="DVQ470" s="210"/>
      <c r="DVR470" s="210"/>
      <c r="DVS470" s="210"/>
      <c r="DVT470" s="210"/>
      <c r="DVU470" s="209" t="s">
        <v>263</v>
      </c>
      <c r="DVV470" s="210"/>
      <c r="DVW470" s="210"/>
      <c r="DVX470" s="210"/>
      <c r="DVY470" s="210"/>
      <c r="DVZ470" s="210"/>
      <c r="DWA470" s="210"/>
      <c r="DWB470" s="210"/>
      <c r="DWC470" s="209" t="s">
        <v>263</v>
      </c>
      <c r="DWD470" s="210"/>
      <c r="DWE470" s="210"/>
      <c r="DWF470" s="210"/>
      <c r="DWG470" s="210"/>
      <c r="DWH470" s="210"/>
      <c r="DWI470" s="210"/>
      <c r="DWJ470" s="210"/>
      <c r="DWK470" s="209" t="s">
        <v>263</v>
      </c>
      <c r="DWL470" s="210"/>
      <c r="DWM470" s="210"/>
      <c r="DWN470" s="210"/>
      <c r="DWO470" s="210"/>
      <c r="DWP470" s="210"/>
      <c r="DWQ470" s="210"/>
      <c r="DWR470" s="210"/>
      <c r="DWS470" s="209" t="s">
        <v>263</v>
      </c>
      <c r="DWT470" s="210"/>
      <c r="DWU470" s="210"/>
      <c r="DWV470" s="210"/>
      <c r="DWW470" s="210"/>
      <c r="DWX470" s="210"/>
      <c r="DWY470" s="210"/>
      <c r="DWZ470" s="210"/>
      <c r="DXA470" s="209" t="s">
        <v>263</v>
      </c>
      <c r="DXB470" s="210"/>
      <c r="DXC470" s="210"/>
      <c r="DXD470" s="210"/>
      <c r="DXE470" s="210"/>
      <c r="DXF470" s="210"/>
      <c r="DXG470" s="210"/>
      <c r="DXH470" s="210"/>
      <c r="DXI470" s="209" t="s">
        <v>263</v>
      </c>
      <c r="DXJ470" s="210"/>
      <c r="DXK470" s="210"/>
      <c r="DXL470" s="210"/>
      <c r="DXM470" s="210"/>
      <c r="DXN470" s="210"/>
      <c r="DXO470" s="210"/>
      <c r="DXP470" s="210"/>
      <c r="DXQ470" s="209" t="s">
        <v>263</v>
      </c>
      <c r="DXR470" s="210"/>
      <c r="DXS470" s="210"/>
      <c r="DXT470" s="210"/>
      <c r="DXU470" s="210"/>
      <c r="DXV470" s="210"/>
      <c r="DXW470" s="210"/>
      <c r="DXX470" s="210"/>
      <c r="DXY470" s="209" t="s">
        <v>263</v>
      </c>
      <c r="DXZ470" s="210"/>
      <c r="DYA470" s="210"/>
      <c r="DYB470" s="210"/>
      <c r="DYC470" s="210"/>
      <c r="DYD470" s="210"/>
      <c r="DYE470" s="210"/>
      <c r="DYF470" s="210"/>
      <c r="DYG470" s="209" t="s">
        <v>263</v>
      </c>
      <c r="DYH470" s="210"/>
      <c r="DYI470" s="210"/>
      <c r="DYJ470" s="210"/>
      <c r="DYK470" s="210"/>
      <c r="DYL470" s="210"/>
      <c r="DYM470" s="210"/>
      <c r="DYN470" s="210"/>
      <c r="DYO470" s="209" t="s">
        <v>263</v>
      </c>
      <c r="DYP470" s="210"/>
      <c r="DYQ470" s="210"/>
      <c r="DYR470" s="210"/>
      <c r="DYS470" s="210"/>
      <c r="DYT470" s="210"/>
      <c r="DYU470" s="210"/>
      <c r="DYV470" s="210"/>
      <c r="DYW470" s="209" t="s">
        <v>263</v>
      </c>
      <c r="DYX470" s="210"/>
      <c r="DYY470" s="210"/>
      <c r="DYZ470" s="210"/>
      <c r="DZA470" s="210"/>
      <c r="DZB470" s="210"/>
      <c r="DZC470" s="210"/>
      <c r="DZD470" s="210"/>
      <c r="DZE470" s="209" t="s">
        <v>263</v>
      </c>
      <c r="DZF470" s="210"/>
      <c r="DZG470" s="210"/>
      <c r="DZH470" s="210"/>
      <c r="DZI470" s="210"/>
      <c r="DZJ470" s="210"/>
      <c r="DZK470" s="210"/>
      <c r="DZL470" s="210"/>
      <c r="DZM470" s="209" t="s">
        <v>263</v>
      </c>
      <c r="DZN470" s="210"/>
      <c r="DZO470" s="210"/>
      <c r="DZP470" s="210"/>
      <c r="DZQ470" s="210"/>
      <c r="DZR470" s="210"/>
      <c r="DZS470" s="210"/>
      <c r="DZT470" s="210"/>
      <c r="DZU470" s="209" t="s">
        <v>263</v>
      </c>
      <c r="DZV470" s="210"/>
      <c r="DZW470" s="210"/>
      <c r="DZX470" s="210"/>
      <c r="DZY470" s="210"/>
      <c r="DZZ470" s="210"/>
      <c r="EAA470" s="210"/>
      <c r="EAB470" s="210"/>
      <c r="EAC470" s="209" t="s">
        <v>263</v>
      </c>
      <c r="EAD470" s="210"/>
      <c r="EAE470" s="210"/>
      <c r="EAF470" s="210"/>
      <c r="EAG470" s="210"/>
      <c r="EAH470" s="210"/>
      <c r="EAI470" s="210"/>
      <c r="EAJ470" s="210"/>
      <c r="EAK470" s="209" t="s">
        <v>263</v>
      </c>
      <c r="EAL470" s="210"/>
      <c r="EAM470" s="210"/>
      <c r="EAN470" s="210"/>
      <c r="EAO470" s="210"/>
      <c r="EAP470" s="210"/>
      <c r="EAQ470" s="210"/>
      <c r="EAR470" s="210"/>
      <c r="EAS470" s="209" t="s">
        <v>263</v>
      </c>
      <c r="EAT470" s="210"/>
      <c r="EAU470" s="210"/>
      <c r="EAV470" s="210"/>
      <c r="EAW470" s="210"/>
      <c r="EAX470" s="210"/>
      <c r="EAY470" s="210"/>
      <c r="EAZ470" s="210"/>
      <c r="EBA470" s="209" t="s">
        <v>263</v>
      </c>
      <c r="EBB470" s="210"/>
      <c r="EBC470" s="210"/>
      <c r="EBD470" s="210"/>
      <c r="EBE470" s="210"/>
      <c r="EBF470" s="210"/>
      <c r="EBG470" s="210"/>
      <c r="EBH470" s="210"/>
      <c r="EBI470" s="209" t="s">
        <v>263</v>
      </c>
      <c r="EBJ470" s="210"/>
      <c r="EBK470" s="210"/>
      <c r="EBL470" s="210"/>
      <c r="EBM470" s="210"/>
      <c r="EBN470" s="210"/>
      <c r="EBO470" s="210"/>
      <c r="EBP470" s="210"/>
      <c r="EBQ470" s="209" t="s">
        <v>263</v>
      </c>
      <c r="EBR470" s="210"/>
      <c r="EBS470" s="210"/>
      <c r="EBT470" s="210"/>
      <c r="EBU470" s="210"/>
      <c r="EBV470" s="210"/>
      <c r="EBW470" s="210"/>
      <c r="EBX470" s="210"/>
      <c r="EBY470" s="209" t="s">
        <v>263</v>
      </c>
      <c r="EBZ470" s="210"/>
      <c r="ECA470" s="210"/>
      <c r="ECB470" s="210"/>
      <c r="ECC470" s="210"/>
      <c r="ECD470" s="210"/>
      <c r="ECE470" s="210"/>
      <c r="ECF470" s="210"/>
      <c r="ECG470" s="209" t="s">
        <v>263</v>
      </c>
      <c r="ECH470" s="210"/>
      <c r="ECI470" s="210"/>
      <c r="ECJ470" s="210"/>
      <c r="ECK470" s="210"/>
      <c r="ECL470" s="210"/>
      <c r="ECM470" s="210"/>
      <c r="ECN470" s="210"/>
      <c r="ECO470" s="209" t="s">
        <v>263</v>
      </c>
      <c r="ECP470" s="210"/>
      <c r="ECQ470" s="210"/>
      <c r="ECR470" s="210"/>
      <c r="ECS470" s="210"/>
      <c r="ECT470" s="210"/>
      <c r="ECU470" s="210"/>
      <c r="ECV470" s="210"/>
      <c r="ECW470" s="209" t="s">
        <v>263</v>
      </c>
      <c r="ECX470" s="210"/>
      <c r="ECY470" s="210"/>
      <c r="ECZ470" s="210"/>
      <c r="EDA470" s="210"/>
      <c r="EDB470" s="210"/>
      <c r="EDC470" s="210"/>
      <c r="EDD470" s="210"/>
      <c r="EDE470" s="209" t="s">
        <v>263</v>
      </c>
      <c r="EDF470" s="210"/>
      <c r="EDG470" s="210"/>
      <c r="EDH470" s="210"/>
      <c r="EDI470" s="210"/>
      <c r="EDJ470" s="210"/>
      <c r="EDK470" s="210"/>
      <c r="EDL470" s="210"/>
      <c r="EDM470" s="209" t="s">
        <v>263</v>
      </c>
      <c r="EDN470" s="210"/>
      <c r="EDO470" s="210"/>
      <c r="EDP470" s="210"/>
      <c r="EDQ470" s="210"/>
      <c r="EDR470" s="210"/>
      <c r="EDS470" s="210"/>
      <c r="EDT470" s="210"/>
      <c r="EDU470" s="209" t="s">
        <v>263</v>
      </c>
      <c r="EDV470" s="210"/>
      <c r="EDW470" s="210"/>
      <c r="EDX470" s="210"/>
      <c r="EDY470" s="210"/>
      <c r="EDZ470" s="210"/>
      <c r="EEA470" s="210"/>
      <c r="EEB470" s="210"/>
      <c r="EEC470" s="209" t="s">
        <v>263</v>
      </c>
      <c r="EED470" s="210"/>
      <c r="EEE470" s="210"/>
      <c r="EEF470" s="210"/>
      <c r="EEG470" s="210"/>
      <c r="EEH470" s="210"/>
      <c r="EEI470" s="210"/>
      <c r="EEJ470" s="210"/>
      <c r="EEK470" s="209" t="s">
        <v>263</v>
      </c>
      <c r="EEL470" s="210"/>
      <c r="EEM470" s="210"/>
      <c r="EEN470" s="210"/>
      <c r="EEO470" s="210"/>
      <c r="EEP470" s="210"/>
      <c r="EEQ470" s="210"/>
      <c r="EER470" s="210"/>
      <c r="EES470" s="209" t="s">
        <v>263</v>
      </c>
      <c r="EET470" s="210"/>
      <c r="EEU470" s="210"/>
      <c r="EEV470" s="210"/>
      <c r="EEW470" s="210"/>
      <c r="EEX470" s="210"/>
      <c r="EEY470" s="210"/>
      <c r="EEZ470" s="210"/>
      <c r="EFA470" s="209" t="s">
        <v>263</v>
      </c>
      <c r="EFB470" s="210"/>
      <c r="EFC470" s="210"/>
      <c r="EFD470" s="210"/>
      <c r="EFE470" s="210"/>
      <c r="EFF470" s="210"/>
      <c r="EFG470" s="210"/>
      <c r="EFH470" s="210"/>
      <c r="EFI470" s="209" t="s">
        <v>263</v>
      </c>
      <c r="EFJ470" s="210"/>
      <c r="EFK470" s="210"/>
      <c r="EFL470" s="210"/>
      <c r="EFM470" s="210"/>
      <c r="EFN470" s="210"/>
      <c r="EFO470" s="210"/>
      <c r="EFP470" s="210"/>
      <c r="EFQ470" s="209" t="s">
        <v>263</v>
      </c>
      <c r="EFR470" s="210"/>
      <c r="EFS470" s="210"/>
      <c r="EFT470" s="210"/>
      <c r="EFU470" s="210"/>
      <c r="EFV470" s="210"/>
      <c r="EFW470" s="210"/>
      <c r="EFX470" s="210"/>
      <c r="EFY470" s="209" t="s">
        <v>263</v>
      </c>
      <c r="EFZ470" s="210"/>
      <c r="EGA470" s="210"/>
      <c r="EGB470" s="210"/>
      <c r="EGC470" s="210"/>
      <c r="EGD470" s="210"/>
      <c r="EGE470" s="210"/>
      <c r="EGF470" s="210"/>
      <c r="EGG470" s="209" t="s">
        <v>263</v>
      </c>
      <c r="EGH470" s="210"/>
      <c r="EGI470" s="210"/>
      <c r="EGJ470" s="210"/>
      <c r="EGK470" s="210"/>
      <c r="EGL470" s="210"/>
      <c r="EGM470" s="210"/>
      <c r="EGN470" s="210"/>
      <c r="EGO470" s="209" t="s">
        <v>263</v>
      </c>
      <c r="EGP470" s="210"/>
      <c r="EGQ470" s="210"/>
      <c r="EGR470" s="210"/>
      <c r="EGS470" s="210"/>
      <c r="EGT470" s="210"/>
      <c r="EGU470" s="210"/>
      <c r="EGV470" s="210"/>
      <c r="EGW470" s="209" t="s">
        <v>263</v>
      </c>
      <c r="EGX470" s="210"/>
      <c r="EGY470" s="210"/>
      <c r="EGZ470" s="210"/>
      <c r="EHA470" s="210"/>
      <c r="EHB470" s="210"/>
      <c r="EHC470" s="210"/>
      <c r="EHD470" s="210"/>
      <c r="EHE470" s="209" t="s">
        <v>263</v>
      </c>
      <c r="EHF470" s="210"/>
      <c r="EHG470" s="210"/>
      <c r="EHH470" s="210"/>
      <c r="EHI470" s="210"/>
      <c r="EHJ470" s="210"/>
      <c r="EHK470" s="210"/>
      <c r="EHL470" s="210"/>
      <c r="EHM470" s="209" t="s">
        <v>263</v>
      </c>
      <c r="EHN470" s="210"/>
      <c r="EHO470" s="210"/>
      <c r="EHP470" s="210"/>
      <c r="EHQ470" s="210"/>
      <c r="EHR470" s="210"/>
      <c r="EHS470" s="210"/>
      <c r="EHT470" s="210"/>
      <c r="EHU470" s="209" t="s">
        <v>263</v>
      </c>
      <c r="EHV470" s="210"/>
      <c r="EHW470" s="210"/>
      <c r="EHX470" s="210"/>
      <c r="EHY470" s="210"/>
      <c r="EHZ470" s="210"/>
      <c r="EIA470" s="210"/>
      <c r="EIB470" s="210"/>
      <c r="EIC470" s="209" t="s">
        <v>263</v>
      </c>
      <c r="EID470" s="210"/>
      <c r="EIE470" s="210"/>
      <c r="EIF470" s="210"/>
      <c r="EIG470" s="210"/>
      <c r="EIH470" s="210"/>
      <c r="EII470" s="210"/>
      <c r="EIJ470" s="210"/>
      <c r="EIK470" s="209" t="s">
        <v>263</v>
      </c>
      <c r="EIL470" s="210"/>
      <c r="EIM470" s="210"/>
      <c r="EIN470" s="210"/>
      <c r="EIO470" s="210"/>
      <c r="EIP470" s="210"/>
      <c r="EIQ470" s="210"/>
      <c r="EIR470" s="210"/>
      <c r="EIS470" s="209" t="s">
        <v>263</v>
      </c>
      <c r="EIT470" s="210"/>
      <c r="EIU470" s="210"/>
      <c r="EIV470" s="210"/>
      <c r="EIW470" s="210"/>
      <c r="EIX470" s="210"/>
      <c r="EIY470" s="210"/>
      <c r="EIZ470" s="210"/>
      <c r="EJA470" s="209" t="s">
        <v>263</v>
      </c>
      <c r="EJB470" s="210"/>
      <c r="EJC470" s="210"/>
      <c r="EJD470" s="210"/>
      <c r="EJE470" s="210"/>
      <c r="EJF470" s="210"/>
      <c r="EJG470" s="210"/>
      <c r="EJH470" s="210"/>
      <c r="EJI470" s="209" t="s">
        <v>263</v>
      </c>
      <c r="EJJ470" s="210"/>
      <c r="EJK470" s="210"/>
      <c r="EJL470" s="210"/>
      <c r="EJM470" s="210"/>
      <c r="EJN470" s="210"/>
      <c r="EJO470" s="210"/>
      <c r="EJP470" s="210"/>
      <c r="EJQ470" s="209" t="s">
        <v>263</v>
      </c>
      <c r="EJR470" s="210"/>
      <c r="EJS470" s="210"/>
      <c r="EJT470" s="210"/>
      <c r="EJU470" s="210"/>
      <c r="EJV470" s="210"/>
      <c r="EJW470" s="210"/>
      <c r="EJX470" s="210"/>
      <c r="EJY470" s="209" t="s">
        <v>263</v>
      </c>
      <c r="EJZ470" s="210"/>
      <c r="EKA470" s="210"/>
      <c r="EKB470" s="210"/>
      <c r="EKC470" s="210"/>
      <c r="EKD470" s="210"/>
      <c r="EKE470" s="210"/>
      <c r="EKF470" s="210"/>
      <c r="EKG470" s="209" t="s">
        <v>263</v>
      </c>
      <c r="EKH470" s="210"/>
      <c r="EKI470" s="210"/>
      <c r="EKJ470" s="210"/>
      <c r="EKK470" s="210"/>
      <c r="EKL470" s="210"/>
      <c r="EKM470" s="210"/>
      <c r="EKN470" s="210"/>
      <c r="EKO470" s="209" t="s">
        <v>263</v>
      </c>
      <c r="EKP470" s="210"/>
      <c r="EKQ470" s="210"/>
      <c r="EKR470" s="210"/>
      <c r="EKS470" s="210"/>
      <c r="EKT470" s="210"/>
      <c r="EKU470" s="210"/>
      <c r="EKV470" s="210"/>
      <c r="EKW470" s="209" t="s">
        <v>263</v>
      </c>
      <c r="EKX470" s="210"/>
      <c r="EKY470" s="210"/>
      <c r="EKZ470" s="210"/>
      <c r="ELA470" s="210"/>
      <c r="ELB470" s="210"/>
      <c r="ELC470" s="210"/>
      <c r="ELD470" s="210"/>
      <c r="ELE470" s="209" t="s">
        <v>263</v>
      </c>
      <c r="ELF470" s="210"/>
      <c r="ELG470" s="210"/>
      <c r="ELH470" s="210"/>
      <c r="ELI470" s="210"/>
      <c r="ELJ470" s="210"/>
      <c r="ELK470" s="210"/>
      <c r="ELL470" s="210"/>
      <c r="ELM470" s="209" t="s">
        <v>263</v>
      </c>
      <c r="ELN470" s="210"/>
      <c r="ELO470" s="210"/>
      <c r="ELP470" s="210"/>
      <c r="ELQ470" s="210"/>
      <c r="ELR470" s="210"/>
      <c r="ELS470" s="210"/>
      <c r="ELT470" s="210"/>
      <c r="ELU470" s="209" t="s">
        <v>263</v>
      </c>
      <c r="ELV470" s="210"/>
      <c r="ELW470" s="210"/>
      <c r="ELX470" s="210"/>
      <c r="ELY470" s="210"/>
      <c r="ELZ470" s="210"/>
      <c r="EMA470" s="210"/>
      <c r="EMB470" s="210"/>
      <c r="EMC470" s="209" t="s">
        <v>263</v>
      </c>
      <c r="EMD470" s="210"/>
      <c r="EME470" s="210"/>
      <c r="EMF470" s="210"/>
      <c r="EMG470" s="210"/>
      <c r="EMH470" s="210"/>
      <c r="EMI470" s="210"/>
      <c r="EMJ470" s="210"/>
      <c r="EMK470" s="209" t="s">
        <v>263</v>
      </c>
      <c r="EML470" s="210"/>
      <c r="EMM470" s="210"/>
      <c r="EMN470" s="210"/>
      <c r="EMO470" s="210"/>
      <c r="EMP470" s="210"/>
      <c r="EMQ470" s="210"/>
      <c r="EMR470" s="210"/>
      <c r="EMS470" s="209" t="s">
        <v>263</v>
      </c>
      <c r="EMT470" s="210"/>
      <c r="EMU470" s="210"/>
      <c r="EMV470" s="210"/>
      <c r="EMW470" s="210"/>
      <c r="EMX470" s="210"/>
      <c r="EMY470" s="210"/>
      <c r="EMZ470" s="210"/>
      <c r="ENA470" s="209" t="s">
        <v>263</v>
      </c>
      <c r="ENB470" s="210"/>
      <c r="ENC470" s="210"/>
      <c r="END470" s="210"/>
      <c r="ENE470" s="210"/>
      <c r="ENF470" s="210"/>
      <c r="ENG470" s="210"/>
      <c r="ENH470" s="210"/>
      <c r="ENI470" s="209" t="s">
        <v>263</v>
      </c>
      <c r="ENJ470" s="210"/>
      <c r="ENK470" s="210"/>
      <c r="ENL470" s="210"/>
      <c r="ENM470" s="210"/>
      <c r="ENN470" s="210"/>
      <c r="ENO470" s="210"/>
      <c r="ENP470" s="210"/>
      <c r="ENQ470" s="209" t="s">
        <v>263</v>
      </c>
      <c r="ENR470" s="210"/>
      <c r="ENS470" s="210"/>
      <c r="ENT470" s="210"/>
      <c r="ENU470" s="210"/>
      <c r="ENV470" s="210"/>
      <c r="ENW470" s="210"/>
      <c r="ENX470" s="210"/>
      <c r="ENY470" s="209" t="s">
        <v>263</v>
      </c>
      <c r="ENZ470" s="210"/>
      <c r="EOA470" s="210"/>
      <c r="EOB470" s="210"/>
      <c r="EOC470" s="210"/>
      <c r="EOD470" s="210"/>
      <c r="EOE470" s="210"/>
      <c r="EOF470" s="210"/>
      <c r="EOG470" s="209" t="s">
        <v>263</v>
      </c>
      <c r="EOH470" s="210"/>
      <c r="EOI470" s="210"/>
      <c r="EOJ470" s="210"/>
      <c r="EOK470" s="210"/>
      <c r="EOL470" s="210"/>
      <c r="EOM470" s="210"/>
      <c r="EON470" s="210"/>
      <c r="EOO470" s="209" t="s">
        <v>263</v>
      </c>
      <c r="EOP470" s="210"/>
      <c r="EOQ470" s="210"/>
      <c r="EOR470" s="210"/>
      <c r="EOS470" s="210"/>
      <c r="EOT470" s="210"/>
      <c r="EOU470" s="210"/>
      <c r="EOV470" s="210"/>
      <c r="EOW470" s="209" t="s">
        <v>263</v>
      </c>
      <c r="EOX470" s="210"/>
      <c r="EOY470" s="210"/>
      <c r="EOZ470" s="210"/>
      <c r="EPA470" s="210"/>
      <c r="EPB470" s="210"/>
      <c r="EPC470" s="210"/>
      <c r="EPD470" s="210"/>
      <c r="EPE470" s="209" t="s">
        <v>263</v>
      </c>
      <c r="EPF470" s="210"/>
      <c r="EPG470" s="210"/>
      <c r="EPH470" s="210"/>
      <c r="EPI470" s="210"/>
      <c r="EPJ470" s="210"/>
      <c r="EPK470" s="210"/>
      <c r="EPL470" s="210"/>
      <c r="EPM470" s="209" t="s">
        <v>263</v>
      </c>
      <c r="EPN470" s="210"/>
      <c r="EPO470" s="210"/>
      <c r="EPP470" s="210"/>
      <c r="EPQ470" s="210"/>
      <c r="EPR470" s="210"/>
      <c r="EPS470" s="210"/>
      <c r="EPT470" s="210"/>
      <c r="EPU470" s="209" t="s">
        <v>263</v>
      </c>
      <c r="EPV470" s="210"/>
      <c r="EPW470" s="210"/>
      <c r="EPX470" s="210"/>
      <c r="EPY470" s="210"/>
      <c r="EPZ470" s="210"/>
      <c r="EQA470" s="210"/>
      <c r="EQB470" s="210"/>
      <c r="EQC470" s="209" t="s">
        <v>263</v>
      </c>
      <c r="EQD470" s="210"/>
      <c r="EQE470" s="210"/>
      <c r="EQF470" s="210"/>
      <c r="EQG470" s="210"/>
      <c r="EQH470" s="210"/>
      <c r="EQI470" s="210"/>
      <c r="EQJ470" s="210"/>
      <c r="EQK470" s="209" t="s">
        <v>263</v>
      </c>
      <c r="EQL470" s="210"/>
      <c r="EQM470" s="210"/>
      <c r="EQN470" s="210"/>
      <c r="EQO470" s="210"/>
      <c r="EQP470" s="210"/>
      <c r="EQQ470" s="210"/>
      <c r="EQR470" s="210"/>
      <c r="EQS470" s="209" t="s">
        <v>263</v>
      </c>
      <c r="EQT470" s="210"/>
      <c r="EQU470" s="210"/>
      <c r="EQV470" s="210"/>
      <c r="EQW470" s="210"/>
      <c r="EQX470" s="210"/>
      <c r="EQY470" s="210"/>
      <c r="EQZ470" s="210"/>
      <c r="ERA470" s="209" t="s">
        <v>263</v>
      </c>
      <c r="ERB470" s="210"/>
      <c r="ERC470" s="210"/>
      <c r="ERD470" s="210"/>
      <c r="ERE470" s="210"/>
      <c r="ERF470" s="210"/>
      <c r="ERG470" s="210"/>
      <c r="ERH470" s="210"/>
      <c r="ERI470" s="209" t="s">
        <v>263</v>
      </c>
      <c r="ERJ470" s="210"/>
      <c r="ERK470" s="210"/>
      <c r="ERL470" s="210"/>
      <c r="ERM470" s="210"/>
      <c r="ERN470" s="210"/>
      <c r="ERO470" s="210"/>
      <c r="ERP470" s="210"/>
      <c r="ERQ470" s="209" t="s">
        <v>263</v>
      </c>
      <c r="ERR470" s="210"/>
      <c r="ERS470" s="210"/>
      <c r="ERT470" s="210"/>
      <c r="ERU470" s="210"/>
      <c r="ERV470" s="210"/>
      <c r="ERW470" s="210"/>
      <c r="ERX470" s="210"/>
      <c r="ERY470" s="209" t="s">
        <v>263</v>
      </c>
      <c r="ERZ470" s="210"/>
      <c r="ESA470" s="210"/>
      <c r="ESB470" s="210"/>
      <c r="ESC470" s="210"/>
      <c r="ESD470" s="210"/>
      <c r="ESE470" s="210"/>
      <c r="ESF470" s="210"/>
      <c r="ESG470" s="209" t="s">
        <v>263</v>
      </c>
      <c r="ESH470" s="210"/>
      <c r="ESI470" s="210"/>
      <c r="ESJ470" s="210"/>
      <c r="ESK470" s="210"/>
      <c r="ESL470" s="210"/>
      <c r="ESM470" s="210"/>
      <c r="ESN470" s="210"/>
      <c r="ESO470" s="209" t="s">
        <v>263</v>
      </c>
      <c r="ESP470" s="210"/>
      <c r="ESQ470" s="210"/>
      <c r="ESR470" s="210"/>
      <c r="ESS470" s="210"/>
      <c r="EST470" s="210"/>
      <c r="ESU470" s="210"/>
      <c r="ESV470" s="210"/>
      <c r="ESW470" s="209" t="s">
        <v>263</v>
      </c>
      <c r="ESX470" s="210"/>
      <c r="ESY470" s="210"/>
      <c r="ESZ470" s="210"/>
      <c r="ETA470" s="210"/>
      <c r="ETB470" s="210"/>
      <c r="ETC470" s="210"/>
      <c r="ETD470" s="210"/>
      <c r="ETE470" s="209" t="s">
        <v>263</v>
      </c>
      <c r="ETF470" s="210"/>
      <c r="ETG470" s="210"/>
      <c r="ETH470" s="210"/>
      <c r="ETI470" s="210"/>
      <c r="ETJ470" s="210"/>
      <c r="ETK470" s="210"/>
      <c r="ETL470" s="210"/>
      <c r="ETM470" s="209" t="s">
        <v>263</v>
      </c>
      <c r="ETN470" s="210"/>
      <c r="ETO470" s="210"/>
      <c r="ETP470" s="210"/>
      <c r="ETQ470" s="210"/>
      <c r="ETR470" s="210"/>
      <c r="ETS470" s="210"/>
      <c r="ETT470" s="210"/>
      <c r="ETU470" s="209" t="s">
        <v>263</v>
      </c>
      <c r="ETV470" s="210"/>
      <c r="ETW470" s="210"/>
      <c r="ETX470" s="210"/>
      <c r="ETY470" s="210"/>
      <c r="ETZ470" s="210"/>
      <c r="EUA470" s="210"/>
      <c r="EUB470" s="210"/>
      <c r="EUC470" s="209" t="s">
        <v>263</v>
      </c>
      <c r="EUD470" s="210"/>
      <c r="EUE470" s="210"/>
      <c r="EUF470" s="210"/>
      <c r="EUG470" s="210"/>
      <c r="EUH470" s="210"/>
      <c r="EUI470" s="210"/>
      <c r="EUJ470" s="210"/>
      <c r="EUK470" s="209" t="s">
        <v>263</v>
      </c>
      <c r="EUL470" s="210"/>
      <c r="EUM470" s="210"/>
      <c r="EUN470" s="210"/>
      <c r="EUO470" s="210"/>
      <c r="EUP470" s="210"/>
      <c r="EUQ470" s="210"/>
      <c r="EUR470" s="210"/>
      <c r="EUS470" s="209" t="s">
        <v>263</v>
      </c>
      <c r="EUT470" s="210"/>
      <c r="EUU470" s="210"/>
      <c r="EUV470" s="210"/>
      <c r="EUW470" s="210"/>
      <c r="EUX470" s="210"/>
      <c r="EUY470" s="210"/>
      <c r="EUZ470" s="210"/>
      <c r="EVA470" s="209" t="s">
        <v>263</v>
      </c>
      <c r="EVB470" s="210"/>
      <c r="EVC470" s="210"/>
      <c r="EVD470" s="210"/>
      <c r="EVE470" s="210"/>
      <c r="EVF470" s="210"/>
      <c r="EVG470" s="210"/>
      <c r="EVH470" s="210"/>
      <c r="EVI470" s="209" t="s">
        <v>263</v>
      </c>
      <c r="EVJ470" s="210"/>
      <c r="EVK470" s="210"/>
      <c r="EVL470" s="210"/>
      <c r="EVM470" s="210"/>
      <c r="EVN470" s="210"/>
      <c r="EVO470" s="210"/>
      <c r="EVP470" s="210"/>
      <c r="EVQ470" s="209" t="s">
        <v>263</v>
      </c>
      <c r="EVR470" s="210"/>
      <c r="EVS470" s="210"/>
      <c r="EVT470" s="210"/>
      <c r="EVU470" s="210"/>
      <c r="EVV470" s="210"/>
      <c r="EVW470" s="210"/>
      <c r="EVX470" s="210"/>
      <c r="EVY470" s="209" t="s">
        <v>263</v>
      </c>
      <c r="EVZ470" s="210"/>
      <c r="EWA470" s="210"/>
      <c r="EWB470" s="210"/>
      <c r="EWC470" s="210"/>
      <c r="EWD470" s="210"/>
      <c r="EWE470" s="210"/>
      <c r="EWF470" s="210"/>
      <c r="EWG470" s="209" t="s">
        <v>263</v>
      </c>
      <c r="EWH470" s="210"/>
      <c r="EWI470" s="210"/>
      <c r="EWJ470" s="210"/>
      <c r="EWK470" s="210"/>
      <c r="EWL470" s="210"/>
      <c r="EWM470" s="210"/>
      <c r="EWN470" s="210"/>
      <c r="EWO470" s="209" t="s">
        <v>263</v>
      </c>
      <c r="EWP470" s="210"/>
      <c r="EWQ470" s="210"/>
      <c r="EWR470" s="210"/>
      <c r="EWS470" s="210"/>
      <c r="EWT470" s="210"/>
      <c r="EWU470" s="210"/>
      <c r="EWV470" s="210"/>
      <c r="EWW470" s="209" t="s">
        <v>263</v>
      </c>
      <c r="EWX470" s="210"/>
      <c r="EWY470" s="210"/>
      <c r="EWZ470" s="210"/>
      <c r="EXA470" s="210"/>
      <c r="EXB470" s="210"/>
      <c r="EXC470" s="210"/>
      <c r="EXD470" s="210"/>
      <c r="EXE470" s="209" t="s">
        <v>263</v>
      </c>
      <c r="EXF470" s="210"/>
      <c r="EXG470" s="210"/>
      <c r="EXH470" s="210"/>
      <c r="EXI470" s="210"/>
      <c r="EXJ470" s="210"/>
      <c r="EXK470" s="210"/>
      <c r="EXL470" s="210"/>
      <c r="EXM470" s="209" t="s">
        <v>263</v>
      </c>
      <c r="EXN470" s="210"/>
      <c r="EXO470" s="210"/>
      <c r="EXP470" s="210"/>
      <c r="EXQ470" s="210"/>
      <c r="EXR470" s="210"/>
      <c r="EXS470" s="210"/>
      <c r="EXT470" s="210"/>
      <c r="EXU470" s="209" t="s">
        <v>263</v>
      </c>
      <c r="EXV470" s="210"/>
      <c r="EXW470" s="210"/>
      <c r="EXX470" s="210"/>
      <c r="EXY470" s="210"/>
      <c r="EXZ470" s="210"/>
      <c r="EYA470" s="210"/>
      <c r="EYB470" s="210"/>
      <c r="EYC470" s="209" t="s">
        <v>263</v>
      </c>
      <c r="EYD470" s="210"/>
      <c r="EYE470" s="210"/>
      <c r="EYF470" s="210"/>
      <c r="EYG470" s="210"/>
      <c r="EYH470" s="210"/>
      <c r="EYI470" s="210"/>
      <c r="EYJ470" s="210"/>
      <c r="EYK470" s="209" t="s">
        <v>263</v>
      </c>
      <c r="EYL470" s="210"/>
      <c r="EYM470" s="210"/>
      <c r="EYN470" s="210"/>
      <c r="EYO470" s="210"/>
      <c r="EYP470" s="210"/>
      <c r="EYQ470" s="210"/>
      <c r="EYR470" s="210"/>
      <c r="EYS470" s="209" t="s">
        <v>263</v>
      </c>
      <c r="EYT470" s="210"/>
      <c r="EYU470" s="210"/>
      <c r="EYV470" s="210"/>
      <c r="EYW470" s="210"/>
      <c r="EYX470" s="210"/>
      <c r="EYY470" s="210"/>
      <c r="EYZ470" s="210"/>
      <c r="EZA470" s="209" t="s">
        <v>263</v>
      </c>
      <c r="EZB470" s="210"/>
      <c r="EZC470" s="210"/>
      <c r="EZD470" s="210"/>
      <c r="EZE470" s="210"/>
      <c r="EZF470" s="210"/>
      <c r="EZG470" s="210"/>
      <c r="EZH470" s="210"/>
      <c r="EZI470" s="209" t="s">
        <v>263</v>
      </c>
      <c r="EZJ470" s="210"/>
      <c r="EZK470" s="210"/>
      <c r="EZL470" s="210"/>
      <c r="EZM470" s="210"/>
      <c r="EZN470" s="210"/>
      <c r="EZO470" s="210"/>
      <c r="EZP470" s="210"/>
      <c r="EZQ470" s="209" t="s">
        <v>263</v>
      </c>
      <c r="EZR470" s="210"/>
      <c r="EZS470" s="210"/>
      <c r="EZT470" s="210"/>
      <c r="EZU470" s="210"/>
      <c r="EZV470" s="210"/>
      <c r="EZW470" s="210"/>
      <c r="EZX470" s="210"/>
      <c r="EZY470" s="209" t="s">
        <v>263</v>
      </c>
      <c r="EZZ470" s="210"/>
      <c r="FAA470" s="210"/>
      <c r="FAB470" s="210"/>
      <c r="FAC470" s="210"/>
      <c r="FAD470" s="210"/>
      <c r="FAE470" s="210"/>
      <c r="FAF470" s="210"/>
      <c r="FAG470" s="209" t="s">
        <v>263</v>
      </c>
      <c r="FAH470" s="210"/>
      <c r="FAI470" s="210"/>
      <c r="FAJ470" s="210"/>
      <c r="FAK470" s="210"/>
      <c r="FAL470" s="210"/>
      <c r="FAM470" s="210"/>
      <c r="FAN470" s="210"/>
      <c r="FAO470" s="209" t="s">
        <v>263</v>
      </c>
      <c r="FAP470" s="210"/>
      <c r="FAQ470" s="210"/>
      <c r="FAR470" s="210"/>
      <c r="FAS470" s="210"/>
      <c r="FAT470" s="210"/>
      <c r="FAU470" s="210"/>
      <c r="FAV470" s="210"/>
      <c r="FAW470" s="209" t="s">
        <v>263</v>
      </c>
      <c r="FAX470" s="210"/>
      <c r="FAY470" s="210"/>
      <c r="FAZ470" s="210"/>
      <c r="FBA470" s="210"/>
      <c r="FBB470" s="210"/>
      <c r="FBC470" s="210"/>
      <c r="FBD470" s="210"/>
      <c r="FBE470" s="209" t="s">
        <v>263</v>
      </c>
      <c r="FBF470" s="210"/>
      <c r="FBG470" s="210"/>
      <c r="FBH470" s="210"/>
      <c r="FBI470" s="210"/>
      <c r="FBJ470" s="210"/>
      <c r="FBK470" s="210"/>
      <c r="FBL470" s="210"/>
      <c r="FBM470" s="209" t="s">
        <v>263</v>
      </c>
      <c r="FBN470" s="210"/>
      <c r="FBO470" s="210"/>
      <c r="FBP470" s="210"/>
      <c r="FBQ470" s="210"/>
      <c r="FBR470" s="210"/>
      <c r="FBS470" s="210"/>
      <c r="FBT470" s="210"/>
      <c r="FBU470" s="209" t="s">
        <v>263</v>
      </c>
      <c r="FBV470" s="210"/>
      <c r="FBW470" s="210"/>
      <c r="FBX470" s="210"/>
      <c r="FBY470" s="210"/>
      <c r="FBZ470" s="210"/>
      <c r="FCA470" s="210"/>
      <c r="FCB470" s="210"/>
      <c r="FCC470" s="209" t="s">
        <v>263</v>
      </c>
      <c r="FCD470" s="210"/>
      <c r="FCE470" s="210"/>
      <c r="FCF470" s="210"/>
      <c r="FCG470" s="210"/>
      <c r="FCH470" s="210"/>
      <c r="FCI470" s="210"/>
      <c r="FCJ470" s="210"/>
      <c r="FCK470" s="209" t="s">
        <v>263</v>
      </c>
      <c r="FCL470" s="210"/>
      <c r="FCM470" s="210"/>
      <c r="FCN470" s="210"/>
      <c r="FCO470" s="210"/>
      <c r="FCP470" s="210"/>
      <c r="FCQ470" s="210"/>
      <c r="FCR470" s="210"/>
      <c r="FCS470" s="209" t="s">
        <v>263</v>
      </c>
      <c r="FCT470" s="210"/>
      <c r="FCU470" s="210"/>
      <c r="FCV470" s="210"/>
      <c r="FCW470" s="210"/>
      <c r="FCX470" s="210"/>
      <c r="FCY470" s="210"/>
      <c r="FCZ470" s="210"/>
      <c r="FDA470" s="209" t="s">
        <v>263</v>
      </c>
      <c r="FDB470" s="210"/>
      <c r="FDC470" s="210"/>
      <c r="FDD470" s="210"/>
      <c r="FDE470" s="210"/>
      <c r="FDF470" s="210"/>
      <c r="FDG470" s="210"/>
      <c r="FDH470" s="210"/>
      <c r="FDI470" s="209" t="s">
        <v>263</v>
      </c>
      <c r="FDJ470" s="210"/>
      <c r="FDK470" s="210"/>
      <c r="FDL470" s="210"/>
      <c r="FDM470" s="210"/>
      <c r="FDN470" s="210"/>
      <c r="FDO470" s="210"/>
      <c r="FDP470" s="210"/>
      <c r="FDQ470" s="209" t="s">
        <v>263</v>
      </c>
      <c r="FDR470" s="210"/>
      <c r="FDS470" s="210"/>
      <c r="FDT470" s="210"/>
      <c r="FDU470" s="210"/>
      <c r="FDV470" s="210"/>
      <c r="FDW470" s="210"/>
      <c r="FDX470" s="210"/>
      <c r="FDY470" s="209" t="s">
        <v>263</v>
      </c>
      <c r="FDZ470" s="210"/>
      <c r="FEA470" s="210"/>
      <c r="FEB470" s="210"/>
      <c r="FEC470" s="210"/>
      <c r="FED470" s="210"/>
      <c r="FEE470" s="210"/>
      <c r="FEF470" s="210"/>
      <c r="FEG470" s="209" t="s">
        <v>263</v>
      </c>
      <c r="FEH470" s="210"/>
      <c r="FEI470" s="210"/>
      <c r="FEJ470" s="210"/>
      <c r="FEK470" s="210"/>
      <c r="FEL470" s="210"/>
      <c r="FEM470" s="210"/>
      <c r="FEN470" s="210"/>
      <c r="FEO470" s="209" t="s">
        <v>263</v>
      </c>
      <c r="FEP470" s="210"/>
      <c r="FEQ470" s="210"/>
      <c r="FER470" s="210"/>
      <c r="FES470" s="210"/>
      <c r="FET470" s="210"/>
      <c r="FEU470" s="210"/>
      <c r="FEV470" s="210"/>
      <c r="FEW470" s="209" t="s">
        <v>263</v>
      </c>
      <c r="FEX470" s="210"/>
      <c r="FEY470" s="210"/>
      <c r="FEZ470" s="210"/>
      <c r="FFA470" s="210"/>
      <c r="FFB470" s="210"/>
      <c r="FFC470" s="210"/>
      <c r="FFD470" s="210"/>
      <c r="FFE470" s="209" t="s">
        <v>263</v>
      </c>
      <c r="FFF470" s="210"/>
      <c r="FFG470" s="210"/>
      <c r="FFH470" s="210"/>
      <c r="FFI470" s="210"/>
      <c r="FFJ470" s="210"/>
      <c r="FFK470" s="210"/>
      <c r="FFL470" s="210"/>
      <c r="FFM470" s="209" t="s">
        <v>263</v>
      </c>
      <c r="FFN470" s="210"/>
      <c r="FFO470" s="210"/>
      <c r="FFP470" s="210"/>
      <c r="FFQ470" s="210"/>
      <c r="FFR470" s="210"/>
      <c r="FFS470" s="210"/>
      <c r="FFT470" s="210"/>
      <c r="FFU470" s="209" t="s">
        <v>263</v>
      </c>
      <c r="FFV470" s="210"/>
      <c r="FFW470" s="210"/>
      <c r="FFX470" s="210"/>
      <c r="FFY470" s="210"/>
      <c r="FFZ470" s="210"/>
      <c r="FGA470" s="210"/>
      <c r="FGB470" s="210"/>
      <c r="FGC470" s="209" t="s">
        <v>263</v>
      </c>
      <c r="FGD470" s="210"/>
      <c r="FGE470" s="210"/>
      <c r="FGF470" s="210"/>
      <c r="FGG470" s="210"/>
      <c r="FGH470" s="210"/>
      <c r="FGI470" s="210"/>
      <c r="FGJ470" s="210"/>
      <c r="FGK470" s="209" t="s">
        <v>263</v>
      </c>
      <c r="FGL470" s="210"/>
      <c r="FGM470" s="210"/>
      <c r="FGN470" s="210"/>
      <c r="FGO470" s="210"/>
      <c r="FGP470" s="210"/>
      <c r="FGQ470" s="210"/>
      <c r="FGR470" s="210"/>
      <c r="FGS470" s="209" t="s">
        <v>263</v>
      </c>
      <c r="FGT470" s="210"/>
      <c r="FGU470" s="210"/>
      <c r="FGV470" s="210"/>
      <c r="FGW470" s="210"/>
      <c r="FGX470" s="210"/>
      <c r="FGY470" s="210"/>
      <c r="FGZ470" s="210"/>
      <c r="FHA470" s="209" t="s">
        <v>263</v>
      </c>
      <c r="FHB470" s="210"/>
      <c r="FHC470" s="210"/>
      <c r="FHD470" s="210"/>
      <c r="FHE470" s="210"/>
      <c r="FHF470" s="210"/>
      <c r="FHG470" s="210"/>
      <c r="FHH470" s="210"/>
      <c r="FHI470" s="209" t="s">
        <v>263</v>
      </c>
      <c r="FHJ470" s="210"/>
      <c r="FHK470" s="210"/>
      <c r="FHL470" s="210"/>
      <c r="FHM470" s="210"/>
      <c r="FHN470" s="210"/>
      <c r="FHO470" s="210"/>
      <c r="FHP470" s="210"/>
      <c r="FHQ470" s="209" t="s">
        <v>263</v>
      </c>
      <c r="FHR470" s="210"/>
      <c r="FHS470" s="210"/>
      <c r="FHT470" s="210"/>
      <c r="FHU470" s="210"/>
      <c r="FHV470" s="210"/>
      <c r="FHW470" s="210"/>
      <c r="FHX470" s="210"/>
      <c r="FHY470" s="209" t="s">
        <v>263</v>
      </c>
      <c r="FHZ470" s="210"/>
      <c r="FIA470" s="210"/>
      <c r="FIB470" s="210"/>
      <c r="FIC470" s="210"/>
      <c r="FID470" s="210"/>
      <c r="FIE470" s="210"/>
      <c r="FIF470" s="210"/>
      <c r="FIG470" s="209" t="s">
        <v>263</v>
      </c>
      <c r="FIH470" s="210"/>
      <c r="FII470" s="210"/>
      <c r="FIJ470" s="210"/>
      <c r="FIK470" s="210"/>
      <c r="FIL470" s="210"/>
      <c r="FIM470" s="210"/>
      <c r="FIN470" s="210"/>
      <c r="FIO470" s="209" t="s">
        <v>263</v>
      </c>
      <c r="FIP470" s="210"/>
      <c r="FIQ470" s="210"/>
      <c r="FIR470" s="210"/>
      <c r="FIS470" s="210"/>
      <c r="FIT470" s="210"/>
      <c r="FIU470" s="210"/>
      <c r="FIV470" s="210"/>
      <c r="FIW470" s="209" t="s">
        <v>263</v>
      </c>
      <c r="FIX470" s="210"/>
      <c r="FIY470" s="210"/>
      <c r="FIZ470" s="210"/>
      <c r="FJA470" s="210"/>
      <c r="FJB470" s="210"/>
      <c r="FJC470" s="210"/>
      <c r="FJD470" s="210"/>
      <c r="FJE470" s="209" t="s">
        <v>263</v>
      </c>
      <c r="FJF470" s="210"/>
      <c r="FJG470" s="210"/>
      <c r="FJH470" s="210"/>
      <c r="FJI470" s="210"/>
      <c r="FJJ470" s="210"/>
      <c r="FJK470" s="210"/>
      <c r="FJL470" s="210"/>
      <c r="FJM470" s="209" t="s">
        <v>263</v>
      </c>
      <c r="FJN470" s="210"/>
      <c r="FJO470" s="210"/>
      <c r="FJP470" s="210"/>
      <c r="FJQ470" s="210"/>
      <c r="FJR470" s="210"/>
      <c r="FJS470" s="210"/>
      <c r="FJT470" s="210"/>
      <c r="FJU470" s="209" t="s">
        <v>263</v>
      </c>
      <c r="FJV470" s="210"/>
      <c r="FJW470" s="210"/>
      <c r="FJX470" s="210"/>
      <c r="FJY470" s="210"/>
      <c r="FJZ470" s="210"/>
      <c r="FKA470" s="210"/>
      <c r="FKB470" s="210"/>
      <c r="FKC470" s="209" t="s">
        <v>263</v>
      </c>
      <c r="FKD470" s="210"/>
      <c r="FKE470" s="210"/>
      <c r="FKF470" s="210"/>
      <c r="FKG470" s="210"/>
      <c r="FKH470" s="210"/>
      <c r="FKI470" s="210"/>
      <c r="FKJ470" s="210"/>
      <c r="FKK470" s="209" t="s">
        <v>263</v>
      </c>
      <c r="FKL470" s="210"/>
      <c r="FKM470" s="210"/>
      <c r="FKN470" s="210"/>
      <c r="FKO470" s="210"/>
      <c r="FKP470" s="210"/>
      <c r="FKQ470" s="210"/>
      <c r="FKR470" s="210"/>
      <c r="FKS470" s="209" t="s">
        <v>263</v>
      </c>
      <c r="FKT470" s="210"/>
      <c r="FKU470" s="210"/>
      <c r="FKV470" s="210"/>
      <c r="FKW470" s="210"/>
      <c r="FKX470" s="210"/>
      <c r="FKY470" s="210"/>
      <c r="FKZ470" s="210"/>
      <c r="FLA470" s="209" t="s">
        <v>263</v>
      </c>
      <c r="FLB470" s="210"/>
      <c r="FLC470" s="210"/>
      <c r="FLD470" s="210"/>
      <c r="FLE470" s="210"/>
      <c r="FLF470" s="210"/>
      <c r="FLG470" s="210"/>
      <c r="FLH470" s="210"/>
      <c r="FLI470" s="209" t="s">
        <v>263</v>
      </c>
      <c r="FLJ470" s="210"/>
      <c r="FLK470" s="210"/>
      <c r="FLL470" s="210"/>
      <c r="FLM470" s="210"/>
      <c r="FLN470" s="210"/>
      <c r="FLO470" s="210"/>
      <c r="FLP470" s="210"/>
      <c r="FLQ470" s="209" t="s">
        <v>263</v>
      </c>
      <c r="FLR470" s="210"/>
      <c r="FLS470" s="210"/>
      <c r="FLT470" s="210"/>
      <c r="FLU470" s="210"/>
      <c r="FLV470" s="210"/>
      <c r="FLW470" s="210"/>
      <c r="FLX470" s="210"/>
      <c r="FLY470" s="209" t="s">
        <v>263</v>
      </c>
      <c r="FLZ470" s="210"/>
      <c r="FMA470" s="210"/>
      <c r="FMB470" s="210"/>
      <c r="FMC470" s="210"/>
      <c r="FMD470" s="210"/>
      <c r="FME470" s="210"/>
      <c r="FMF470" s="210"/>
      <c r="FMG470" s="209" t="s">
        <v>263</v>
      </c>
      <c r="FMH470" s="210"/>
      <c r="FMI470" s="210"/>
      <c r="FMJ470" s="210"/>
      <c r="FMK470" s="210"/>
      <c r="FML470" s="210"/>
      <c r="FMM470" s="210"/>
      <c r="FMN470" s="210"/>
      <c r="FMO470" s="209" t="s">
        <v>263</v>
      </c>
      <c r="FMP470" s="210"/>
      <c r="FMQ470" s="210"/>
      <c r="FMR470" s="210"/>
      <c r="FMS470" s="210"/>
      <c r="FMT470" s="210"/>
      <c r="FMU470" s="210"/>
      <c r="FMV470" s="210"/>
      <c r="FMW470" s="209" t="s">
        <v>263</v>
      </c>
      <c r="FMX470" s="210"/>
      <c r="FMY470" s="210"/>
      <c r="FMZ470" s="210"/>
      <c r="FNA470" s="210"/>
      <c r="FNB470" s="210"/>
      <c r="FNC470" s="210"/>
      <c r="FND470" s="210"/>
      <c r="FNE470" s="209" t="s">
        <v>263</v>
      </c>
      <c r="FNF470" s="210"/>
      <c r="FNG470" s="210"/>
      <c r="FNH470" s="210"/>
      <c r="FNI470" s="210"/>
      <c r="FNJ470" s="210"/>
      <c r="FNK470" s="210"/>
      <c r="FNL470" s="210"/>
      <c r="FNM470" s="209" t="s">
        <v>263</v>
      </c>
      <c r="FNN470" s="210"/>
      <c r="FNO470" s="210"/>
      <c r="FNP470" s="210"/>
      <c r="FNQ470" s="210"/>
      <c r="FNR470" s="210"/>
      <c r="FNS470" s="210"/>
      <c r="FNT470" s="210"/>
      <c r="FNU470" s="209" t="s">
        <v>263</v>
      </c>
      <c r="FNV470" s="210"/>
      <c r="FNW470" s="210"/>
      <c r="FNX470" s="210"/>
      <c r="FNY470" s="210"/>
      <c r="FNZ470" s="210"/>
      <c r="FOA470" s="210"/>
      <c r="FOB470" s="210"/>
      <c r="FOC470" s="209" t="s">
        <v>263</v>
      </c>
      <c r="FOD470" s="210"/>
      <c r="FOE470" s="210"/>
      <c r="FOF470" s="210"/>
      <c r="FOG470" s="210"/>
      <c r="FOH470" s="210"/>
      <c r="FOI470" s="210"/>
      <c r="FOJ470" s="210"/>
      <c r="FOK470" s="209" t="s">
        <v>263</v>
      </c>
      <c r="FOL470" s="210"/>
      <c r="FOM470" s="210"/>
      <c r="FON470" s="210"/>
      <c r="FOO470" s="210"/>
      <c r="FOP470" s="210"/>
      <c r="FOQ470" s="210"/>
      <c r="FOR470" s="210"/>
      <c r="FOS470" s="209" t="s">
        <v>263</v>
      </c>
      <c r="FOT470" s="210"/>
      <c r="FOU470" s="210"/>
      <c r="FOV470" s="210"/>
      <c r="FOW470" s="210"/>
      <c r="FOX470" s="210"/>
      <c r="FOY470" s="210"/>
      <c r="FOZ470" s="210"/>
      <c r="FPA470" s="209" t="s">
        <v>263</v>
      </c>
      <c r="FPB470" s="210"/>
      <c r="FPC470" s="210"/>
      <c r="FPD470" s="210"/>
      <c r="FPE470" s="210"/>
      <c r="FPF470" s="210"/>
      <c r="FPG470" s="210"/>
      <c r="FPH470" s="210"/>
      <c r="FPI470" s="209" t="s">
        <v>263</v>
      </c>
      <c r="FPJ470" s="210"/>
      <c r="FPK470" s="210"/>
      <c r="FPL470" s="210"/>
      <c r="FPM470" s="210"/>
      <c r="FPN470" s="210"/>
      <c r="FPO470" s="210"/>
      <c r="FPP470" s="210"/>
      <c r="FPQ470" s="209" t="s">
        <v>263</v>
      </c>
      <c r="FPR470" s="210"/>
      <c r="FPS470" s="210"/>
      <c r="FPT470" s="210"/>
      <c r="FPU470" s="210"/>
      <c r="FPV470" s="210"/>
      <c r="FPW470" s="210"/>
      <c r="FPX470" s="210"/>
      <c r="FPY470" s="209" t="s">
        <v>263</v>
      </c>
      <c r="FPZ470" s="210"/>
      <c r="FQA470" s="210"/>
      <c r="FQB470" s="210"/>
      <c r="FQC470" s="210"/>
      <c r="FQD470" s="210"/>
      <c r="FQE470" s="210"/>
      <c r="FQF470" s="210"/>
      <c r="FQG470" s="209" t="s">
        <v>263</v>
      </c>
      <c r="FQH470" s="210"/>
      <c r="FQI470" s="210"/>
      <c r="FQJ470" s="210"/>
      <c r="FQK470" s="210"/>
      <c r="FQL470" s="210"/>
      <c r="FQM470" s="210"/>
      <c r="FQN470" s="210"/>
      <c r="FQO470" s="209" t="s">
        <v>263</v>
      </c>
      <c r="FQP470" s="210"/>
      <c r="FQQ470" s="210"/>
      <c r="FQR470" s="210"/>
      <c r="FQS470" s="210"/>
      <c r="FQT470" s="210"/>
      <c r="FQU470" s="210"/>
      <c r="FQV470" s="210"/>
      <c r="FQW470" s="209" t="s">
        <v>263</v>
      </c>
      <c r="FQX470" s="210"/>
      <c r="FQY470" s="210"/>
      <c r="FQZ470" s="210"/>
      <c r="FRA470" s="210"/>
      <c r="FRB470" s="210"/>
      <c r="FRC470" s="210"/>
      <c r="FRD470" s="210"/>
      <c r="FRE470" s="209" t="s">
        <v>263</v>
      </c>
      <c r="FRF470" s="210"/>
      <c r="FRG470" s="210"/>
      <c r="FRH470" s="210"/>
      <c r="FRI470" s="210"/>
      <c r="FRJ470" s="210"/>
      <c r="FRK470" s="210"/>
      <c r="FRL470" s="210"/>
      <c r="FRM470" s="209" t="s">
        <v>263</v>
      </c>
      <c r="FRN470" s="210"/>
      <c r="FRO470" s="210"/>
      <c r="FRP470" s="210"/>
      <c r="FRQ470" s="210"/>
      <c r="FRR470" s="210"/>
      <c r="FRS470" s="210"/>
      <c r="FRT470" s="210"/>
      <c r="FRU470" s="209" t="s">
        <v>263</v>
      </c>
      <c r="FRV470" s="210"/>
      <c r="FRW470" s="210"/>
      <c r="FRX470" s="210"/>
      <c r="FRY470" s="210"/>
      <c r="FRZ470" s="210"/>
      <c r="FSA470" s="210"/>
      <c r="FSB470" s="210"/>
      <c r="FSC470" s="209" t="s">
        <v>263</v>
      </c>
      <c r="FSD470" s="210"/>
      <c r="FSE470" s="210"/>
      <c r="FSF470" s="210"/>
      <c r="FSG470" s="210"/>
      <c r="FSH470" s="210"/>
      <c r="FSI470" s="210"/>
      <c r="FSJ470" s="210"/>
      <c r="FSK470" s="209" t="s">
        <v>263</v>
      </c>
      <c r="FSL470" s="210"/>
      <c r="FSM470" s="210"/>
      <c r="FSN470" s="210"/>
      <c r="FSO470" s="210"/>
      <c r="FSP470" s="210"/>
      <c r="FSQ470" s="210"/>
      <c r="FSR470" s="210"/>
      <c r="FSS470" s="209" t="s">
        <v>263</v>
      </c>
      <c r="FST470" s="210"/>
      <c r="FSU470" s="210"/>
      <c r="FSV470" s="210"/>
      <c r="FSW470" s="210"/>
      <c r="FSX470" s="210"/>
      <c r="FSY470" s="210"/>
      <c r="FSZ470" s="210"/>
      <c r="FTA470" s="209" t="s">
        <v>263</v>
      </c>
      <c r="FTB470" s="210"/>
      <c r="FTC470" s="210"/>
      <c r="FTD470" s="210"/>
      <c r="FTE470" s="210"/>
      <c r="FTF470" s="210"/>
      <c r="FTG470" s="210"/>
      <c r="FTH470" s="210"/>
      <c r="FTI470" s="209" t="s">
        <v>263</v>
      </c>
      <c r="FTJ470" s="210"/>
      <c r="FTK470" s="210"/>
      <c r="FTL470" s="210"/>
      <c r="FTM470" s="210"/>
      <c r="FTN470" s="210"/>
      <c r="FTO470" s="210"/>
      <c r="FTP470" s="210"/>
      <c r="FTQ470" s="209" t="s">
        <v>263</v>
      </c>
      <c r="FTR470" s="210"/>
      <c r="FTS470" s="210"/>
      <c r="FTT470" s="210"/>
      <c r="FTU470" s="210"/>
      <c r="FTV470" s="210"/>
      <c r="FTW470" s="210"/>
      <c r="FTX470" s="210"/>
      <c r="FTY470" s="209" t="s">
        <v>263</v>
      </c>
      <c r="FTZ470" s="210"/>
      <c r="FUA470" s="210"/>
      <c r="FUB470" s="210"/>
      <c r="FUC470" s="210"/>
      <c r="FUD470" s="210"/>
      <c r="FUE470" s="210"/>
      <c r="FUF470" s="210"/>
      <c r="FUG470" s="209" t="s">
        <v>263</v>
      </c>
      <c r="FUH470" s="210"/>
      <c r="FUI470" s="210"/>
      <c r="FUJ470" s="210"/>
      <c r="FUK470" s="210"/>
      <c r="FUL470" s="210"/>
      <c r="FUM470" s="210"/>
      <c r="FUN470" s="210"/>
      <c r="FUO470" s="209" t="s">
        <v>263</v>
      </c>
      <c r="FUP470" s="210"/>
      <c r="FUQ470" s="210"/>
      <c r="FUR470" s="210"/>
      <c r="FUS470" s="210"/>
      <c r="FUT470" s="210"/>
      <c r="FUU470" s="210"/>
      <c r="FUV470" s="210"/>
      <c r="FUW470" s="209" t="s">
        <v>263</v>
      </c>
      <c r="FUX470" s="210"/>
      <c r="FUY470" s="210"/>
      <c r="FUZ470" s="210"/>
      <c r="FVA470" s="210"/>
      <c r="FVB470" s="210"/>
      <c r="FVC470" s="210"/>
      <c r="FVD470" s="210"/>
      <c r="FVE470" s="209" t="s">
        <v>263</v>
      </c>
      <c r="FVF470" s="210"/>
      <c r="FVG470" s="210"/>
      <c r="FVH470" s="210"/>
      <c r="FVI470" s="210"/>
      <c r="FVJ470" s="210"/>
      <c r="FVK470" s="210"/>
      <c r="FVL470" s="210"/>
      <c r="FVM470" s="209" t="s">
        <v>263</v>
      </c>
      <c r="FVN470" s="210"/>
      <c r="FVO470" s="210"/>
      <c r="FVP470" s="210"/>
      <c r="FVQ470" s="210"/>
      <c r="FVR470" s="210"/>
      <c r="FVS470" s="210"/>
      <c r="FVT470" s="210"/>
      <c r="FVU470" s="209" t="s">
        <v>263</v>
      </c>
      <c r="FVV470" s="210"/>
      <c r="FVW470" s="210"/>
      <c r="FVX470" s="210"/>
      <c r="FVY470" s="210"/>
      <c r="FVZ470" s="210"/>
      <c r="FWA470" s="210"/>
      <c r="FWB470" s="210"/>
      <c r="FWC470" s="209" t="s">
        <v>263</v>
      </c>
      <c r="FWD470" s="210"/>
      <c r="FWE470" s="210"/>
      <c r="FWF470" s="210"/>
      <c r="FWG470" s="210"/>
      <c r="FWH470" s="210"/>
      <c r="FWI470" s="210"/>
      <c r="FWJ470" s="210"/>
      <c r="FWK470" s="209" t="s">
        <v>263</v>
      </c>
      <c r="FWL470" s="210"/>
      <c r="FWM470" s="210"/>
      <c r="FWN470" s="210"/>
      <c r="FWO470" s="210"/>
      <c r="FWP470" s="210"/>
      <c r="FWQ470" s="210"/>
      <c r="FWR470" s="210"/>
      <c r="FWS470" s="209" t="s">
        <v>263</v>
      </c>
      <c r="FWT470" s="210"/>
      <c r="FWU470" s="210"/>
      <c r="FWV470" s="210"/>
      <c r="FWW470" s="210"/>
      <c r="FWX470" s="210"/>
      <c r="FWY470" s="210"/>
      <c r="FWZ470" s="210"/>
      <c r="FXA470" s="209" t="s">
        <v>263</v>
      </c>
      <c r="FXB470" s="210"/>
      <c r="FXC470" s="210"/>
      <c r="FXD470" s="210"/>
      <c r="FXE470" s="210"/>
      <c r="FXF470" s="210"/>
      <c r="FXG470" s="210"/>
      <c r="FXH470" s="210"/>
      <c r="FXI470" s="209" t="s">
        <v>263</v>
      </c>
      <c r="FXJ470" s="210"/>
      <c r="FXK470" s="210"/>
      <c r="FXL470" s="210"/>
      <c r="FXM470" s="210"/>
      <c r="FXN470" s="210"/>
      <c r="FXO470" s="210"/>
      <c r="FXP470" s="210"/>
      <c r="FXQ470" s="209" t="s">
        <v>263</v>
      </c>
      <c r="FXR470" s="210"/>
      <c r="FXS470" s="210"/>
      <c r="FXT470" s="210"/>
      <c r="FXU470" s="210"/>
      <c r="FXV470" s="210"/>
      <c r="FXW470" s="210"/>
      <c r="FXX470" s="210"/>
      <c r="FXY470" s="209" t="s">
        <v>263</v>
      </c>
      <c r="FXZ470" s="210"/>
      <c r="FYA470" s="210"/>
      <c r="FYB470" s="210"/>
      <c r="FYC470" s="210"/>
      <c r="FYD470" s="210"/>
      <c r="FYE470" s="210"/>
      <c r="FYF470" s="210"/>
      <c r="FYG470" s="209" t="s">
        <v>263</v>
      </c>
      <c r="FYH470" s="210"/>
      <c r="FYI470" s="210"/>
      <c r="FYJ470" s="210"/>
      <c r="FYK470" s="210"/>
      <c r="FYL470" s="210"/>
      <c r="FYM470" s="210"/>
      <c r="FYN470" s="210"/>
      <c r="FYO470" s="209" t="s">
        <v>263</v>
      </c>
      <c r="FYP470" s="210"/>
      <c r="FYQ470" s="210"/>
      <c r="FYR470" s="210"/>
      <c r="FYS470" s="210"/>
      <c r="FYT470" s="210"/>
      <c r="FYU470" s="210"/>
      <c r="FYV470" s="210"/>
      <c r="FYW470" s="209" t="s">
        <v>263</v>
      </c>
      <c r="FYX470" s="210"/>
      <c r="FYY470" s="210"/>
      <c r="FYZ470" s="210"/>
      <c r="FZA470" s="210"/>
      <c r="FZB470" s="210"/>
      <c r="FZC470" s="210"/>
      <c r="FZD470" s="210"/>
      <c r="FZE470" s="209" t="s">
        <v>263</v>
      </c>
      <c r="FZF470" s="210"/>
      <c r="FZG470" s="210"/>
      <c r="FZH470" s="210"/>
      <c r="FZI470" s="210"/>
      <c r="FZJ470" s="210"/>
      <c r="FZK470" s="210"/>
      <c r="FZL470" s="210"/>
      <c r="FZM470" s="209" t="s">
        <v>263</v>
      </c>
      <c r="FZN470" s="210"/>
      <c r="FZO470" s="210"/>
      <c r="FZP470" s="210"/>
      <c r="FZQ470" s="210"/>
      <c r="FZR470" s="210"/>
      <c r="FZS470" s="210"/>
      <c r="FZT470" s="210"/>
      <c r="FZU470" s="209" t="s">
        <v>263</v>
      </c>
      <c r="FZV470" s="210"/>
      <c r="FZW470" s="210"/>
      <c r="FZX470" s="210"/>
      <c r="FZY470" s="210"/>
      <c r="FZZ470" s="210"/>
      <c r="GAA470" s="210"/>
      <c r="GAB470" s="210"/>
      <c r="GAC470" s="209" t="s">
        <v>263</v>
      </c>
      <c r="GAD470" s="210"/>
      <c r="GAE470" s="210"/>
      <c r="GAF470" s="210"/>
      <c r="GAG470" s="210"/>
      <c r="GAH470" s="210"/>
      <c r="GAI470" s="210"/>
      <c r="GAJ470" s="210"/>
      <c r="GAK470" s="209" t="s">
        <v>263</v>
      </c>
      <c r="GAL470" s="210"/>
      <c r="GAM470" s="210"/>
      <c r="GAN470" s="210"/>
      <c r="GAO470" s="210"/>
      <c r="GAP470" s="210"/>
      <c r="GAQ470" s="210"/>
      <c r="GAR470" s="210"/>
      <c r="GAS470" s="209" t="s">
        <v>263</v>
      </c>
      <c r="GAT470" s="210"/>
      <c r="GAU470" s="210"/>
      <c r="GAV470" s="210"/>
      <c r="GAW470" s="210"/>
      <c r="GAX470" s="210"/>
      <c r="GAY470" s="210"/>
      <c r="GAZ470" s="210"/>
      <c r="GBA470" s="209" t="s">
        <v>263</v>
      </c>
      <c r="GBB470" s="210"/>
      <c r="GBC470" s="210"/>
      <c r="GBD470" s="210"/>
      <c r="GBE470" s="210"/>
      <c r="GBF470" s="210"/>
      <c r="GBG470" s="210"/>
      <c r="GBH470" s="210"/>
      <c r="GBI470" s="209" t="s">
        <v>263</v>
      </c>
      <c r="GBJ470" s="210"/>
      <c r="GBK470" s="210"/>
      <c r="GBL470" s="210"/>
      <c r="GBM470" s="210"/>
      <c r="GBN470" s="210"/>
      <c r="GBO470" s="210"/>
      <c r="GBP470" s="210"/>
      <c r="GBQ470" s="209" t="s">
        <v>263</v>
      </c>
      <c r="GBR470" s="210"/>
      <c r="GBS470" s="210"/>
      <c r="GBT470" s="210"/>
      <c r="GBU470" s="210"/>
      <c r="GBV470" s="210"/>
      <c r="GBW470" s="210"/>
      <c r="GBX470" s="210"/>
      <c r="GBY470" s="209" t="s">
        <v>263</v>
      </c>
      <c r="GBZ470" s="210"/>
      <c r="GCA470" s="210"/>
      <c r="GCB470" s="210"/>
      <c r="GCC470" s="210"/>
      <c r="GCD470" s="210"/>
      <c r="GCE470" s="210"/>
      <c r="GCF470" s="210"/>
      <c r="GCG470" s="209" t="s">
        <v>263</v>
      </c>
      <c r="GCH470" s="210"/>
      <c r="GCI470" s="210"/>
      <c r="GCJ470" s="210"/>
      <c r="GCK470" s="210"/>
      <c r="GCL470" s="210"/>
      <c r="GCM470" s="210"/>
      <c r="GCN470" s="210"/>
      <c r="GCO470" s="209" t="s">
        <v>263</v>
      </c>
      <c r="GCP470" s="210"/>
      <c r="GCQ470" s="210"/>
      <c r="GCR470" s="210"/>
      <c r="GCS470" s="210"/>
      <c r="GCT470" s="210"/>
      <c r="GCU470" s="210"/>
      <c r="GCV470" s="210"/>
      <c r="GCW470" s="209" t="s">
        <v>263</v>
      </c>
      <c r="GCX470" s="210"/>
      <c r="GCY470" s="210"/>
      <c r="GCZ470" s="210"/>
      <c r="GDA470" s="210"/>
      <c r="GDB470" s="210"/>
      <c r="GDC470" s="210"/>
      <c r="GDD470" s="210"/>
      <c r="GDE470" s="209" t="s">
        <v>263</v>
      </c>
      <c r="GDF470" s="210"/>
      <c r="GDG470" s="210"/>
      <c r="GDH470" s="210"/>
      <c r="GDI470" s="210"/>
      <c r="GDJ470" s="210"/>
      <c r="GDK470" s="210"/>
      <c r="GDL470" s="210"/>
      <c r="GDM470" s="209" t="s">
        <v>263</v>
      </c>
      <c r="GDN470" s="210"/>
      <c r="GDO470" s="210"/>
      <c r="GDP470" s="210"/>
      <c r="GDQ470" s="210"/>
      <c r="GDR470" s="210"/>
      <c r="GDS470" s="210"/>
      <c r="GDT470" s="210"/>
      <c r="GDU470" s="209" t="s">
        <v>263</v>
      </c>
      <c r="GDV470" s="210"/>
      <c r="GDW470" s="210"/>
      <c r="GDX470" s="210"/>
      <c r="GDY470" s="210"/>
      <c r="GDZ470" s="210"/>
      <c r="GEA470" s="210"/>
      <c r="GEB470" s="210"/>
      <c r="GEC470" s="209" t="s">
        <v>263</v>
      </c>
      <c r="GED470" s="210"/>
      <c r="GEE470" s="210"/>
      <c r="GEF470" s="210"/>
      <c r="GEG470" s="210"/>
      <c r="GEH470" s="210"/>
      <c r="GEI470" s="210"/>
      <c r="GEJ470" s="210"/>
      <c r="GEK470" s="209" t="s">
        <v>263</v>
      </c>
      <c r="GEL470" s="210"/>
      <c r="GEM470" s="210"/>
      <c r="GEN470" s="210"/>
      <c r="GEO470" s="210"/>
      <c r="GEP470" s="210"/>
      <c r="GEQ470" s="210"/>
      <c r="GER470" s="210"/>
      <c r="GES470" s="209" t="s">
        <v>263</v>
      </c>
      <c r="GET470" s="210"/>
      <c r="GEU470" s="210"/>
      <c r="GEV470" s="210"/>
      <c r="GEW470" s="210"/>
      <c r="GEX470" s="210"/>
      <c r="GEY470" s="210"/>
      <c r="GEZ470" s="210"/>
      <c r="GFA470" s="209" t="s">
        <v>263</v>
      </c>
      <c r="GFB470" s="210"/>
      <c r="GFC470" s="210"/>
      <c r="GFD470" s="210"/>
      <c r="GFE470" s="210"/>
      <c r="GFF470" s="210"/>
      <c r="GFG470" s="210"/>
      <c r="GFH470" s="210"/>
      <c r="GFI470" s="209" t="s">
        <v>263</v>
      </c>
      <c r="GFJ470" s="210"/>
      <c r="GFK470" s="210"/>
      <c r="GFL470" s="210"/>
      <c r="GFM470" s="210"/>
      <c r="GFN470" s="210"/>
      <c r="GFO470" s="210"/>
      <c r="GFP470" s="210"/>
      <c r="GFQ470" s="209" t="s">
        <v>263</v>
      </c>
      <c r="GFR470" s="210"/>
      <c r="GFS470" s="210"/>
      <c r="GFT470" s="210"/>
      <c r="GFU470" s="210"/>
      <c r="GFV470" s="210"/>
      <c r="GFW470" s="210"/>
      <c r="GFX470" s="210"/>
      <c r="GFY470" s="209" t="s">
        <v>263</v>
      </c>
      <c r="GFZ470" s="210"/>
      <c r="GGA470" s="210"/>
      <c r="GGB470" s="210"/>
      <c r="GGC470" s="210"/>
      <c r="GGD470" s="210"/>
      <c r="GGE470" s="210"/>
      <c r="GGF470" s="210"/>
      <c r="GGG470" s="209" t="s">
        <v>263</v>
      </c>
      <c r="GGH470" s="210"/>
      <c r="GGI470" s="210"/>
      <c r="GGJ470" s="210"/>
      <c r="GGK470" s="210"/>
      <c r="GGL470" s="210"/>
      <c r="GGM470" s="210"/>
      <c r="GGN470" s="210"/>
      <c r="GGO470" s="209" t="s">
        <v>263</v>
      </c>
      <c r="GGP470" s="210"/>
      <c r="GGQ470" s="210"/>
      <c r="GGR470" s="210"/>
      <c r="GGS470" s="210"/>
      <c r="GGT470" s="210"/>
      <c r="GGU470" s="210"/>
      <c r="GGV470" s="210"/>
      <c r="GGW470" s="209" t="s">
        <v>263</v>
      </c>
      <c r="GGX470" s="210"/>
      <c r="GGY470" s="210"/>
      <c r="GGZ470" s="210"/>
      <c r="GHA470" s="210"/>
      <c r="GHB470" s="210"/>
      <c r="GHC470" s="210"/>
      <c r="GHD470" s="210"/>
      <c r="GHE470" s="209" t="s">
        <v>263</v>
      </c>
      <c r="GHF470" s="210"/>
      <c r="GHG470" s="210"/>
      <c r="GHH470" s="210"/>
      <c r="GHI470" s="210"/>
      <c r="GHJ470" s="210"/>
      <c r="GHK470" s="210"/>
      <c r="GHL470" s="210"/>
      <c r="GHM470" s="209" t="s">
        <v>263</v>
      </c>
      <c r="GHN470" s="210"/>
      <c r="GHO470" s="210"/>
      <c r="GHP470" s="210"/>
      <c r="GHQ470" s="210"/>
      <c r="GHR470" s="210"/>
      <c r="GHS470" s="210"/>
      <c r="GHT470" s="210"/>
      <c r="GHU470" s="209" t="s">
        <v>263</v>
      </c>
      <c r="GHV470" s="210"/>
      <c r="GHW470" s="210"/>
      <c r="GHX470" s="210"/>
      <c r="GHY470" s="210"/>
      <c r="GHZ470" s="210"/>
      <c r="GIA470" s="210"/>
      <c r="GIB470" s="210"/>
      <c r="GIC470" s="209" t="s">
        <v>263</v>
      </c>
      <c r="GID470" s="210"/>
      <c r="GIE470" s="210"/>
      <c r="GIF470" s="210"/>
      <c r="GIG470" s="210"/>
      <c r="GIH470" s="210"/>
      <c r="GII470" s="210"/>
      <c r="GIJ470" s="210"/>
      <c r="GIK470" s="209" t="s">
        <v>263</v>
      </c>
      <c r="GIL470" s="210"/>
      <c r="GIM470" s="210"/>
      <c r="GIN470" s="210"/>
      <c r="GIO470" s="210"/>
      <c r="GIP470" s="210"/>
      <c r="GIQ470" s="210"/>
      <c r="GIR470" s="210"/>
      <c r="GIS470" s="209" t="s">
        <v>263</v>
      </c>
      <c r="GIT470" s="210"/>
      <c r="GIU470" s="210"/>
      <c r="GIV470" s="210"/>
      <c r="GIW470" s="210"/>
      <c r="GIX470" s="210"/>
      <c r="GIY470" s="210"/>
      <c r="GIZ470" s="210"/>
      <c r="GJA470" s="209" t="s">
        <v>263</v>
      </c>
      <c r="GJB470" s="210"/>
      <c r="GJC470" s="210"/>
      <c r="GJD470" s="210"/>
      <c r="GJE470" s="210"/>
      <c r="GJF470" s="210"/>
      <c r="GJG470" s="210"/>
      <c r="GJH470" s="210"/>
      <c r="GJI470" s="209" t="s">
        <v>263</v>
      </c>
      <c r="GJJ470" s="210"/>
      <c r="GJK470" s="210"/>
      <c r="GJL470" s="210"/>
      <c r="GJM470" s="210"/>
      <c r="GJN470" s="210"/>
      <c r="GJO470" s="210"/>
      <c r="GJP470" s="210"/>
      <c r="GJQ470" s="209" t="s">
        <v>263</v>
      </c>
      <c r="GJR470" s="210"/>
      <c r="GJS470" s="210"/>
      <c r="GJT470" s="210"/>
      <c r="GJU470" s="210"/>
      <c r="GJV470" s="210"/>
      <c r="GJW470" s="210"/>
      <c r="GJX470" s="210"/>
      <c r="GJY470" s="209" t="s">
        <v>263</v>
      </c>
      <c r="GJZ470" s="210"/>
      <c r="GKA470" s="210"/>
      <c r="GKB470" s="210"/>
      <c r="GKC470" s="210"/>
      <c r="GKD470" s="210"/>
      <c r="GKE470" s="210"/>
      <c r="GKF470" s="210"/>
      <c r="GKG470" s="209" t="s">
        <v>263</v>
      </c>
      <c r="GKH470" s="210"/>
      <c r="GKI470" s="210"/>
      <c r="GKJ470" s="210"/>
      <c r="GKK470" s="210"/>
      <c r="GKL470" s="210"/>
      <c r="GKM470" s="210"/>
      <c r="GKN470" s="210"/>
      <c r="GKO470" s="209" t="s">
        <v>263</v>
      </c>
      <c r="GKP470" s="210"/>
      <c r="GKQ470" s="210"/>
      <c r="GKR470" s="210"/>
      <c r="GKS470" s="210"/>
      <c r="GKT470" s="210"/>
      <c r="GKU470" s="210"/>
      <c r="GKV470" s="210"/>
      <c r="GKW470" s="209" t="s">
        <v>263</v>
      </c>
      <c r="GKX470" s="210"/>
      <c r="GKY470" s="210"/>
      <c r="GKZ470" s="210"/>
      <c r="GLA470" s="210"/>
      <c r="GLB470" s="210"/>
      <c r="GLC470" s="210"/>
      <c r="GLD470" s="210"/>
      <c r="GLE470" s="209" t="s">
        <v>263</v>
      </c>
      <c r="GLF470" s="210"/>
      <c r="GLG470" s="210"/>
      <c r="GLH470" s="210"/>
      <c r="GLI470" s="210"/>
      <c r="GLJ470" s="210"/>
      <c r="GLK470" s="210"/>
      <c r="GLL470" s="210"/>
      <c r="GLM470" s="209" t="s">
        <v>263</v>
      </c>
      <c r="GLN470" s="210"/>
      <c r="GLO470" s="210"/>
      <c r="GLP470" s="210"/>
      <c r="GLQ470" s="210"/>
      <c r="GLR470" s="210"/>
      <c r="GLS470" s="210"/>
      <c r="GLT470" s="210"/>
      <c r="GLU470" s="209" t="s">
        <v>263</v>
      </c>
      <c r="GLV470" s="210"/>
      <c r="GLW470" s="210"/>
      <c r="GLX470" s="210"/>
      <c r="GLY470" s="210"/>
      <c r="GLZ470" s="210"/>
      <c r="GMA470" s="210"/>
      <c r="GMB470" s="210"/>
      <c r="GMC470" s="209" t="s">
        <v>263</v>
      </c>
      <c r="GMD470" s="210"/>
      <c r="GME470" s="210"/>
      <c r="GMF470" s="210"/>
      <c r="GMG470" s="210"/>
      <c r="GMH470" s="210"/>
      <c r="GMI470" s="210"/>
      <c r="GMJ470" s="210"/>
      <c r="GMK470" s="209" t="s">
        <v>263</v>
      </c>
      <c r="GML470" s="210"/>
      <c r="GMM470" s="210"/>
      <c r="GMN470" s="210"/>
      <c r="GMO470" s="210"/>
      <c r="GMP470" s="210"/>
      <c r="GMQ470" s="210"/>
      <c r="GMR470" s="210"/>
      <c r="GMS470" s="209" t="s">
        <v>263</v>
      </c>
      <c r="GMT470" s="210"/>
      <c r="GMU470" s="210"/>
      <c r="GMV470" s="210"/>
      <c r="GMW470" s="210"/>
      <c r="GMX470" s="210"/>
      <c r="GMY470" s="210"/>
      <c r="GMZ470" s="210"/>
      <c r="GNA470" s="209" t="s">
        <v>263</v>
      </c>
      <c r="GNB470" s="210"/>
      <c r="GNC470" s="210"/>
      <c r="GND470" s="210"/>
      <c r="GNE470" s="210"/>
      <c r="GNF470" s="210"/>
      <c r="GNG470" s="210"/>
      <c r="GNH470" s="210"/>
      <c r="GNI470" s="209" t="s">
        <v>263</v>
      </c>
      <c r="GNJ470" s="210"/>
      <c r="GNK470" s="210"/>
      <c r="GNL470" s="210"/>
      <c r="GNM470" s="210"/>
      <c r="GNN470" s="210"/>
      <c r="GNO470" s="210"/>
      <c r="GNP470" s="210"/>
      <c r="GNQ470" s="209" t="s">
        <v>263</v>
      </c>
      <c r="GNR470" s="210"/>
      <c r="GNS470" s="210"/>
      <c r="GNT470" s="210"/>
      <c r="GNU470" s="210"/>
      <c r="GNV470" s="210"/>
      <c r="GNW470" s="210"/>
      <c r="GNX470" s="210"/>
      <c r="GNY470" s="209" t="s">
        <v>263</v>
      </c>
      <c r="GNZ470" s="210"/>
      <c r="GOA470" s="210"/>
      <c r="GOB470" s="210"/>
      <c r="GOC470" s="210"/>
      <c r="GOD470" s="210"/>
      <c r="GOE470" s="210"/>
      <c r="GOF470" s="210"/>
      <c r="GOG470" s="209" t="s">
        <v>263</v>
      </c>
      <c r="GOH470" s="210"/>
      <c r="GOI470" s="210"/>
      <c r="GOJ470" s="210"/>
      <c r="GOK470" s="210"/>
      <c r="GOL470" s="210"/>
      <c r="GOM470" s="210"/>
      <c r="GON470" s="210"/>
      <c r="GOO470" s="209" t="s">
        <v>263</v>
      </c>
      <c r="GOP470" s="210"/>
      <c r="GOQ470" s="210"/>
      <c r="GOR470" s="210"/>
      <c r="GOS470" s="210"/>
      <c r="GOT470" s="210"/>
      <c r="GOU470" s="210"/>
      <c r="GOV470" s="210"/>
      <c r="GOW470" s="209" t="s">
        <v>263</v>
      </c>
      <c r="GOX470" s="210"/>
      <c r="GOY470" s="210"/>
      <c r="GOZ470" s="210"/>
      <c r="GPA470" s="210"/>
      <c r="GPB470" s="210"/>
      <c r="GPC470" s="210"/>
      <c r="GPD470" s="210"/>
      <c r="GPE470" s="209" t="s">
        <v>263</v>
      </c>
      <c r="GPF470" s="210"/>
      <c r="GPG470" s="210"/>
      <c r="GPH470" s="210"/>
      <c r="GPI470" s="210"/>
      <c r="GPJ470" s="210"/>
      <c r="GPK470" s="210"/>
      <c r="GPL470" s="210"/>
      <c r="GPM470" s="209" t="s">
        <v>263</v>
      </c>
      <c r="GPN470" s="210"/>
      <c r="GPO470" s="210"/>
      <c r="GPP470" s="210"/>
      <c r="GPQ470" s="210"/>
      <c r="GPR470" s="210"/>
      <c r="GPS470" s="210"/>
      <c r="GPT470" s="210"/>
      <c r="GPU470" s="209" t="s">
        <v>263</v>
      </c>
      <c r="GPV470" s="210"/>
      <c r="GPW470" s="210"/>
      <c r="GPX470" s="210"/>
      <c r="GPY470" s="210"/>
      <c r="GPZ470" s="210"/>
      <c r="GQA470" s="210"/>
      <c r="GQB470" s="210"/>
      <c r="GQC470" s="209" t="s">
        <v>263</v>
      </c>
      <c r="GQD470" s="210"/>
      <c r="GQE470" s="210"/>
      <c r="GQF470" s="210"/>
      <c r="GQG470" s="210"/>
      <c r="GQH470" s="210"/>
      <c r="GQI470" s="210"/>
      <c r="GQJ470" s="210"/>
      <c r="GQK470" s="209" t="s">
        <v>263</v>
      </c>
      <c r="GQL470" s="210"/>
      <c r="GQM470" s="210"/>
      <c r="GQN470" s="210"/>
      <c r="GQO470" s="210"/>
      <c r="GQP470" s="210"/>
      <c r="GQQ470" s="210"/>
      <c r="GQR470" s="210"/>
      <c r="GQS470" s="209" t="s">
        <v>263</v>
      </c>
      <c r="GQT470" s="210"/>
      <c r="GQU470" s="210"/>
      <c r="GQV470" s="210"/>
      <c r="GQW470" s="210"/>
      <c r="GQX470" s="210"/>
      <c r="GQY470" s="210"/>
      <c r="GQZ470" s="210"/>
      <c r="GRA470" s="209" t="s">
        <v>263</v>
      </c>
      <c r="GRB470" s="210"/>
      <c r="GRC470" s="210"/>
      <c r="GRD470" s="210"/>
      <c r="GRE470" s="210"/>
      <c r="GRF470" s="210"/>
      <c r="GRG470" s="210"/>
      <c r="GRH470" s="210"/>
      <c r="GRI470" s="209" t="s">
        <v>263</v>
      </c>
      <c r="GRJ470" s="210"/>
      <c r="GRK470" s="210"/>
      <c r="GRL470" s="210"/>
      <c r="GRM470" s="210"/>
      <c r="GRN470" s="210"/>
      <c r="GRO470" s="210"/>
      <c r="GRP470" s="210"/>
      <c r="GRQ470" s="209" t="s">
        <v>263</v>
      </c>
      <c r="GRR470" s="210"/>
      <c r="GRS470" s="210"/>
      <c r="GRT470" s="210"/>
      <c r="GRU470" s="210"/>
      <c r="GRV470" s="210"/>
      <c r="GRW470" s="210"/>
      <c r="GRX470" s="210"/>
      <c r="GRY470" s="209" t="s">
        <v>263</v>
      </c>
      <c r="GRZ470" s="210"/>
      <c r="GSA470" s="210"/>
      <c r="GSB470" s="210"/>
      <c r="GSC470" s="210"/>
      <c r="GSD470" s="210"/>
      <c r="GSE470" s="210"/>
      <c r="GSF470" s="210"/>
      <c r="GSG470" s="209" t="s">
        <v>263</v>
      </c>
      <c r="GSH470" s="210"/>
      <c r="GSI470" s="210"/>
      <c r="GSJ470" s="210"/>
      <c r="GSK470" s="210"/>
      <c r="GSL470" s="210"/>
      <c r="GSM470" s="210"/>
      <c r="GSN470" s="210"/>
      <c r="GSO470" s="209" t="s">
        <v>263</v>
      </c>
      <c r="GSP470" s="210"/>
      <c r="GSQ470" s="210"/>
      <c r="GSR470" s="210"/>
      <c r="GSS470" s="210"/>
      <c r="GST470" s="210"/>
      <c r="GSU470" s="210"/>
      <c r="GSV470" s="210"/>
      <c r="GSW470" s="209" t="s">
        <v>263</v>
      </c>
      <c r="GSX470" s="210"/>
      <c r="GSY470" s="210"/>
      <c r="GSZ470" s="210"/>
      <c r="GTA470" s="210"/>
      <c r="GTB470" s="210"/>
      <c r="GTC470" s="210"/>
      <c r="GTD470" s="210"/>
      <c r="GTE470" s="209" t="s">
        <v>263</v>
      </c>
      <c r="GTF470" s="210"/>
      <c r="GTG470" s="210"/>
      <c r="GTH470" s="210"/>
      <c r="GTI470" s="210"/>
      <c r="GTJ470" s="210"/>
      <c r="GTK470" s="210"/>
      <c r="GTL470" s="210"/>
      <c r="GTM470" s="209" t="s">
        <v>263</v>
      </c>
      <c r="GTN470" s="210"/>
      <c r="GTO470" s="210"/>
      <c r="GTP470" s="210"/>
      <c r="GTQ470" s="210"/>
      <c r="GTR470" s="210"/>
      <c r="GTS470" s="210"/>
      <c r="GTT470" s="210"/>
      <c r="GTU470" s="209" t="s">
        <v>263</v>
      </c>
      <c r="GTV470" s="210"/>
      <c r="GTW470" s="210"/>
      <c r="GTX470" s="210"/>
      <c r="GTY470" s="210"/>
      <c r="GTZ470" s="210"/>
      <c r="GUA470" s="210"/>
      <c r="GUB470" s="210"/>
      <c r="GUC470" s="209" t="s">
        <v>263</v>
      </c>
      <c r="GUD470" s="210"/>
      <c r="GUE470" s="210"/>
      <c r="GUF470" s="210"/>
      <c r="GUG470" s="210"/>
      <c r="GUH470" s="210"/>
      <c r="GUI470" s="210"/>
      <c r="GUJ470" s="210"/>
      <c r="GUK470" s="209" t="s">
        <v>263</v>
      </c>
      <c r="GUL470" s="210"/>
      <c r="GUM470" s="210"/>
      <c r="GUN470" s="210"/>
      <c r="GUO470" s="210"/>
      <c r="GUP470" s="210"/>
      <c r="GUQ470" s="210"/>
      <c r="GUR470" s="210"/>
      <c r="GUS470" s="209" t="s">
        <v>263</v>
      </c>
      <c r="GUT470" s="210"/>
      <c r="GUU470" s="210"/>
      <c r="GUV470" s="210"/>
      <c r="GUW470" s="210"/>
      <c r="GUX470" s="210"/>
      <c r="GUY470" s="210"/>
      <c r="GUZ470" s="210"/>
      <c r="GVA470" s="209" t="s">
        <v>263</v>
      </c>
      <c r="GVB470" s="210"/>
      <c r="GVC470" s="210"/>
      <c r="GVD470" s="210"/>
      <c r="GVE470" s="210"/>
      <c r="GVF470" s="210"/>
      <c r="GVG470" s="210"/>
      <c r="GVH470" s="210"/>
      <c r="GVI470" s="209" t="s">
        <v>263</v>
      </c>
      <c r="GVJ470" s="210"/>
      <c r="GVK470" s="210"/>
      <c r="GVL470" s="210"/>
      <c r="GVM470" s="210"/>
      <c r="GVN470" s="210"/>
      <c r="GVO470" s="210"/>
      <c r="GVP470" s="210"/>
      <c r="GVQ470" s="209" t="s">
        <v>263</v>
      </c>
      <c r="GVR470" s="210"/>
      <c r="GVS470" s="210"/>
      <c r="GVT470" s="210"/>
      <c r="GVU470" s="210"/>
      <c r="GVV470" s="210"/>
      <c r="GVW470" s="210"/>
      <c r="GVX470" s="210"/>
      <c r="GVY470" s="209" t="s">
        <v>263</v>
      </c>
      <c r="GVZ470" s="210"/>
      <c r="GWA470" s="210"/>
      <c r="GWB470" s="210"/>
      <c r="GWC470" s="210"/>
      <c r="GWD470" s="210"/>
      <c r="GWE470" s="210"/>
      <c r="GWF470" s="210"/>
      <c r="GWG470" s="209" t="s">
        <v>263</v>
      </c>
      <c r="GWH470" s="210"/>
      <c r="GWI470" s="210"/>
      <c r="GWJ470" s="210"/>
      <c r="GWK470" s="210"/>
      <c r="GWL470" s="210"/>
      <c r="GWM470" s="210"/>
      <c r="GWN470" s="210"/>
      <c r="GWO470" s="209" t="s">
        <v>263</v>
      </c>
      <c r="GWP470" s="210"/>
      <c r="GWQ470" s="210"/>
      <c r="GWR470" s="210"/>
      <c r="GWS470" s="210"/>
      <c r="GWT470" s="210"/>
      <c r="GWU470" s="210"/>
      <c r="GWV470" s="210"/>
      <c r="GWW470" s="209" t="s">
        <v>263</v>
      </c>
      <c r="GWX470" s="210"/>
      <c r="GWY470" s="210"/>
      <c r="GWZ470" s="210"/>
      <c r="GXA470" s="210"/>
      <c r="GXB470" s="210"/>
      <c r="GXC470" s="210"/>
      <c r="GXD470" s="210"/>
      <c r="GXE470" s="209" t="s">
        <v>263</v>
      </c>
      <c r="GXF470" s="210"/>
      <c r="GXG470" s="210"/>
      <c r="GXH470" s="210"/>
      <c r="GXI470" s="210"/>
      <c r="GXJ470" s="210"/>
      <c r="GXK470" s="210"/>
      <c r="GXL470" s="210"/>
      <c r="GXM470" s="209" t="s">
        <v>263</v>
      </c>
      <c r="GXN470" s="210"/>
      <c r="GXO470" s="210"/>
      <c r="GXP470" s="210"/>
      <c r="GXQ470" s="210"/>
      <c r="GXR470" s="210"/>
      <c r="GXS470" s="210"/>
      <c r="GXT470" s="210"/>
      <c r="GXU470" s="209" t="s">
        <v>263</v>
      </c>
      <c r="GXV470" s="210"/>
      <c r="GXW470" s="210"/>
      <c r="GXX470" s="210"/>
      <c r="GXY470" s="210"/>
      <c r="GXZ470" s="210"/>
      <c r="GYA470" s="210"/>
      <c r="GYB470" s="210"/>
      <c r="GYC470" s="209" t="s">
        <v>263</v>
      </c>
      <c r="GYD470" s="210"/>
      <c r="GYE470" s="210"/>
      <c r="GYF470" s="210"/>
      <c r="GYG470" s="210"/>
      <c r="GYH470" s="210"/>
      <c r="GYI470" s="210"/>
      <c r="GYJ470" s="210"/>
      <c r="GYK470" s="209" t="s">
        <v>263</v>
      </c>
      <c r="GYL470" s="210"/>
      <c r="GYM470" s="210"/>
      <c r="GYN470" s="210"/>
      <c r="GYO470" s="210"/>
      <c r="GYP470" s="210"/>
      <c r="GYQ470" s="210"/>
      <c r="GYR470" s="210"/>
      <c r="GYS470" s="209" t="s">
        <v>263</v>
      </c>
      <c r="GYT470" s="210"/>
      <c r="GYU470" s="210"/>
      <c r="GYV470" s="210"/>
      <c r="GYW470" s="210"/>
      <c r="GYX470" s="210"/>
      <c r="GYY470" s="210"/>
      <c r="GYZ470" s="210"/>
      <c r="GZA470" s="209" t="s">
        <v>263</v>
      </c>
      <c r="GZB470" s="210"/>
      <c r="GZC470" s="210"/>
      <c r="GZD470" s="210"/>
      <c r="GZE470" s="210"/>
      <c r="GZF470" s="210"/>
      <c r="GZG470" s="210"/>
      <c r="GZH470" s="210"/>
      <c r="GZI470" s="209" t="s">
        <v>263</v>
      </c>
      <c r="GZJ470" s="210"/>
      <c r="GZK470" s="210"/>
      <c r="GZL470" s="210"/>
      <c r="GZM470" s="210"/>
      <c r="GZN470" s="210"/>
      <c r="GZO470" s="210"/>
      <c r="GZP470" s="210"/>
      <c r="GZQ470" s="209" t="s">
        <v>263</v>
      </c>
      <c r="GZR470" s="210"/>
      <c r="GZS470" s="210"/>
      <c r="GZT470" s="210"/>
      <c r="GZU470" s="210"/>
      <c r="GZV470" s="210"/>
      <c r="GZW470" s="210"/>
      <c r="GZX470" s="210"/>
      <c r="GZY470" s="209" t="s">
        <v>263</v>
      </c>
      <c r="GZZ470" s="210"/>
      <c r="HAA470" s="210"/>
      <c r="HAB470" s="210"/>
      <c r="HAC470" s="210"/>
      <c r="HAD470" s="210"/>
      <c r="HAE470" s="210"/>
      <c r="HAF470" s="210"/>
      <c r="HAG470" s="209" t="s">
        <v>263</v>
      </c>
      <c r="HAH470" s="210"/>
      <c r="HAI470" s="210"/>
      <c r="HAJ470" s="210"/>
      <c r="HAK470" s="210"/>
      <c r="HAL470" s="210"/>
      <c r="HAM470" s="210"/>
      <c r="HAN470" s="210"/>
      <c r="HAO470" s="209" t="s">
        <v>263</v>
      </c>
      <c r="HAP470" s="210"/>
      <c r="HAQ470" s="210"/>
      <c r="HAR470" s="210"/>
      <c r="HAS470" s="210"/>
      <c r="HAT470" s="210"/>
      <c r="HAU470" s="210"/>
      <c r="HAV470" s="210"/>
      <c r="HAW470" s="209" t="s">
        <v>263</v>
      </c>
      <c r="HAX470" s="210"/>
      <c r="HAY470" s="210"/>
      <c r="HAZ470" s="210"/>
      <c r="HBA470" s="210"/>
      <c r="HBB470" s="210"/>
      <c r="HBC470" s="210"/>
      <c r="HBD470" s="210"/>
      <c r="HBE470" s="209" t="s">
        <v>263</v>
      </c>
      <c r="HBF470" s="210"/>
      <c r="HBG470" s="210"/>
      <c r="HBH470" s="210"/>
      <c r="HBI470" s="210"/>
      <c r="HBJ470" s="210"/>
      <c r="HBK470" s="210"/>
      <c r="HBL470" s="210"/>
      <c r="HBM470" s="209" t="s">
        <v>263</v>
      </c>
      <c r="HBN470" s="210"/>
      <c r="HBO470" s="210"/>
      <c r="HBP470" s="210"/>
      <c r="HBQ470" s="210"/>
      <c r="HBR470" s="210"/>
      <c r="HBS470" s="210"/>
      <c r="HBT470" s="210"/>
      <c r="HBU470" s="209" t="s">
        <v>263</v>
      </c>
      <c r="HBV470" s="210"/>
      <c r="HBW470" s="210"/>
      <c r="HBX470" s="210"/>
      <c r="HBY470" s="210"/>
      <c r="HBZ470" s="210"/>
      <c r="HCA470" s="210"/>
      <c r="HCB470" s="210"/>
      <c r="HCC470" s="209" t="s">
        <v>263</v>
      </c>
      <c r="HCD470" s="210"/>
      <c r="HCE470" s="210"/>
      <c r="HCF470" s="210"/>
      <c r="HCG470" s="210"/>
      <c r="HCH470" s="210"/>
      <c r="HCI470" s="210"/>
      <c r="HCJ470" s="210"/>
      <c r="HCK470" s="209" t="s">
        <v>263</v>
      </c>
      <c r="HCL470" s="210"/>
      <c r="HCM470" s="210"/>
      <c r="HCN470" s="210"/>
      <c r="HCO470" s="210"/>
      <c r="HCP470" s="210"/>
      <c r="HCQ470" s="210"/>
      <c r="HCR470" s="210"/>
      <c r="HCS470" s="209" t="s">
        <v>263</v>
      </c>
      <c r="HCT470" s="210"/>
      <c r="HCU470" s="210"/>
      <c r="HCV470" s="210"/>
      <c r="HCW470" s="210"/>
      <c r="HCX470" s="210"/>
      <c r="HCY470" s="210"/>
      <c r="HCZ470" s="210"/>
      <c r="HDA470" s="209" t="s">
        <v>263</v>
      </c>
      <c r="HDB470" s="210"/>
      <c r="HDC470" s="210"/>
      <c r="HDD470" s="210"/>
      <c r="HDE470" s="210"/>
      <c r="HDF470" s="210"/>
      <c r="HDG470" s="210"/>
      <c r="HDH470" s="210"/>
      <c r="HDI470" s="209" t="s">
        <v>263</v>
      </c>
      <c r="HDJ470" s="210"/>
      <c r="HDK470" s="210"/>
      <c r="HDL470" s="210"/>
      <c r="HDM470" s="210"/>
      <c r="HDN470" s="210"/>
      <c r="HDO470" s="210"/>
      <c r="HDP470" s="210"/>
      <c r="HDQ470" s="209" t="s">
        <v>263</v>
      </c>
      <c r="HDR470" s="210"/>
      <c r="HDS470" s="210"/>
      <c r="HDT470" s="210"/>
      <c r="HDU470" s="210"/>
      <c r="HDV470" s="210"/>
      <c r="HDW470" s="210"/>
      <c r="HDX470" s="210"/>
      <c r="HDY470" s="209" t="s">
        <v>263</v>
      </c>
      <c r="HDZ470" s="210"/>
      <c r="HEA470" s="210"/>
      <c r="HEB470" s="210"/>
      <c r="HEC470" s="210"/>
      <c r="HED470" s="210"/>
      <c r="HEE470" s="210"/>
      <c r="HEF470" s="210"/>
      <c r="HEG470" s="209" t="s">
        <v>263</v>
      </c>
      <c r="HEH470" s="210"/>
      <c r="HEI470" s="210"/>
      <c r="HEJ470" s="210"/>
      <c r="HEK470" s="210"/>
      <c r="HEL470" s="210"/>
      <c r="HEM470" s="210"/>
      <c r="HEN470" s="210"/>
      <c r="HEO470" s="209" t="s">
        <v>263</v>
      </c>
      <c r="HEP470" s="210"/>
      <c r="HEQ470" s="210"/>
      <c r="HER470" s="210"/>
      <c r="HES470" s="210"/>
      <c r="HET470" s="210"/>
      <c r="HEU470" s="210"/>
      <c r="HEV470" s="210"/>
      <c r="HEW470" s="209" t="s">
        <v>263</v>
      </c>
      <c r="HEX470" s="210"/>
      <c r="HEY470" s="210"/>
      <c r="HEZ470" s="210"/>
      <c r="HFA470" s="210"/>
      <c r="HFB470" s="210"/>
      <c r="HFC470" s="210"/>
      <c r="HFD470" s="210"/>
      <c r="HFE470" s="209" t="s">
        <v>263</v>
      </c>
      <c r="HFF470" s="210"/>
      <c r="HFG470" s="210"/>
      <c r="HFH470" s="210"/>
      <c r="HFI470" s="210"/>
      <c r="HFJ470" s="210"/>
      <c r="HFK470" s="210"/>
      <c r="HFL470" s="210"/>
      <c r="HFM470" s="209" t="s">
        <v>263</v>
      </c>
      <c r="HFN470" s="210"/>
      <c r="HFO470" s="210"/>
      <c r="HFP470" s="210"/>
      <c r="HFQ470" s="210"/>
      <c r="HFR470" s="210"/>
      <c r="HFS470" s="210"/>
      <c r="HFT470" s="210"/>
      <c r="HFU470" s="209" t="s">
        <v>263</v>
      </c>
      <c r="HFV470" s="210"/>
      <c r="HFW470" s="210"/>
      <c r="HFX470" s="210"/>
      <c r="HFY470" s="210"/>
      <c r="HFZ470" s="210"/>
      <c r="HGA470" s="210"/>
      <c r="HGB470" s="210"/>
      <c r="HGC470" s="209" t="s">
        <v>263</v>
      </c>
      <c r="HGD470" s="210"/>
      <c r="HGE470" s="210"/>
      <c r="HGF470" s="210"/>
      <c r="HGG470" s="210"/>
      <c r="HGH470" s="210"/>
      <c r="HGI470" s="210"/>
      <c r="HGJ470" s="210"/>
      <c r="HGK470" s="209" t="s">
        <v>263</v>
      </c>
      <c r="HGL470" s="210"/>
      <c r="HGM470" s="210"/>
      <c r="HGN470" s="210"/>
      <c r="HGO470" s="210"/>
      <c r="HGP470" s="210"/>
      <c r="HGQ470" s="210"/>
      <c r="HGR470" s="210"/>
      <c r="HGS470" s="209" t="s">
        <v>263</v>
      </c>
      <c r="HGT470" s="210"/>
      <c r="HGU470" s="210"/>
      <c r="HGV470" s="210"/>
      <c r="HGW470" s="210"/>
      <c r="HGX470" s="210"/>
      <c r="HGY470" s="210"/>
      <c r="HGZ470" s="210"/>
      <c r="HHA470" s="209" t="s">
        <v>263</v>
      </c>
      <c r="HHB470" s="210"/>
      <c r="HHC470" s="210"/>
      <c r="HHD470" s="210"/>
      <c r="HHE470" s="210"/>
      <c r="HHF470" s="210"/>
      <c r="HHG470" s="210"/>
      <c r="HHH470" s="210"/>
      <c r="HHI470" s="209" t="s">
        <v>263</v>
      </c>
      <c r="HHJ470" s="210"/>
      <c r="HHK470" s="210"/>
      <c r="HHL470" s="210"/>
      <c r="HHM470" s="210"/>
      <c r="HHN470" s="210"/>
      <c r="HHO470" s="210"/>
      <c r="HHP470" s="210"/>
      <c r="HHQ470" s="209" t="s">
        <v>263</v>
      </c>
      <c r="HHR470" s="210"/>
      <c r="HHS470" s="210"/>
      <c r="HHT470" s="210"/>
      <c r="HHU470" s="210"/>
      <c r="HHV470" s="210"/>
      <c r="HHW470" s="210"/>
      <c r="HHX470" s="210"/>
      <c r="HHY470" s="209" t="s">
        <v>263</v>
      </c>
      <c r="HHZ470" s="210"/>
      <c r="HIA470" s="210"/>
      <c r="HIB470" s="210"/>
      <c r="HIC470" s="210"/>
      <c r="HID470" s="210"/>
      <c r="HIE470" s="210"/>
      <c r="HIF470" s="210"/>
      <c r="HIG470" s="209" t="s">
        <v>263</v>
      </c>
      <c r="HIH470" s="210"/>
      <c r="HII470" s="210"/>
      <c r="HIJ470" s="210"/>
      <c r="HIK470" s="210"/>
      <c r="HIL470" s="210"/>
      <c r="HIM470" s="210"/>
      <c r="HIN470" s="210"/>
      <c r="HIO470" s="209" t="s">
        <v>263</v>
      </c>
      <c r="HIP470" s="210"/>
      <c r="HIQ470" s="210"/>
      <c r="HIR470" s="210"/>
      <c r="HIS470" s="210"/>
      <c r="HIT470" s="210"/>
      <c r="HIU470" s="210"/>
      <c r="HIV470" s="210"/>
      <c r="HIW470" s="209" t="s">
        <v>263</v>
      </c>
      <c r="HIX470" s="210"/>
      <c r="HIY470" s="210"/>
      <c r="HIZ470" s="210"/>
      <c r="HJA470" s="210"/>
      <c r="HJB470" s="210"/>
      <c r="HJC470" s="210"/>
      <c r="HJD470" s="210"/>
      <c r="HJE470" s="209" t="s">
        <v>263</v>
      </c>
      <c r="HJF470" s="210"/>
      <c r="HJG470" s="210"/>
      <c r="HJH470" s="210"/>
      <c r="HJI470" s="210"/>
      <c r="HJJ470" s="210"/>
      <c r="HJK470" s="210"/>
      <c r="HJL470" s="210"/>
      <c r="HJM470" s="209" t="s">
        <v>263</v>
      </c>
      <c r="HJN470" s="210"/>
      <c r="HJO470" s="210"/>
      <c r="HJP470" s="210"/>
      <c r="HJQ470" s="210"/>
      <c r="HJR470" s="210"/>
      <c r="HJS470" s="210"/>
      <c r="HJT470" s="210"/>
      <c r="HJU470" s="209" t="s">
        <v>263</v>
      </c>
      <c r="HJV470" s="210"/>
      <c r="HJW470" s="210"/>
      <c r="HJX470" s="210"/>
      <c r="HJY470" s="210"/>
      <c r="HJZ470" s="210"/>
      <c r="HKA470" s="210"/>
      <c r="HKB470" s="210"/>
      <c r="HKC470" s="209" t="s">
        <v>263</v>
      </c>
      <c r="HKD470" s="210"/>
      <c r="HKE470" s="210"/>
      <c r="HKF470" s="210"/>
      <c r="HKG470" s="210"/>
      <c r="HKH470" s="210"/>
      <c r="HKI470" s="210"/>
      <c r="HKJ470" s="210"/>
      <c r="HKK470" s="209" t="s">
        <v>263</v>
      </c>
      <c r="HKL470" s="210"/>
      <c r="HKM470" s="210"/>
      <c r="HKN470" s="210"/>
      <c r="HKO470" s="210"/>
      <c r="HKP470" s="210"/>
      <c r="HKQ470" s="210"/>
      <c r="HKR470" s="210"/>
      <c r="HKS470" s="209" t="s">
        <v>263</v>
      </c>
      <c r="HKT470" s="210"/>
      <c r="HKU470" s="210"/>
      <c r="HKV470" s="210"/>
      <c r="HKW470" s="210"/>
      <c r="HKX470" s="210"/>
      <c r="HKY470" s="210"/>
      <c r="HKZ470" s="210"/>
      <c r="HLA470" s="209" t="s">
        <v>263</v>
      </c>
      <c r="HLB470" s="210"/>
      <c r="HLC470" s="210"/>
      <c r="HLD470" s="210"/>
      <c r="HLE470" s="210"/>
      <c r="HLF470" s="210"/>
      <c r="HLG470" s="210"/>
      <c r="HLH470" s="210"/>
      <c r="HLI470" s="209" t="s">
        <v>263</v>
      </c>
      <c r="HLJ470" s="210"/>
      <c r="HLK470" s="210"/>
      <c r="HLL470" s="210"/>
      <c r="HLM470" s="210"/>
      <c r="HLN470" s="210"/>
      <c r="HLO470" s="210"/>
      <c r="HLP470" s="210"/>
      <c r="HLQ470" s="209" t="s">
        <v>263</v>
      </c>
      <c r="HLR470" s="210"/>
      <c r="HLS470" s="210"/>
      <c r="HLT470" s="210"/>
      <c r="HLU470" s="210"/>
      <c r="HLV470" s="210"/>
      <c r="HLW470" s="210"/>
      <c r="HLX470" s="210"/>
      <c r="HLY470" s="209" t="s">
        <v>263</v>
      </c>
      <c r="HLZ470" s="210"/>
      <c r="HMA470" s="210"/>
      <c r="HMB470" s="210"/>
      <c r="HMC470" s="210"/>
      <c r="HMD470" s="210"/>
      <c r="HME470" s="210"/>
      <c r="HMF470" s="210"/>
      <c r="HMG470" s="209" t="s">
        <v>263</v>
      </c>
      <c r="HMH470" s="210"/>
      <c r="HMI470" s="210"/>
      <c r="HMJ470" s="210"/>
      <c r="HMK470" s="210"/>
      <c r="HML470" s="210"/>
      <c r="HMM470" s="210"/>
      <c r="HMN470" s="210"/>
      <c r="HMO470" s="209" t="s">
        <v>263</v>
      </c>
      <c r="HMP470" s="210"/>
      <c r="HMQ470" s="210"/>
      <c r="HMR470" s="210"/>
      <c r="HMS470" s="210"/>
      <c r="HMT470" s="210"/>
      <c r="HMU470" s="210"/>
      <c r="HMV470" s="210"/>
      <c r="HMW470" s="209" t="s">
        <v>263</v>
      </c>
      <c r="HMX470" s="210"/>
      <c r="HMY470" s="210"/>
      <c r="HMZ470" s="210"/>
      <c r="HNA470" s="210"/>
      <c r="HNB470" s="210"/>
      <c r="HNC470" s="210"/>
      <c r="HND470" s="210"/>
      <c r="HNE470" s="209" t="s">
        <v>263</v>
      </c>
      <c r="HNF470" s="210"/>
      <c r="HNG470" s="210"/>
      <c r="HNH470" s="210"/>
      <c r="HNI470" s="210"/>
      <c r="HNJ470" s="210"/>
      <c r="HNK470" s="210"/>
      <c r="HNL470" s="210"/>
      <c r="HNM470" s="209" t="s">
        <v>263</v>
      </c>
      <c r="HNN470" s="210"/>
      <c r="HNO470" s="210"/>
      <c r="HNP470" s="210"/>
      <c r="HNQ470" s="210"/>
      <c r="HNR470" s="210"/>
      <c r="HNS470" s="210"/>
      <c r="HNT470" s="210"/>
      <c r="HNU470" s="209" t="s">
        <v>263</v>
      </c>
      <c r="HNV470" s="210"/>
      <c r="HNW470" s="210"/>
      <c r="HNX470" s="210"/>
      <c r="HNY470" s="210"/>
      <c r="HNZ470" s="210"/>
      <c r="HOA470" s="210"/>
      <c r="HOB470" s="210"/>
      <c r="HOC470" s="209" t="s">
        <v>263</v>
      </c>
      <c r="HOD470" s="210"/>
      <c r="HOE470" s="210"/>
      <c r="HOF470" s="210"/>
      <c r="HOG470" s="210"/>
      <c r="HOH470" s="210"/>
      <c r="HOI470" s="210"/>
      <c r="HOJ470" s="210"/>
      <c r="HOK470" s="209" t="s">
        <v>263</v>
      </c>
      <c r="HOL470" s="210"/>
      <c r="HOM470" s="210"/>
      <c r="HON470" s="210"/>
      <c r="HOO470" s="210"/>
      <c r="HOP470" s="210"/>
      <c r="HOQ470" s="210"/>
      <c r="HOR470" s="210"/>
      <c r="HOS470" s="209" t="s">
        <v>263</v>
      </c>
      <c r="HOT470" s="210"/>
      <c r="HOU470" s="210"/>
      <c r="HOV470" s="210"/>
      <c r="HOW470" s="210"/>
      <c r="HOX470" s="210"/>
      <c r="HOY470" s="210"/>
      <c r="HOZ470" s="210"/>
      <c r="HPA470" s="209" t="s">
        <v>263</v>
      </c>
      <c r="HPB470" s="210"/>
      <c r="HPC470" s="210"/>
      <c r="HPD470" s="210"/>
      <c r="HPE470" s="210"/>
      <c r="HPF470" s="210"/>
      <c r="HPG470" s="210"/>
      <c r="HPH470" s="210"/>
      <c r="HPI470" s="209" t="s">
        <v>263</v>
      </c>
      <c r="HPJ470" s="210"/>
      <c r="HPK470" s="210"/>
      <c r="HPL470" s="210"/>
      <c r="HPM470" s="210"/>
      <c r="HPN470" s="210"/>
      <c r="HPO470" s="210"/>
      <c r="HPP470" s="210"/>
      <c r="HPQ470" s="209" t="s">
        <v>263</v>
      </c>
      <c r="HPR470" s="210"/>
      <c r="HPS470" s="210"/>
      <c r="HPT470" s="210"/>
      <c r="HPU470" s="210"/>
      <c r="HPV470" s="210"/>
      <c r="HPW470" s="210"/>
      <c r="HPX470" s="210"/>
      <c r="HPY470" s="209" t="s">
        <v>263</v>
      </c>
      <c r="HPZ470" s="210"/>
      <c r="HQA470" s="210"/>
      <c r="HQB470" s="210"/>
      <c r="HQC470" s="210"/>
      <c r="HQD470" s="210"/>
      <c r="HQE470" s="210"/>
      <c r="HQF470" s="210"/>
      <c r="HQG470" s="209" t="s">
        <v>263</v>
      </c>
      <c r="HQH470" s="210"/>
      <c r="HQI470" s="210"/>
      <c r="HQJ470" s="210"/>
      <c r="HQK470" s="210"/>
      <c r="HQL470" s="210"/>
      <c r="HQM470" s="210"/>
      <c r="HQN470" s="210"/>
      <c r="HQO470" s="209" t="s">
        <v>263</v>
      </c>
      <c r="HQP470" s="210"/>
      <c r="HQQ470" s="210"/>
      <c r="HQR470" s="210"/>
      <c r="HQS470" s="210"/>
      <c r="HQT470" s="210"/>
      <c r="HQU470" s="210"/>
      <c r="HQV470" s="210"/>
      <c r="HQW470" s="209" t="s">
        <v>263</v>
      </c>
      <c r="HQX470" s="210"/>
      <c r="HQY470" s="210"/>
      <c r="HQZ470" s="210"/>
      <c r="HRA470" s="210"/>
      <c r="HRB470" s="210"/>
      <c r="HRC470" s="210"/>
      <c r="HRD470" s="210"/>
      <c r="HRE470" s="209" t="s">
        <v>263</v>
      </c>
      <c r="HRF470" s="210"/>
      <c r="HRG470" s="210"/>
      <c r="HRH470" s="210"/>
      <c r="HRI470" s="210"/>
      <c r="HRJ470" s="210"/>
      <c r="HRK470" s="210"/>
      <c r="HRL470" s="210"/>
      <c r="HRM470" s="209" t="s">
        <v>263</v>
      </c>
      <c r="HRN470" s="210"/>
      <c r="HRO470" s="210"/>
      <c r="HRP470" s="210"/>
      <c r="HRQ470" s="210"/>
      <c r="HRR470" s="210"/>
      <c r="HRS470" s="210"/>
      <c r="HRT470" s="210"/>
      <c r="HRU470" s="209" t="s">
        <v>263</v>
      </c>
      <c r="HRV470" s="210"/>
      <c r="HRW470" s="210"/>
      <c r="HRX470" s="210"/>
      <c r="HRY470" s="210"/>
      <c r="HRZ470" s="210"/>
      <c r="HSA470" s="210"/>
      <c r="HSB470" s="210"/>
      <c r="HSC470" s="209" t="s">
        <v>263</v>
      </c>
      <c r="HSD470" s="210"/>
      <c r="HSE470" s="210"/>
      <c r="HSF470" s="210"/>
      <c r="HSG470" s="210"/>
      <c r="HSH470" s="210"/>
      <c r="HSI470" s="210"/>
      <c r="HSJ470" s="210"/>
      <c r="HSK470" s="209" t="s">
        <v>263</v>
      </c>
      <c r="HSL470" s="210"/>
      <c r="HSM470" s="210"/>
      <c r="HSN470" s="210"/>
      <c r="HSO470" s="210"/>
      <c r="HSP470" s="210"/>
      <c r="HSQ470" s="210"/>
      <c r="HSR470" s="210"/>
      <c r="HSS470" s="209" t="s">
        <v>263</v>
      </c>
      <c r="HST470" s="210"/>
      <c r="HSU470" s="210"/>
      <c r="HSV470" s="210"/>
      <c r="HSW470" s="210"/>
      <c r="HSX470" s="210"/>
      <c r="HSY470" s="210"/>
      <c r="HSZ470" s="210"/>
      <c r="HTA470" s="209" t="s">
        <v>263</v>
      </c>
      <c r="HTB470" s="210"/>
      <c r="HTC470" s="210"/>
      <c r="HTD470" s="210"/>
      <c r="HTE470" s="210"/>
      <c r="HTF470" s="210"/>
      <c r="HTG470" s="210"/>
      <c r="HTH470" s="210"/>
      <c r="HTI470" s="209" t="s">
        <v>263</v>
      </c>
      <c r="HTJ470" s="210"/>
      <c r="HTK470" s="210"/>
      <c r="HTL470" s="210"/>
      <c r="HTM470" s="210"/>
      <c r="HTN470" s="210"/>
      <c r="HTO470" s="210"/>
      <c r="HTP470" s="210"/>
      <c r="HTQ470" s="209" t="s">
        <v>263</v>
      </c>
      <c r="HTR470" s="210"/>
      <c r="HTS470" s="210"/>
      <c r="HTT470" s="210"/>
      <c r="HTU470" s="210"/>
      <c r="HTV470" s="210"/>
      <c r="HTW470" s="210"/>
      <c r="HTX470" s="210"/>
      <c r="HTY470" s="209" t="s">
        <v>263</v>
      </c>
      <c r="HTZ470" s="210"/>
      <c r="HUA470" s="210"/>
      <c r="HUB470" s="210"/>
      <c r="HUC470" s="210"/>
      <c r="HUD470" s="210"/>
      <c r="HUE470" s="210"/>
      <c r="HUF470" s="210"/>
      <c r="HUG470" s="209" t="s">
        <v>263</v>
      </c>
      <c r="HUH470" s="210"/>
      <c r="HUI470" s="210"/>
      <c r="HUJ470" s="210"/>
      <c r="HUK470" s="210"/>
      <c r="HUL470" s="210"/>
      <c r="HUM470" s="210"/>
      <c r="HUN470" s="210"/>
      <c r="HUO470" s="209" t="s">
        <v>263</v>
      </c>
      <c r="HUP470" s="210"/>
      <c r="HUQ470" s="210"/>
      <c r="HUR470" s="210"/>
      <c r="HUS470" s="210"/>
      <c r="HUT470" s="210"/>
      <c r="HUU470" s="210"/>
      <c r="HUV470" s="210"/>
      <c r="HUW470" s="209" t="s">
        <v>263</v>
      </c>
      <c r="HUX470" s="210"/>
      <c r="HUY470" s="210"/>
      <c r="HUZ470" s="210"/>
      <c r="HVA470" s="210"/>
      <c r="HVB470" s="210"/>
      <c r="HVC470" s="210"/>
      <c r="HVD470" s="210"/>
      <c r="HVE470" s="209" t="s">
        <v>263</v>
      </c>
      <c r="HVF470" s="210"/>
      <c r="HVG470" s="210"/>
      <c r="HVH470" s="210"/>
      <c r="HVI470" s="210"/>
      <c r="HVJ470" s="210"/>
      <c r="HVK470" s="210"/>
      <c r="HVL470" s="210"/>
      <c r="HVM470" s="209" t="s">
        <v>263</v>
      </c>
      <c r="HVN470" s="210"/>
      <c r="HVO470" s="210"/>
      <c r="HVP470" s="210"/>
      <c r="HVQ470" s="210"/>
      <c r="HVR470" s="210"/>
      <c r="HVS470" s="210"/>
      <c r="HVT470" s="210"/>
      <c r="HVU470" s="209" t="s">
        <v>263</v>
      </c>
      <c r="HVV470" s="210"/>
      <c r="HVW470" s="210"/>
      <c r="HVX470" s="210"/>
      <c r="HVY470" s="210"/>
      <c r="HVZ470" s="210"/>
      <c r="HWA470" s="210"/>
      <c r="HWB470" s="210"/>
      <c r="HWC470" s="209" t="s">
        <v>263</v>
      </c>
      <c r="HWD470" s="210"/>
      <c r="HWE470" s="210"/>
      <c r="HWF470" s="210"/>
      <c r="HWG470" s="210"/>
      <c r="HWH470" s="210"/>
      <c r="HWI470" s="210"/>
      <c r="HWJ470" s="210"/>
      <c r="HWK470" s="209" t="s">
        <v>263</v>
      </c>
      <c r="HWL470" s="210"/>
      <c r="HWM470" s="210"/>
      <c r="HWN470" s="210"/>
      <c r="HWO470" s="210"/>
      <c r="HWP470" s="210"/>
      <c r="HWQ470" s="210"/>
      <c r="HWR470" s="210"/>
      <c r="HWS470" s="209" t="s">
        <v>263</v>
      </c>
      <c r="HWT470" s="210"/>
      <c r="HWU470" s="210"/>
      <c r="HWV470" s="210"/>
      <c r="HWW470" s="210"/>
      <c r="HWX470" s="210"/>
      <c r="HWY470" s="210"/>
      <c r="HWZ470" s="210"/>
      <c r="HXA470" s="209" t="s">
        <v>263</v>
      </c>
      <c r="HXB470" s="210"/>
      <c r="HXC470" s="210"/>
      <c r="HXD470" s="210"/>
      <c r="HXE470" s="210"/>
      <c r="HXF470" s="210"/>
      <c r="HXG470" s="210"/>
      <c r="HXH470" s="210"/>
      <c r="HXI470" s="209" t="s">
        <v>263</v>
      </c>
      <c r="HXJ470" s="210"/>
      <c r="HXK470" s="210"/>
      <c r="HXL470" s="210"/>
      <c r="HXM470" s="210"/>
      <c r="HXN470" s="210"/>
      <c r="HXO470" s="210"/>
      <c r="HXP470" s="210"/>
      <c r="HXQ470" s="209" t="s">
        <v>263</v>
      </c>
      <c r="HXR470" s="210"/>
      <c r="HXS470" s="210"/>
      <c r="HXT470" s="210"/>
      <c r="HXU470" s="210"/>
      <c r="HXV470" s="210"/>
      <c r="HXW470" s="210"/>
      <c r="HXX470" s="210"/>
      <c r="HXY470" s="209" t="s">
        <v>263</v>
      </c>
      <c r="HXZ470" s="210"/>
      <c r="HYA470" s="210"/>
      <c r="HYB470" s="210"/>
      <c r="HYC470" s="210"/>
      <c r="HYD470" s="210"/>
      <c r="HYE470" s="210"/>
      <c r="HYF470" s="210"/>
      <c r="HYG470" s="209" t="s">
        <v>263</v>
      </c>
      <c r="HYH470" s="210"/>
      <c r="HYI470" s="210"/>
      <c r="HYJ470" s="210"/>
      <c r="HYK470" s="210"/>
      <c r="HYL470" s="210"/>
      <c r="HYM470" s="210"/>
      <c r="HYN470" s="210"/>
      <c r="HYO470" s="209" t="s">
        <v>263</v>
      </c>
      <c r="HYP470" s="210"/>
      <c r="HYQ470" s="210"/>
      <c r="HYR470" s="210"/>
      <c r="HYS470" s="210"/>
      <c r="HYT470" s="210"/>
      <c r="HYU470" s="210"/>
      <c r="HYV470" s="210"/>
      <c r="HYW470" s="209" t="s">
        <v>263</v>
      </c>
      <c r="HYX470" s="210"/>
      <c r="HYY470" s="210"/>
      <c r="HYZ470" s="210"/>
      <c r="HZA470" s="210"/>
      <c r="HZB470" s="210"/>
      <c r="HZC470" s="210"/>
      <c r="HZD470" s="210"/>
      <c r="HZE470" s="209" t="s">
        <v>263</v>
      </c>
      <c r="HZF470" s="210"/>
      <c r="HZG470" s="210"/>
      <c r="HZH470" s="210"/>
      <c r="HZI470" s="210"/>
      <c r="HZJ470" s="210"/>
      <c r="HZK470" s="210"/>
      <c r="HZL470" s="210"/>
      <c r="HZM470" s="209" t="s">
        <v>263</v>
      </c>
      <c r="HZN470" s="210"/>
      <c r="HZO470" s="210"/>
      <c r="HZP470" s="210"/>
      <c r="HZQ470" s="210"/>
      <c r="HZR470" s="210"/>
      <c r="HZS470" s="210"/>
      <c r="HZT470" s="210"/>
      <c r="HZU470" s="209" t="s">
        <v>263</v>
      </c>
      <c r="HZV470" s="210"/>
      <c r="HZW470" s="210"/>
      <c r="HZX470" s="210"/>
      <c r="HZY470" s="210"/>
      <c r="HZZ470" s="210"/>
      <c r="IAA470" s="210"/>
      <c r="IAB470" s="210"/>
      <c r="IAC470" s="209" t="s">
        <v>263</v>
      </c>
      <c r="IAD470" s="210"/>
      <c r="IAE470" s="210"/>
      <c r="IAF470" s="210"/>
      <c r="IAG470" s="210"/>
      <c r="IAH470" s="210"/>
      <c r="IAI470" s="210"/>
      <c r="IAJ470" s="210"/>
      <c r="IAK470" s="209" t="s">
        <v>263</v>
      </c>
      <c r="IAL470" s="210"/>
      <c r="IAM470" s="210"/>
      <c r="IAN470" s="210"/>
      <c r="IAO470" s="210"/>
      <c r="IAP470" s="210"/>
      <c r="IAQ470" s="210"/>
      <c r="IAR470" s="210"/>
      <c r="IAS470" s="209" t="s">
        <v>263</v>
      </c>
      <c r="IAT470" s="210"/>
      <c r="IAU470" s="210"/>
      <c r="IAV470" s="210"/>
      <c r="IAW470" s="210"/>
      <c r="IAX470" s="210"/>
      <c r="IAY470" s="210"/>
      <c r="IAZ470" s="210"/>
      <c r="IBA470" s="209" t="s">
        <v>263</v>
      </c>
      <c r="IBB470" s="210"/>
      <c r="IBC470" s="210"/>
      <c r="IBD470" s="210"/>
      <c r="IBE470" s="210"/>
      <c r="IBF470" s="210"/>
      <c r="IBG470" s="210"/>
      <c r="IBH470" s="210"/>
      <c r="IBI470" s="209" t="s">
        <v>263</v>
      </c>
      <c r="IBJ470" s="210"/>
      <c r="IBK470" s="210"/>
      <c r="IBL470" s="210"/>
      <c r="IBM470" s="210"/>
      <c r="IBN470" s="210"/>
      <c r="IBO470" s="210"/>
      <c r="IBP470" s="210"/>
      <c r="IBQ470" s="209" t="s">
        <v>263</v>
      </c>
      <c r="IBR470" s="210"/>
      <c r="IBS470" s="210"/>
      <c r="IBT470" s="210"/>
      <c r="IBU470" s="210"/>
      <c r="IBV470" s="210"/>
      <c r="IBW470" s="210"/>
      <c r="IBX470" s="210"/>
      <c r="IBY470" s="209" t="s">
        <v>263</v>
      </c>
      <c r="IBZ470" s="210"/>
      <c r="ICA470" s="210"/>
      <c r="ICB470" s="210"/>
      <c r="ICC470" s="210"/>
      <c r="ICD470" s="210"/>
      <c r="ICE470" s="210"/>
      <c r="ICF470" s="210"/>
      <c r="ICG470" s="209" t="s">
        <v>263</v>
      </c>
      <c r="ICH470" s="210"/>
      <c r="ICI470" s="210"/>
      <c r="ICJ470" s="210"/>
      <c r="ICK470" s="210"/>
      <c r="ICL470" s="210"/>
      <c r="ICM470" s="210"/>
      <c r="ICN470" s="210"/>
      <c r="ICO470" s="209" t="s">
        <v>263</v>
      </c>
      <c r="ICP470" s="210"/>
      <c r="ICQ470" s="210"/>
      <c r="ICR470" s="210"/>
      <c r="ICS470" s="210"/>
      <c r="ICT470" s="210"/>
      <c r="ICU470" s="210"/>
      <c r="ICV470" s="210"/>
      <c r="ICW470" s="209" t="s">
        <v>263</v>
      </c>
      <c r="ICX470" s="210"/>
      <c r="ICY470" s="210"/>
      <c r="ICZ470" s="210"/>
      <c r="IDA470" s="210"/>
      <c r="IDB470" s="210"/>
      <c r="IDC470" s="210"/>
      <c r="IDD470" s="210"/>
      <c r="IDE470" s="209" t="s">
        <v>263</v>
      </c>
      <c r="IDF470" s="210"/>
      <c r="IDG470" s="210"/>
      <c r="IDH470" s="210"/>
      <c r="IDI470" s="210"/>
      <c r="IDJ470" s="210"/>
      <c r="IDK470" s="210"/>
      <c r="IDL470" s="210"/>
      <c r="IDM470" s="209" t="s">
        <v>263</v>
      </c>
      <c r="IDN470" s="210"/>
      <c r="IDO470" s="210"/>
      <c r="IDP470" s="210"/>
      <c r="IDQ470" s="210"/>
      <c r="IDR470" s="210"/>
      <c r="IDS470" s="210"/>
      <c r="IDT470" s="210"/>
      <c r="IDU470" s="209" t="s">
        <v>263</v>
      </c>
      <c r="IDV470" s="210"/>
      <c r="IDW470" s="210"/>
      <c r="IDX470" s="210"/>
      <c r="IDY470" s="210"/>
      <c r="IDZ470" s="210"/>
      <c r="IEA470" s="210"/>
      <c r="IEB470" s="210"/>
      <c r="IEC470" s="209" t="s">
        <v>263</v>
      </c>
      <c r="IED470" s="210"/>
      <c r="IEE470" s="210"/>
      <c r="IEF470" s="210"/>
      <c r="IEG470" s="210"/>
      <c r="IEH470" s="210"/>
      <c r="IEI470" s="210"/>
      <c r="IEJ470" s="210"/>
      <c r="IEK470" s="209" t="s">
        <v>263</v>
      </c>
      <c r="IEL470" s="210"/>
      <c r="IEM470" s="210"/>
      <c r="IEN470" s="210"/>
      <c r="IEO470" s="210"/>
      <c r="IEP470" s="210"/>
      <c r="IEQ470" s="210"/>
      <c r="IER470" s="210"/>
      <c r="IES470" s="209" t="s">
        <v>263</v>
      </c>
      <c r="IET470" s="210"/>
      <c r="IEU470" s="210"/>
      <c r="IEV470" s="210"/>
      <c r="IEW470" s="210"/>
      <c r="IEX470" s="210"/>
      <c r="IEY470" s="210"/>
      <c r="IEZ470" s="210"/>
      <c r="IFA470" s="209" t="s">
        <v>263</v>
      </c>
      <c r="IFB470" s="210"/>
      <c r="IFC470" s="210"/>
      <c r="IFD470" s="210"/>
      <c r="IFE470" s="210"/>
      <c r="IFF470" s="210"/>
      <c r="IFG470" s="210"/>
      <c r="IFH470" s="210"/>
      <c r="IFI470" s="209" t="s">
        <v>263</v>
      </c>
      <c r="IFJ470" s="210"/>
      <c r="IFK470" s="210"/>
      <c r="IFL470" s="210"/>
      <c r="IFM470" s="210"/>
      <c r="IFN470" s="210"/>
      <c r="IFO470" s="210"/>
      <c r="IFP470" s="210"/>
      <c r="IFQ470" s="209" t="s">
        <v>263</v>
      </c>
      <c r="IFR470" s="210"/>
      <c r="IFS470" s="210"/>
      <c r="IFT470" s="210"/>
      <c r="IFU470" s="210"/>
      <c r="IFV470" s="210"/>
      <c r="IFW470" s="210"/>
      <c r="IFX470" s="210"/>
      <c r="IFY470" s="209" t="s">
        <v>263</v>
      </c>
      <c r="IFZ470" s="210"/>
      <c r="IGA470" s="210"/>
      <c r="IGB470" s="210"/>
      <c r="IGC470" s="210"/>
      <c r="IGD470" s="210"/>
      <c r="IGE470" s="210"/>
      <c r="IGF470" s="210"/>
      <c r="IGG470" s="209" t="s">
        <v>263</v>
      </c>
      <c r="IGH470" s="210"/>
      <c r="IGI470" s="210"/>
      <c r="IGJ470" s="210"/>
      <c r="IGK470" s="210"/>
      <c r="IGL470" s="210"/>
      <c r="IGM470" s="210"/>
      <c r="IGN470" s="210"/>
      <c r="IGO470" s="209" t="s">
        <v>263</v>
      </c>
      <c r="IGP470" s="210"/>
      <c r="IGQ470" s="210"/>
      <c r="IGR470" s="210"/>
      <c r="IGS470" s="210"/>
      <c r="IGT470" s="210"/>
      <c r="IGU470" s="210"/>
      <c r="IGV470" s="210"/>
      <c r="IGW470" s="209" t="s">
        <v>263</v>
      </c>
      <c r="IGX470" s="210"/>
      <c r="IGY470" s="210"/>
      <c r="IGZ470" s="210"/>
      <c r="IHA470" s="210"/>
      <c r="IHB470" s="210"/>
      <c r="IHC470" s="210"/>
      <c r="IHD470" s="210"/>
      <c r="IHE470" s="209" t="s">
        <v>263</v>
      </c>
      <c r="IHF470" s="210"/>
      <c r="IHG470" s="210"/>
      <c r="IHH470" s="210"/>
      <c r="IHI470" s="210"/>
      <c r="IHJ470" s="210"/>
      <c r="IHK470" s="210"/>
      <c r="IHL470" s="210"/>
      <c r="IHM470" s="209" t="s">
        <v>263</v>
      </c>
      <c r="IHN470" s="210"/>
      <c r="IHO470" s="210"/>
      <c r="IHP470" s="210"/>
      <c r="IHQ470" s="210"/>
      <c r="IHR470" s="210"/>
      <c r="IHS470" s="210"/>
      <c r="IHT470" s="210"/>
      <c r="IHU470" s="209" t="s">
        <v>263</v>
      </c>
      <c r="IHV470" s="210"/>
      <c r="IHW470" s="210"/>
      <c r="IHX470" s="210"/>
      <c r="IHY470" s="210"/>
      <c r="IHZ470" s="210"/>
      <c r="IIA470" s="210"/>
      <c r="IIB470" s="210"/>
      <c r="IIC470" s="209" t="s">
        <v>263</v>
      </c>
      <c r="IID470" s="210"/>
      <c r="IIE470" s="210"/>
      <c r="IIF470" s="210"/>
      <c r="IIG470" s="210"/>
      <c r="IIH470" s="210"/>
      <c r="III470" s="210"/>
      <c r="IIJ470" s="210"/>
      <c r="IIK470" s="209" t="s">
        <v>263</v>
      </c>
      <c r="IIL470" s="210"/>
      <c r="IIM470" s="210"/>
      <c r="IIN470" s="210"/>
      <c r="IIO470" s="210"/>
      <c r="IIP470" s="210"/>
      <c r="IIQ470" s="210"/>
      <c r="IIR470" s="210"/>
      <c r="IIS470" s="209" t="s">
        <v>263</v>
      </c>
      <c r="IIT470" s="210"/>
      <c r="IIU470" s="210"/>
      <c r="IIV470" s="210"/>
      <c r="IIW470" s="210"/>
      <c r="IIX470" s="210"/>
      <c r="IIY470" s="210"/>
      <c r="IIZ470" s="210"/>
      <c r="IJA470" s="209" t="s">
        <v>263</v>
      </c>
      <c r="IJB470" s="210"/>
      <c r="IJC470" s="210"/>
      <c r="IJD470" s="210"/>
      <c r="IJE470" s="210"/>
      <c r="IJF470" s="210"/>
      <c r="IJG470" s="210"/>
      <c r="IJH470" s="210"/>
      <c r="IJI470" s="209" t="s">
        <v>263</v>
      </c>
      <c r="IJJ470" s="210"/>
      <c r="IJK470" s="210"/>
      <c r="IJL470" s="210"/>
      <c r="IJM470" s="210"/>
      <c r="IJN470" s="210"/>
      <c r="IJO470" s="210"/>
      <c r="IJP470" s="210"/>
      <c r="IJQ470" s="209" t="s">
        <v>263</v>
      </c>
      <c r="IJR470" s="210"/>
      <c r="IJS470" s="210"/>
      <c r="IJT470" s="210"/>
      <c r="IJU470" s="210"/>
      <c r="IJV470" s="210"/>
      <c r="IJW470" s="210"/>
      <c r="IJX470" s="210"/>
      <c r="IJY470" s="209" t="s">
        <v>263</v>
      </c>
      <c r="IJZ470" s="210"/>
      <c r="IKA470" s="210"/>
      <c r="IKB470" s="210"/>
      <c r="IKC470" s="210"/>
      <c r="IKD470" s="210"/>
      <c r="IKE470" s="210"/>
      <c r="IKF470" s="210"/>
      <c r="IKG470" s="209" t="s">
        <v>263</v>
      </c>
      <c r="IKH470" s="210"/>
      <c r="IKI470" s="210"/>
      <c r="IKJ470" s="210"/>
      <c r="IKK470" s="210"/>
      <c r="IKL470" s="210"/>
      <c r="IKM470" s="210"/>
      <c r="IKN470" s="210"/>
      <c r="IKO470" s="209" t="s">
        <v>263</v>
      </c>
      <c r="IKP470" s="210"/>
      <c r="IKQ470" s="210"/>
      <c r="IKR470" s="210"/>
      <c r="IKS470" s="210"/>
      <c r="IKT470" s="210"/>
      <c r="IKU470" s="210"/>
      <c r="IKV470" s="210"/>
      <c r="IKW470" s="209" t="s">
        <v>263</v>
      </c>
      <c r="IKX470" s="210"/>
      <c r="IKY470" s="210"/>
      <c r="IKZ470" s="210"/>
      <c r="ILA470" s="210"/>
      <c r="ILB470" s="210"/>
      <c r="ILC470" s="210"/>
      <c r="ILD470" s="210"/>
      <c r="ILE470" s="209" t="s">
        <v>263</v>
      </c>
      <c r="ILF470" s="210"/>
      <c r="ILG470" s="210"/>
      <c r="ILH470" s="210"/>
      <c r="ILI470" s="210"/>
      <c r="ILJ470" s="210"/>
      <c r="ILK470" s="210"/>
      <c r="ILL470" s="210"/>
      <c r="ILM470" s="209" t="s">
        <v>263</v>
      </c>
      <c r="ILN470" s="210"/>
      <c r="ILO470" s="210"/>
      <c r="ILP470" s="210"/>
      <c r="ILQ470" s="210"/>
      <c r="ILR470" s="210"/>
      <c r="ILS470" s="210"/>
      <c r="ILT470" s="210"/>
      <c r="ILU470" s="209" t="s">
        <v>263</v>
      </c>
      <c r="ILV470" s="210"/>
      <c r="ILW470" s="210"/>
      <c r="ILX470" s="210"/>
      <c r="ILY470" s="210"/>
      <c r="ILZ470" s="210"/>
      <c r="IMA470" s="210"/>
      <c r="IMB470" s="210"/>
      <c r="IMC470" s="209" t="s">
        <v>263</v>
      </c>
      <c r="IMD470" s="210"/>
      <c r="IME470" s="210"/>
      <c r="IMF470" s="210"/>
      <c r="IMG470" s="210"/>
      <c r="IMH470" s="210"/>
      <c r="IMI470" s="210"/>
      <c r="IMJ470" s="210"/>
      <c r="IMK470" s="209" t="s">
        <v>263</v>
      </c>
      <c r="IML470" s="210"/>
      <c r="IMM470" s="210"/>
      <c r="IMN470" s="210"/>
      <c r="IMO470" s="210"/>
      <c r="IMP470" s="210"/>
      <c r="IMQ470" s="210"/>
      <c r="IMR470" s="210"/>
      <c r="IMS470" s="209" t="s">
        <v>263</v>
      </c>
      <c r="IMT470" s="210"/>
      <c r="IMU470" s="210"/>
      <c r="IMV470" s="210"/>
      <c r="IMW470" s="210"/>
      <c r="IMX470" s="210"/>
      <c r="IMY470" s="210"/>
      <c r="IMZ470" s="210"/>
      <c r="INA470" s="209" t="s">
        <v>263</v>
      </c>
      <c r="INB470" s="210"/>
      <c r="INC470" s="210"/>
      <c r="IND470" s="210"/>
      <c r="INE470" s="210"/>
      <c r="INF470" s="210"/>
      <c r="ING470" s="210"/>
      <c r="INH470" s="210"/>
      <c r="INI470" s="209" t="s">
        <v>263</v>
      </c>
      <c r="INJ470" s="210"/>
      <c r="INK470" s="210"/>
      <c r="INL470" s="210"/>
      <c r="INM470" s="210"/>
      <c r="INN470" s="210"/>
      <c r="INO470" s="210"/>
      <c r="INP470" s="210"/>
      <c r="INQ470" s="209" t="s">
        <v>263</v>
      </c>
      <c r="INR470" s="210"/>
      <c r="INS470" s="210"/>
      <c r="INT470" s="210"/>
      <c r="INU470" s="210"/>
      <c r="INV470" s="210"/>
      <c r="INW470" s="210"/>
      <c r="INX470" s="210"/>
      <c r="INY470" s="209" t="s">
        <v>263</v>
      </c>
      <c r="INZ470" s="210"/>
      <c r="IOA470" s="210"/>
      <c r="IOB470" s="210"/>
      <c r="IOC470" s="210"/>
      <c r="IOD470" s="210"/>
      <c r="IOE470" s="210"/>
      <c r="IOF470" s="210"/>
      <c r="IOG470" s="209" t="s">
        <v>263</v>
      </c>
      <c r="IOH470" s="210"/>
      <c r="IOI470" s="210"/>
      <c r="IOJ470" s="210"/>
      <c r="IOK470" s="210"/>
      <c r="IOL470" s="210"/>
      <c r="IOM470" s="210"/>
      <c r="ION470" s="210"/>
      <c r="IOO470" s="209" t="s">
        <v>263</v>
      </c>
      <c r="IOP470" s="210"/>
      <c r="IOQ470" s="210"/>
      <c r="IOR470" s="210"/>
      <c r="IOS470" s="210"/>
      <c r="IOT470" s="210"/>
      <c r="IOU470" s="210"/>
      <c r="IOV470" s="210"/>
      <c r="IOW470" s="209" t="s">
        <v>263</v>
      </c>
      <c r="IOX470" s="210"/>
      <c r="IOY470" s="210"/>
      <c r="IOZ470" s="210"/>
      <c r="IPA470" s="210"/>
      <c r="IPB470" s="210"/>
      <c r="IPC470" s="210"/>
      <c r="IPD470" s="210"/>
      <c r="IPE470" s="209" t="s">
        <v>263</v>
      </c>
      <c r="IPF470" s="210"/>
      <c r="IPG470" s="210"/>
      <c r="IPH470" s="210"/>
      <c r="IPI470" s="210"/>
      <c r="IPJ470" s="210"/>
      <c r="IPK470" s="210"/>
      <c r="IPL470" s="210"/>
      <c r="IPM470" s="209" t="s">
        <v>263</v>
      </c>
      <c r="IPN470" s="210"/>
      <c r="IPO470" s="210"/>
      <c r="IPP470" s="210"/>
      <c r="IPQ470" s="210"/>
      <c r="IPR470" s="210"/>
      <c r="IPS470" s="210"/>
      <c r="IPT470" s="210"/>
      <c r="IPU470" s="209" t="s">
        <v>263</v>
      </c>
      <c r="IPV470" s="210"/>
      <c r="IPW470" s="210"/>
      <c r="IPX470" s="210"/>
      <c r="IPY470" s="210"/>
      <c r="IPZ470" s="210"/>
      <c r="IQA470" s="210"/>
      <c r="IQB470" s="210"/>
      <c r="IQC470" s="209" t="s">
        <v>263</v>
      </c>
      <c r="IQD470" s="210"/>
      <c r="IQE470" s="210"/>
      <c r="IQF470" s="210"/>
      <c r="IQG470" s="210"/>
      <c r="IQH470" s="210"/>
      <c r="IQI470" s="210"/>
      <c r="IQJ470" s="210"/>
      <c r="IQK470" s="209" t="s">
        <v>263</v>
      </c>
      <c r="IQL470" s="210"/>
      <c r="IQM470" s="210"/>
      <c r="IQN470" s="210"/>
      <c r="IQO470" s="210"/>
      <c r="IQP470" s="210"/>
      <c r="IQQ470" s="210"/>
      <c r="IQR470" s="210"/>
      <c r="IQS470" s="209" t="s">
        <v>263</v>
      </c>
      <c r="IQT470" s="210"/>
      <c r="IQU470" s="210"/>
      <c r="IQV470" s="210"/>
      <c r="IQW470" s="210"/>
      <c r="IQX470" s="210"/>
      <c r="IQY470" s="210"/>
      <c r="IQZ470" s="210"/>
      <c r="IRA470" s="209" t="s">
        <v>263</v>
      </c>
      <c r="IRB470" s="210"/>
      <c r="IRC470" s="210"/>
      <c r="IRD470" s="210"/>
      <c r="IRE470" s="210"/>
      <c r="IRF470" s="210"/>
      <c r="IRG470" s="210"/>
      <c r="IRH470" s="210"/>
      <c r="IRI470" s="209" t="s">
        <v>263</v>
      </c>
      <c r="IRJ470" s="210"/>
      <c r="IRK470" s="210"/>
      <c r="IRL470" s="210"/>
      <c r="IRM470" s="210"/>
      <c r="IRN470" s="210"/>
      <c r="IRO470" s="210"/>
      <c r="IRP470" s="210"/>
      <c r="IRQ470" s="209" t="s">
        <v>263</v>
      </c>
      <c r="IRR470" s="210"/>
      <c r="IRS470" s="210"/>
      <c r="IRT470" s="210"/>
      <c r="IRU470" s="210"/>
      <c r="IRV470" s="210"/>
      <c r="IRW470" s="210"/>
      <c r="IRX470" s="210"/>
      <c r="IRY470" s="209" t="s">
        <v>263</v>
      </c>
      <c r="IRZ470" s="210"/>
      <c r="ISA470" s="210"/>
      <c r="ISB470" s="210"/>
      <c r="ISC470" s="210"/>
      <c r="ISD470" s="210"/>
      <c r="ISE470" s="210"/>
      <c r="ISF470" s="210"/>
      <c r="ISG470" s="209" t="s">
        <v>263</v>
      </c>
      <c r="ISH470" s="210"/>
      <c r="ISI470" s="210"/>
      <c r="ISJ470" s="210"/>
      <c r="ISK470" s="210"/>
      <c r="ISL470" s="210"/>
      <c r="ISM470" s="210"/>
      <c r="ISN470" s="210"/>
      <c r="ISO470" s="209" t="s">
        <v>263</v>
      </c>
      <c r="ISP470" s="210"/>
      <c r="ISQ470" s="210"/>
      <c r="ISR470" s="210"/>
      <c r="ISS470" s="210"/>
      <c r="IST470" s="210"/>
      <c r="ISU470" s="210"/>
      <c r="ISV470" s="210"/>
      <c r="ISW470" s="209" t="s">
        <v>263</v>
      </c>
      <c r="ISX470" s="210"/>
      <c r="ISY470" s="210"/>
      <c r="ISZ470" s="210"/>
      <c r="ITA470" s="210"/>
      <c r="ITB470" s="210"/>
      <c r="ITC470" s="210"/>
      <c r="ITD470" s="210"/>
      <c r="ITE470" s="209" t="s">
        <v>263</v>
      </c>
      <c r="ITF470" s="210"/>
      <c r="ITG470" s="210"/>
      <c r="ITH470" s="210"/>
      <c r="ITI470" s="210"/>
      <c r="ITJ470" s="210"/>
      <c r="ITK470" s="210"/>
      <c r="ITL470" s="210"/>
      <c r="ITM470" s="209" t="s">
        <v>263</v>
      </c>
      <c r="ITN470" s="210"/>
      <c r="ITO470" s="210"/>
      <c r="ITP470" s="210"/>
      <c r="ITQ470" s="210"/>
      <c r="ITR470" s="210"/>
      <c r="ITS470" s="210"/>
      <c r="ITT470" s="210"/>
      <c r="ITU470" s="209" t="s">
        <v>263</v>
      </c>
      <c r="ITV470" s="210"/>
      <c r="ITW470" s="210"/>
      <c r="ITX470" s="210"/>
      <c r="ITY470" s="210"/>
      <c r="ITZ470" s="210"/>
      <c r="IUA470" s="210"/>
      <c r="IUB470" s="210"/>
      <c r="IUC470" s="209" t="s">
        <v>263</v>
      </c>
      <c r="IUD470" s="210"/>
      <c r="IUE470" s="210"/>
      <c r="IUF470" s="210"/>
      <c r="IUG470" s="210"/>
      <c r="IUH470" s="210"/>
      <c r="IUI470" s="210"/>
      <c r="IUJ470" s="210"/>
      <c r="IUK470" s="209" t="s">
        <v>263</v>
      </c>
      <c r="IUL470" s="210"/>
      <c r="IUM470" s="210"/>
      <c r="IUN470" s="210"/>
      <c r="IUO470" s="210"/>
      <c r="IUP470" s="210"/>
      <c r="IUQ470" s="210"/>
      <c r="IUR470" s="210"/>
      <c r="IUS470" s="209" t="s">
        <v>263</v>
      </c>
      <c r="IUT470" s="210"/>
      <c r="IUU470" s="210"/>
      <c r="IUV470" s="210"/>
      <c r="IUW470" s="210"/>
      <c r="IUX470" s="210"/>
      <c r="IUY470" s="210"/>
      <c r="IUZ470" s="210"/>
      <c r="IVA470" s="209" t="s">
        <v>263</v>
      </c>
      <c r="IVB470" s="210"/>
      <c r="IVC470" s="210"/>
      <c r="IVD470" s="210"/>
      <c r="IVE470" s="210"/>
      <c r="IVF470" s="210"/>
      <c r="IVG470" s="210"/>
      <c r="IVH470" s="210"/>
      <c r="IVI470" s="209" t="s">
        <v>263</v>
      </c>
      <c r="IVJ470" s="210"/>
      <c r="IVK470" s="210"/>
      <c r="IVL470" s="210"/>
      <c r="IVM470" s="210"/>
      <c r="IVN470" s="210"/>
      <c r="IVO470" s="210"/>
      <c r="IVP470" s="210"/>
      <c r="IVQ470" s="209" t="s">
        <v>263</v>
      </c>
      <c r="IVR470" s="210"/>
      <c r="IVS470" s="210"/>
      <c r="IVT470" s="210"/>
      <c r="IVU470" s="210"/>
      <c r="IVV470" s="210"/>
      <c r="IVW470" s="210"/>
      <c r="IVX470" s="210"/>
      <c r="IVY470" s="209" t="s">
        <v>263</v>
      </c>
      <c r="IVZ470" s="210"/>
      <c r="IWA470" s="210"/>
      <c r="IWB470" s="210"/>
      <c r="IWC470" s="210"/>
      <c r="IWD470" s="210"/>
      <c r="IWE470" s="210"/>
      <c r="IWF470" s="210"/>
      <c r="IWG470" s="209" t="s">
        <v>263</v>
      </c>
      <c r="IWH470" s="210"/>
      <c r="IWI470" s="210"/>
      <c r="IWJ470" s="210"/>
      <c r="IWK470" s="210"/>
      <c r="IWL470" s="210"/>
      <c r="IWM470" s="210"/>
      <c r="IWN470" s="210"/>
      <c r="IWO470" s="209" t="s">
        <v>263</v>
      </c>
      <c r="IWP470" s="210"/>
      <c r="IWQ470" s="210"/>
      <c r="IWR470" s="210"/>
      <c r="IWS470" s="210"/>
      <c r="IWT470" s="210"/>
      <c r="IWU470" s="210"/>
      <c r="IWV470" s="210"/>
      <c r="IWW470" s="209" t="s">
        <v>263</v>
      </c>
      <c r="IWX470" s="210"/>
      <c r="IWY470" s="210"/>
      <c r="IWZ470" s="210"/>
      <c r="IXA470" s="210"/>
      <c r="IXB470" s="210"/>
      <c r="IXC470" s="210"/>
      <c r="IXD470" s="210"/>
      <c r="IXE470" s="209" t="s">
        <v>263</v>
      </c>
      <c r="IXF470" s="210"/>
      <c r="IXG470" s="210"/>
      <c r="IXH470" s="210"/>
      <c r="IXI470" s="210"/>
      <c r="IXJ470" s="210"/>
      <c r="IXK470" s="210"/>
      <c r="IXL470" s="210"/>
      <c r="IXM470" s="209" t="s">
        <v>263</v>
      </c>
      <c r="IXN470" s="210"/>
      <c r="IXO470" s="210"/>
      <c r="IXP470" s="210"/>
      <c r="IXQ470" s="210"/>
      <c r="IXR470" s="210"/>
      <c r="IXS470" s="210"/>
      <c r="IXT470" s="210"/>
      <c r="IXU470" s="209" t="s">
        <v>263</v>
      </c>
      <c r="IXV470" s="210"/>
      <c r="IXW470" s="210"/>
      <c r="IXX470" s="210"/>
      <c r="IXY470" s="210"/>
      <c r="IXZ470" s="210"/>
      <c r="IYA470" s="210"/>
      <c r="IYB470" s="210"/>
      <c r="IYC470" s="209" t="s">
        <v>263</v>
      </c>
      <c r="IYD470" s="210"/>
      <c r="IYE470" s="210"/>
      <c r="IYF470" s="210"/>
      <c r="IYG470" s="210"/>
      <c r="IYH470" s="210"/>
      <c r="IYI470" s="210"/>
      <c r="IYJ470" s="210"/>
      <c r="IYK470" s="209" t="s">
        <v>263</v>
      </c>
      <c r="IYL470" s="210"/>
      <c r="IYM470" s="210"/>
      <c r="IYN470" s="210"/>
      <c r="IYO470" s="210"/>
      <c r="IYP470" s="210"/>
      <c r="IYQ470" s="210"/>
      <c r="IYR470" s="210"/>
      <c r="IYS470" s="209" t="s">
        <v>263</v>
      </c>
      <c r="IYT470" s="210"/>
      <c r="IYU470" s="210"/>
      <c r="IYV470" s="210"/>
      <c r="IYW470" s="210"/>
      <c r="IYX470" s="210"/>
      <c r="IYY470" s="210"/>
      <c r="IYZ470" s="210"/>
      <c r="IZA470" s="209" t="s">
        <v>263</v>
      </c>
      <c r="IZB470" s="210"/>
      <c r="IZC470" s="210"/>
      <c r="IZD470" s="210"/>
      <c r="IZE470" s="210"/>
      <c r="IZF470" s="210"/>
      <c r="IZG470" s="210"/>
      <c r="IZH470" s="210"/>
      <c r="IZI470" s="209" t="s">
        <v>263</v>
      </c>
      <c r="IZJ470" s="210"/>
      <c r="IZK470" s="210"/>
      <c r="IZL470" s="210"/>
      <c r="IZM470" s="210"/>
      <c r="IZN470" s="210"/>
      <c r="IZO470" s="210"/>
      <c r="IZP470" s="210"/>
      <c r="IZQ470" s="209" t="s">
        <v>263</v>
      </c>
      <c r="IZR470" s="210"/>
      <c r="IZS470" s="210"/>
      <c r="IZT470" s="210"/>
      <c r="IZU470" s="210"/>
      <c r="IZV470" s="210"/>
      <c r="IZW470" s="210"/>
      <c r="IZX470" s="210"/>
      <c r="IZY470" s="209" t="s">
        <v>263</v>
      </c>
      <c r="IZZ470" s="210"/>
      <c r="JAA470" s="210"/>
      <c r="JAB470" s="210"/>
      <c r="JAC470" s="210"/>
      <c r="JAD470" s="210"/>
      <c r="JAE470" s="210"/>
      <c r="JAF470" s="210"/>
      <c r="JAG470" s="209" t="s">
        <v>263</v>
      </c>
      <c r="JAH470" s="210"/>
      <c r="JAI470" s="210"/>
      <c r="JAJ470" s="210"/>
      <c r="JAK470" s="210"/>
      <c r="JAL470" s="210"/>
      <c r="JAM470" s="210"/>
      <c r="JAN470" s="210"/>
      <c r="JAO470" s="209" t="s">
        <v>263</v>
      </c>
      <c r="JAP470" s="210"/>
      <c r="JAQ470" s="210"/>
      <c r="JAR470" s="210"/>
      <c r="JAS470" s="210"/>
      <c r="JAT470" s="210"/>
      <c r="JAU470" s="210"/>
      <c r="JAV470" s="210"/>
      <c r="JAW470" s="209" t="s">
        <v>263</v>
      </c>
      <c r="JAX470" s="210"/>
      <c r="JAY470" s="210"/>
      <c r="JAZ470" s="210"/>
      <c r="JBA470" s="210"/>
      <c r="JBB470" s="210"/>
      <c r="JBC470" s="210"/>
      <c r="JBD470" s="210"/>
      <c r="JBE470" s="209" t="s">
        <v>263</v>
      </c>
      <c r="JBF470" s="210"/>
      <c r="JBG470" s="210"/>
      <c r="JBH470" s="210"/>
      <c r="JBI470" s="210"/>
      <c r="JBJ470" s="210"/>
      <c r="JBK470" s="210"/>
      <c r="JBL470" s="210"/>
      <c r="JBM470" s="209" t="s">
        <v>263</v>
      </c>
      <c r="JBN470" s="210"/>
      <c r="JBO470" s="210"/>
      <c r="JBP470" s="210"/>
      <c r="JBQ470" s="210"/>
      <c r="JBR470" s="210"/>
      <c r="JBS470" s="210"/>
      <c r="JBT470" s="210"/>
      <c r="JBU470" s="209" t="s">
        <v>263</v>
      </c>
      <c r="JBV470" s="210"/>
      <c r="JBW470" s="210"/>
      <c r="JBX470" s="210"/>
      <c r="JBY470" s="210"/>
      <c r="JBZ470" s="210"/>
      <c r="JCA470" s="210"/>
      <c r="JCB470" s="210"/>
      <c r="JCC470" s="209" t="s">
        <v>263</v>
      </c>
      <c r="JCD470" s="210"/>
      <c r="JCE470" s="210"/>
      <c r="JCF470" s="210"/>
      <c r="JCG470" s="210"/>
      <c r="JCH470" s="210"/>
      <c r="JCI470" s="210"/>
      <c r="JCJ470" s="210"/>
      <c r="JCK470" s="209" t="s">
        <v>263</v>
      </c>
      <c r="JCL470" s="210"/>
      <c r="JCM470" s="210"/>
      <c r="JCN470" s="210"/>
      <c r="JCO470" s="210"/>
      <c r="JCP470" s="210"/>
      <c r="JCQ470" s="210"/>
      <c r="JCR470" s="210"/>
      <c r="JCS470" s="209" t="s">
        <v>263</v>
      </c>
      <c r="JCT470" s="210"/>
      <c r="JCU470" s="210"/>
      <c r="JCV470" s="210"/>
      <c r="JCW470" s="210"/>
      <c r="JCX470" s="210"/>
      <c r="JCY470" s="210"/>
      <c r="JCZ470" s="210"/>
      <c r="JDA470" s="209" t="s">
        <v>263</v>
      </c>
      <c r="JDB470" s="210"/>
      <c r="JDC470" s="210"/>
      <c r="JDD470" s="210"/>
      <c r="JDE470" s="210"/>
      <c r="JDF470" s="210"/>
      <c r="JDG470" s="210"/>
      <c r="JDH470" s="210"/>
      <c r="JDI470" s="209" t="s">
        <v>263</v>
      </c>
      <c r="JDJ470" s="210"/>
      <c r="JDK470" s="210"/>
      <c r="JDL470" s="210"/>
      <c r="JDM470" s="210"/>
      <c r="JDN470" s="210"/>
      <c r="JDO470" s="210"/>
      <c r="JDP470" s="210"/>
      <c r="JDQ470" s="209" t="s">
        <v>263</v>
      </c>
      <c r="JDR470" s="210"/>
      <c r="JDS470" s="210"/>
      <c r="JDT470" s="210"/>
      <c r="JDU470" s="210"/>
      <c r="JDV470" s="210"/>
      <c r="JDW470" s="210"/>
      <c r="JDX470" s="210"/>
      <c r="JDY470" s="209" t="s">
        <v>263</v>
      </c>
      <c r="JDZ470" s="210"/>
      <c r="JEA470" s="210"/>
      <c r="JEB470" s="210"/>
      <c r="JEC470" s="210"/>
      <c r="JED470" s="210"/>
      <c r="JEE470" s="210"/>
      <c r="JEF470" s="210"/>
      <c r="JEG470" s="209" t="s">
        <v>263</v>
      </c>
      <c r="JEH470" s="210"/>
      <c r="JEI470" s="210"/>
      <c r="JEJ470" s="210"/>
      <c r="JEK470" s="210"/>
      <c r="JEL470" s="210"/>
      <c r="JEM470" s="210"/>
      <c r="JEN470" s="210"/>
      <c r="JEO470" s="209" t="s">
        <v>263</v>
      </c>
      <c r="JEP470" s="210"/>
      <c r="JEQ470" s="210"/>
      <c r="JER470" s="210"/>
      <c r="JES470" s="210"/>
      <c r="JET470" s="210"/>
      <c r="JEU470" s="210"/>
      <c r="JEV470" s="210"/>
      <c r="JEW470" s="209" t="s">
        <v>263</v>
      </c>
      <c r="JEX470" s="210"/>
      <c r="JEY470" s="210"/>
      <c r="JEZ470" s="210"/>
      <c r="JFA470" s="210"/>
      <c r="JFB470" s="210"/>
      <c r="JFC470" s="210"/>
      <c r="JFD470" s="210"/>
      <c r="JFE470" s="209" t="s">
        <v>263</v>
      </c>
      <c r="JFF470" s="210"/>
      <c r="JFG470" s="210"/>
      <c r="JFH470" s="210"/>
      <c r="JFI470" s="210"/>
      <c r="JFJ470" s="210"/>
      <c r="JFK470" s="210"/>
      <c r="JFL470" s="210"/>
      <c r="JFM470" s="209" t="s">
        <v>263</v>
      </c>
      <c r="JFN470" s="210"/>
      <c r="JFO470" s="210"/>
      <c r="JFP470" s="210"/>
      <c r="JFQ470" s="210"/>
      <c r="JFR470" s="210"/>
      <c r="JFS470" s="210"/>
      <c r="JFT470" s="210"/>
      <c r="JFU470" s="209" t="s">
        <v>263</v>
      </c>
      <c r="JFV470" s="210"/>
      <c r="JFW470" s="210"/>
      <c r="JFX470" s="210"/>
      <c r="JFY470" s="210"/>
      <c r="JFZ470" s="210"/>
      <c r="JGA470" s="210"/>
      <c r="JGB470" s="210"/>
      <c r="JGC470" s="209" t="s">
        <v>263</v>
      </c>
      <c r="JGD470" s="210"/>
      <c r="JGE470" s="210"/>
      <c r="JGF470" s="210"/>
      <c r="JGG470" s="210"/>
      <c r="JGH470" s="210"/>
      <c r="JGI470" s="210"/>
      <c r="JGJ470" s="210"/>
      <c r="JGK470" s="209" t="s">
        <v>263</v>
      </c>
      <c r="JGL470" s="210"/>
      <c r="JGM470" s="210"/>
      <c r="JGN470" s="210"/>
      <c r="JGO470" s="210"/>
      <c r="JGP470" s="210"/>
      <c r="JGQ470" s="210"/>
      <c r="JGR470" s="210"/>
      <c r="JGS470" s="209" t="s">
        <v>263</v>
      </c>
      <c r="JGT470" s="210"/>
      <c r="JGU470" s="210"/>
      <c r="JGV470" s="210"/>
      <c r="JGW470" s="210"/>
      <c r="JGX470" s="210"/>
      <c r="JGY470" s="210"/>
      <c r="JGZ470" s="210"/>
      <c r="JHA470" s="209" t="s">
        <v>263</v>
      </c>
      <c r="JHB470" s="210"/>
      <c r="JHC470" s="210"/>
      <c r="JHD470" s="210"/>
      <c r="JHE470" s="210"/>
      <c r="JHF470" s="210"/>
      <c r="JHG470" s="210"/>
      <c r="JHH470" s="210"/>
      <c r="JHI470" s="209" t="s">
        <v>263</v>
      </c>
      <c r="JHJ470" s="210"/>
      <c r="JHK470" s="210"/>
      <c r="JHL470" s="210"/>
      <c r="JHM470" s="210"/>
      <c r="JHN470" s="210"/>
      <c r="JHO470" s="210"/>
      <c r="JHP470" s="210"/>
      <c r="JHQ470" s="209" t="s">
        <v>263</v>
      </c>
      <c r="JHR470" s="210"/>
      <c r="JHS470" s="210"/>
      <c r="JHT470" s="210"/>
      <c r="JHU470" s="210"/>
      <c r="JHV470" s="210"/>
      <c r="JHW470" s="210"/>
      <c r="JHX470" s="210"/>
      <c r="JHY470" s="209" t="s">
        <v>263</v>
      </c>
      <c r="JHZ470" s="210"/>
      <c r="JIA470" s="210"/>
      <c r="JIB470" s="210"/>
      <c r="JIC470" s="210"/>
      <c r="JID470" s="210"/>
      <c r="JIE470" s="210"/>
      <c r="JIF470" s="210"/>
      <c r="JIG470" s="209" t="s">
        <v>263</v>
      </c>
      <c r="JIH470" s="210"/>
      <c r="JII470" s="210"/>
      <c r="JIJ470" s="210"/>
      <c r="JIK470" s="210"/>
      <c r="JIL470" s="210"/>
      <c r="JIM470" s="210"/>
      <c r="JIN470" s="210"/>
      <c r="JIO470" s="209" t="s">
        <v>263</v>
      </c>
      <c r="JIP470" s="210"/>
      <c r="JIQ470" s="210"/>
      <c r="JIR470" s="210"/>
      <c r="JIS470" s="210"/>
      <c r="JIT470" s="210"/>
      <c r="JIU470" s="210"/>
      <c r="JIV470" s="210"/>
      <c r="JIW470" s="209" t="s">
        <v>263</v>
      </c>
      <c r="JIX470" s="210"/>
      <c r="JIY470" s="210"/>
      <c r="JIZ470" s="210"/>
      <c r="JJA470" s="210"/>
      <c r="JJB470" s="210"/>
      <c r="JJC470" s="210"/>
      <c r="JJD470" s="210"/>
      <c r="JJE470" s="209" t="s">
        <v>263</v>
      </c>
      <c r="JJF470" s="210"/>
      <c r="JJG470" s="210"/>
      <c r="JJH470" s="210"/>
      <c r="JJI470" s="210"/>
      <c r="JJJ470" s="210"/>
      <c r="JJK470" s="210"/>
      <c r="JJL470" s="210"/>
      <c r="JJM470" s="209" t="s">
        <v>263</v>
      </c>
      <c r="JJN470" s="210"/>
      <c r="JJO470" s="210"/>
      <c r="JJP470" s="210"/>
      <c r="JJQ470" s="210"/>
      <c r="JJR470" s="210"/>
      <c r="JJS470" s="210"/>
      <c r="JJT470" s="210"/>
      <c r="JJU470" s="209" t="s">
        <v>263</v>
      </c>
      <c r="JJV470" s="210"/>
      <c r="JJW470" s="210"/>
      <c r="JJX470" s="210"/>
      <c r="JJY470" s="210"/>
      <c r="JJZ470" s="210"/>
      <c r="JKA470" s="210"/>
      <c r="JKB470" s="210"/>
      <c r="JKC470" s="209" t="s">
        <v>263</v>
      </c>
      <c r="JKD470" s="210"/>
      <c r="JKE470" s="210"/>
      <c r="JKF470" s="210"/>
      <c r="JKG470" s="210"/>
      <c r="JKH470" s="210"/>
      <c r="JKI470" s="210"/>
      <c r="JKJ470" s="210"/>
      <c r="JKK470" s="209" t="s">
        <v>263</v>
      </c>
      <c r="JKL470" s="210"/>
      <c r="JKM470" s="210"/>
      <c r="JKN470" s="210"/>
      <c r="JKO470" s="210"/>
      <c r="JKP470" s="210"/>
      <c r="JKQ470" s="210"/>
      <c r="JKR470" s="210"/>
      <c r="JKS470" s="209" t="s">
        <v>263</v>
      </c>
      <c r="JKT470" s="210"/>
      <c r="JKU470" s="210"/>
      <c r="JKV470" s="210"/>
      <c r="JKW470" s="210"/>
      <c r="JKX470" s="210"/>
      <c r="JKY470" s="210"/>
      <c r="JKZ470" s="210"/>
      <c r="JLA470" s="209" t="s">
        <v>263</v>
      </c>
      <c r="JLB470" s="210"/>
      <c r="JLC470" s="210"/>
      <c r="JLD470" s="210"/>
      <c r="JLE470" s="210"/>
      <c r="JLF470" s="210"/>
      <c r="JLG470" s="210"/>
      <c r="JLH470" s="210"/>
      <c r="JLI470" s="209" t="s">
        <v>263</v>
      </c>
      <c r="JLJ470" s="210"/>
      <c r="JLK470" s="210"/>
      <c r="JLL470" s="210"/>
      <c r="JLM470" s="210"/>
      <c r="JLN470" s="210"/>
      <c r="JLO470" s="210"/>
      <c r="JLP470" s="210"/>
      <c r="JLQ470" s="209" t="s">
        <v>263</v>
      </c>
      <c r="JLR470" s="210"/>
      <c r="JLS470" s="210"/>
      <c r="JLT470" s="210"/>
      <c r="JLU470" s="210"/>
      <c r="JLV470" s="210"/>
      <c r="JLW470" s="210"/>
      <c r="JLX470" s="210"/>
      <c r="JLY470" s="209" t="s">
        <v>263</v>
      </c>
      <c r="JLZ470" s="210"/>
      <c r="JMA470" s="210"/>
      <c r="JMB470" s="210"/>
      <c r="JMC470" s="210"/>
      <c r="JMD470" s="210"/>
      <c r="JME470" s="210"/>
      <c r="JMF470" s="210"/>
      <c r="JMG470" s="209" t="s">
        <v>263</v>
      </c>
      <c r="JMH470" s="210"/>
      <c r="JMI470" s="210"/>
      <c r="JMJ470" s="210"/>
      <c r="JMK470" s="210"/>
      <c r="JML470" s="210"/>
      <c r="JMM470" s="210"/>
      <c r="JMN470" s="210"/>
      <c r="JMO470" s="209" t="s">
        <v>263</v>
      </c>
      <c r="JMP470" s="210"/>
      <c r="JMQ470" s="210"/>
      <c r="JMR470" s="210"/>
      <c r="JMS470" s="210"/>
      <c r="JMT470" s="210"/>
      <c r="JMU470" s="210"/>
      <c r="JMV470" s="210"/>
      <c r="JMW470" s="209" t="s">
        <v>263</v>
      </c>
      <c r="JMX470" s="210"/>
      <c r="JMY470" s="210"/>
      <c r="JMZ470" s="210"/>
      <c r="JNA470" s="210"/>
      <c r="JNB470" s="210"/>
      <c r="JNC470" s="210"/>
      <c r="JND470" s="210"/>
      <c r="JNE470" s="209" t="s">
        <v>263</v>
      </c>
      <c r="JNF470" s="210"/>
      <c r="JNG470" s="210"/>
      <c r="JNH470" s="210"/>
      <c r="JNI470" s="210"/>
      <c r="JNJ470" s="210"/>
      <c r="JNK470" s="210"/>
      <c r="JNL470" s="210"/>
      <c r="JNM470" s="209" t="s">
        <v>263</v>
      </c>
      <c r="JNN470" s="210"/>
      <c r="JNO470" s="210"/>
      <c r="JNP470" s="210"/>
      <c r="JNQ470" s="210"/>
      <c r="JNR470" s="210"/>
      <c r="JNS470" s="210"/>
      <c r="JNT470" s="210"/>
      <c r="JNU470" s="209" t="s">
        <v>263</v>
      </c>
      <c r="JNV470" s="210"/>
      <c r="JNW470" s="210"/>
      <c r="JNX470" s="210"/>
      <c r="JNY470" s="210"/>
      <c r="JNZ470" s="210"/>
      <c r="JOA470" s="210"/>
      <c r="JOB470" s="210"/>
      <c r="JOC470" s="209" t="s">
        <v>263</v>
      </c>
      <c r="JOD470" s="210"/>
      <c r="JOE470" s="210"/>
      <c r="JOF470" s="210"/>
      <c r="JOG470" s="210"/>
      <c r="JOH470" s="210"/>
      <c r="JOI470" s="210"/>
      <c r="JOJ470" s="210"/>
      <c r="JOK470" s="209" t="s">
        <v>263</v>
      </c>
      <c r="JOL470" s="210"/>
      <c r="JOM470" s="210"/>
      <c r="JON470" s="210"/>
      <c r="JOO470" s="210"/>
      <c r="JOP470" s="210"/>
      <c r="JOQ470" s="210"/>
      <c r="JOR470" s="210"/>
      <c r="JOS470" s="209" t="s">
        <v>263</v>
      </c>
      <c r="JOT470" s="210"/>
      <c r="JOU470" s="210"/>
      <c r="JOV470" s="210"/>
      <c r="JOW470" s="210"/>
      <c r="JOX470" s="210"/>
      <c r="JOY470" s="210"/>
      <c r="JOZ470" s="210"/>
      <c r="JPA470" s="209" t="s">
        <v>263</v>
      </c>
      <c r="JPB470" s="210"/>
      <c r="JPC470" s="210"/>
      <c r="JPD470" s="210"/>
      <c r="JPE470" s="210"/>
      <c r="JPF470" s="210"/>
      <c r="JPG470" s="210"/>
      <c r="JPH470" s="210"/>
      <c r="JPI470" s="209" t="s">
        <v>263</v>
      </c>
      <c r="JPJ470" s="210"/>
      <c r="JPK470" s="210"/>
      <c r="JPL470" s="210"/>
      <c r="JPM470" s="210"/>
      <c r="JPN470" s="210"/>
      <c r="JPO470" s="210"/>
      <c r="JPP470" s="210"/>
      <c r="JPQ470" s="209" t="s">
        <v>263</v>
      </c>
      <c r="JPR470" s="210"/>
      <c r="JPS470" s="210"/>
      <c r="JPT470" s="210"/>
      <c r="JPU470" s="210"/>
      <c r="JPV470" s="210"/>
      <c r="JPW470" s="210"/>
      <c r="JPX470" s="210"/>
      <c r="JPY470" s="209" t="s">
        <v>263</v>
      </c>
      <c r="JPZ470" s="210"/>
      <c r="JQA470" s="210"/>
      <c r="JQB470" s="210"/>
      <c r="JQC470" s="210"/>
      <c r="JQD470" s="210"/>
      <c r="JQE470" s="210"/>
      <c r="JQF470" s="210"/>
      <c r="JQG470" s="209" t="s">
        <v>263</v>
      </c>
      <c r="JQH470" s="210"/>
      <c r="JQI470" s="210"/>
      <c r="JQJ470" s="210"/>
      <c r="JQK470" s="210"/>
      <c r="JQL470" s="210"/>
      <c r="JQM470" s="210"/>
      <c r="JQN470" s="210"/>
      <c r="JQO470" s="209" t="s">
        <v>263</v>
      </c>
      <c r="JQP470" s="210"/>
      <c r="JQQ470" s="210"/>
      <c r="JQR470" s="210"/>
      <c r="JQS470" s="210"/>
      <c r="JQT470" s="210"/>
      <c r="JQU470" s="210"/>
      <c r="JQV470" s="210"/>
      <c r="JQW470" s="209" t="s">
        <v>263</v>
      </c>
      <c r="JQX470" s="210"/>
      <c r="JQY470" s="210"/>
      <c r="JQZ470" s="210"/>
      <c r="JRA470" s="210"/>
      <c r="JRB470" s="210"/>
      <c r="JRC470" s="210"/>
      <c r="JRD470" s="210"/>
      <c r="JRE470" s="209" t="s">
        <v>263</v>
      </c>
      <c r="JRF470" s="210"/>
      <c r="JRG470" s="210"/>
      <c r="JRH470" s="210"/>
      <c r="JRI470" s="210"/>
      <c r="JRJ470" s="210"/>
      <c r="JRK470" s="210"/>
      <c r="JRL470" s="210"/>
      <c r="JRM470" s="209" t="s">
        <v>263</v>
      </c>
      <c r="JRN470" s="210"/>
      <c r="JRO470" s="210"/>
      <c r="JRP470" s="210"/>
      <c r="JRQ470" s="210"/>
      <c r="JRR470" s="210"/>
      <c r="JRS470" s="210"/>
      <c r="JRT470" s="210"/>
      <c r="JRU470" s="209" t="s">
        <v>263</v>
      </c>
      <c r="JRV470" s="210"/>
      <c r="JRW470" s="210"/>
      <c r="JRX470" s="210"/>
      <c r="JRY470" s="210"/>
      <c r="JRZ470" s="210"/>
      <c r="JSA470" s="210"/>
      <c r="JSB470" s="210"/>
      <c r="JSC470" s="209" t="s">
        <v>263</v>
      </c>
      <c r="JSD470" s="210"/>
      <c r="JSE470" s="210"/>
      <c r="JSF470" s="210"/>
      <c r="JSG470" s="210"/>
      <c r="JSH470" s="210"/>
      <c r="JSI470" s="210"/>
      <c r="JSJ470" s="210"/>
      <c r="JSK470" s="209" t="s">
        <v>263</v>
      </c>
      <c r="JSL470" s="210"/>
      <c r="JSM470" s="210"/>
      <c r="JSN470" s="210"/>
      <c r="JSO470" s="210"/>
      <c r="JSP470" s="210"/>
      <c r="JSQ470" s="210"/>
      <c r="JSR470" s="210"/>
      <c r="JSS470" s="209" t="s">
        <v>263</v>
      </c>
      <c r="JST470" s="210"/>
      <c r="JSU470" s="210"/>
      <c r="JSV470" s="210"/>
      <c r="JSW470" s="210"/>
      <c r="JSX470" s="210"/>
      <c r="JSY470" s="210"/>
      <c r="JSZ470" s="210"/>
      <c r="JTA470" s="209" t="s">
        <v>263</v>
      </c>
      <c r="JTB470" s="210"/>
      <c r="JTC470" s="210"/>
      <c r="JTD470" s="210"/>
      <c r="JTE470" s="210"/>
      <c r="JTF470" s="210"/>
      <c r="JTG470" s="210"/>
      <c r="JTH470" s="210"/>
      <c r="JTI470" s="209" t="s">
        <v>263</v>
      </c>
      <c r="JTJ470" s="210"/>
      <c r="JTK470" s="210"/>
      <c r="JTL470" s="210"/>
      <c r="JTM470" s="210"/>
      <c r="JTN470" s="210"/>
      <c r="JTO470" s="210"/>
      <c r="JTP470" s="210"/>
      <c r="JTQ470" s="209" t="s">
        <v>263</v>
      </c>
      <c r="JTR470" s="210"/>
      <c r="JTS470" s="210"/>
      <c r="JTT470" s="210"/>
      <c r="JTU470" s="210"/>
      <c r="JTV470" s="210"/>
      <c r="JTW470" s="210"/>
      <c r="JTX470" s="210"/>
      <c r="JTY470" s="209" t="s">
        <v>263</v>
      </c>
      <c r="JTZ470" s="210"/>
      <c r="JUA470" s="210"/>
      <c r="JUB470" s="210"/>
      <c r="JUC470" s="210"/>
      <c r="JUD470" s="210"/>
      <c r="JUE470" s="210"/>
      <c r="JUF470" s="210"/>
      <c r="JUG470" s="209" t="s">
        <v>263</v>
      </c>
      <c r="JUH470" s="210"/>
      <c r="JUI470" s="210"/>
      <c r="JUJ470" s="210"/>
      <c r="JUK470" s="210"/>
      <c r="JUL470" s="210"/>
      <c r="JUM470" s="210"/>
      <c r="JUN470" s="210"/>
      <c r="JUO470" s="209" t="s">
        <v>263</v>
      </c>
      <c r="JUP470" s="210"/>
      <c r="JUQ470" s="210"/>
      <c r="JUR470" s="210"/>
      <c r="JUS470" s="210"/>
      <c r="JUT470" s="210"/>
      <c r="JUU470" s="210"/>
      <c r="JUV470" s="210"/>
      <c r="JUW470" s="209" t="s">
        <v>263</v>
      </c>
      <c r="JUX470" s="210"/>
      <c r="JUY470" s="210"/>
      <c r="JUZ470" s="210"/>
      <c r="JVA470" s="210"/>
      <c r="JVB470" s="210"/>
      <c r="JVC470" s="210"/>
      <c r="JVD470" s="210"/>
      <c r="JVE470" s="209" t="s">
        <v>263</v>
      </c>
      <c r="JVF470" s="210"/>
      <c r="JVG470" s="210"/>
      <c r="JVH470" s="210"/>
      <c r="JVI470" s="210"/>
      <c r="JVJ470" s="210"/>
      <c r="JVK470" s="210"/>
      <c r="JVL470" s="210"/>
      <c r="JVM470" s="209" t="s">
        <v>263</v>
      </c>
      <c r="JVN470" s="210"/>
      <c r="JVO470" s="210"/>
      <c r="JVP470" s="210"/>
      <c r="JVQ470" s="210"/>
      <c r="JVR470" s="210"/>
      <c r="JVS470" s="210"/>
      <c r="JVT470" s="210"/>
      <c r="JVU470" s="209" t="s">
        <v>263</v>
      </c>
      <c r="JVV470" s="210"/>
      <c r="JVW470" s="210"/>
      <c r="JVX470" s="210"/>
      <c r="JVY470" s="210"/>
      <c r="JVZ470" s="210"/>
      <c r="JWA470" s="210"/>
      <c r="JWB470" s="210"/>
      <c r="JWC470" s="209" t="s">
        <v>263</v>
      </c>
      <c r="JWD470" s="210"/>
      <c r="JWE470" s="210"/>
      <c r="JWF470" s="210"/>
      <c r="JWG470" s="210"/>
      <c r="JWH470" s="210"/>
      <c r="JWI470" s="210"/>
      <c r="JWJ470" s="210"/>
      <c r="JWK470" s="209" t="s">
        <v>263</v>
      </c>
      <c r="JWL470" s="210"/>
      <c r="JWM470" s="210"/>
      <c r="JWN470" s="210"/>
      <c r="JWO470" s="210"/>
      <c r="JWP470" s="210"/>
      <c r="JWQ470" s="210"/>
      <c r="JWR470" s="210"/>
      <c r="JWS470" s="209" t="s">
        <v>263</v>
      </c>
      <c r="JWT470" s="210"/>
      <c r="JWU470" s="210"/>
      <c r="JWV470" s="210"/>
      <c r="JWW470" s="210"/>
      <c r="JWX470" s="210"/>
      <c r="JWY470" s="210"/>
      <c r="JWZ470" s="210"/>
      <c r="JXA470" s="209" t="s">
        <v>263</v>
      </c>
      <c r="JXB470" s="210"/>
      <c r="JXC470" s="210"/>
      <c r="JXD470" s="210"/>
      <c r="JXE470" s="210"/>
      <c r="JXF470" s="210"/>
      <c r="JXG470" s="210"/>
      <c r="JXH470" s="210"/>
      <c r="JXI470" s="209" t="s">
        <v>263</v>
      </c>
      <c r="JXJ470" s="210"/>
      <c r="JXK470" s="210"/>
      <c r="JXL470" s="210"/>
      <c r="JXM470" s="210"/>
      <c r="JXN470" s="210"/>
      <c r="JXO470" s="210"/>
      <c r="JXP470" s="210"/>
      <c r="JXQ470" s="209" t="s">
        <v>263</v>
      </c>
      <c r="JXR470" s="210"/>
      <c r="JXS470" s="210"/>
      <c r="JXT470" s="210"/>
      <c r="JXU470" s="210"/>
      <c r="JXV470" s="210"/>
      <c r="JXW470" s="210"/>
      <c r="JXX470" s="210"/>
      <c r="JXY470" s="209" t="s">
        <v>263</v>
      </c>
      <c r="JXZ470" s="210"/>
      <c r="JYA470" s="210"/>
      <c r="JYB470" s="210"/>
      <c r="JYC470" s="210"/>
      <c r="JYD470" s="210"/>
      <c r="JYE470" s="210"/>
      <c r="JYF470" s="210"/>
      <c r="JYG470" s="209" t="s">
        <v>263</v>
      </c>
      <c r="JYH470" s="210"/>
      <c r="JYI470" s="210"/>
      <c r="JYJ470" s="210"/>
      <c r="JYK470" s="210"/>
      <c r="JYL470" s="210"/>
      <c r="JYM470" s="210"/>
      <c r="JYN470" s="210"/>
      <c r="JYO470" s="209" t="s">
        <v>263</v>
      </c>
      <c r="JYP470" s="210"/>
      <c r="JYQ470" s="210"/>
      <c r="JYR470" s="210"/>
      <c r="JYS470" s="210"/>
      <c r="JYT470" s="210"/>
      <c r="JYU470" s="210"/>
      <c r="JYV470" s="210"/>
      <c r="JYW470" s="209" t="s">
        <v>263</v>
      </c>
      <c r="JYX470" s="210"/>
      <c r="JYY470" s="210"/>
      <c r="JYZ470" s="210"/>
      <c r="JZA470" s="210"/>
      <c r="JZB470" s="210"/>
      <c r="JZC470" s="210"/>
      <c r="JZD470" s="210"/>
      <c r="JZE470" s="209" t="s">
        <v>263</v>
      </c>
      <c r="JZF470" s="210"/>
      <c r="JZG470" s="210"/>
      <c r="JZH470" s="210"/>
      <c r="JZI470" s="210"/>
      <c r="JZJ470" s="210"/>
      <c r="JZK470" s="210"/>
      <c r="JZL470" s="210"/>
      <c r="JZM470" s="209" t="s">
        <v>263</v>
      </c>
      <c r="JZN470" s="210"/>
      <c r="JZO470" s="210"/>
      <c r="JZP470" s="210"/>
      <c r="JZQ470" s="210"/>
      <c r="JZR470" s="210"/>
      <c r="JZS470" s="210"/>
      <c r="JZT470" s="210"/>
      <c r="JZU470" s="209" t="s">
        <v>263</v>
      </c>
      <c r="JZV470" s="210"/>
      <c r="JZW470" s="210"/>
      <c r="JZX470" s="210"/>
      <c r="JZY470" s="210"/>
      <c r="JZZ470" s="210"/>
      <c r="KAA470" s="210"/>
      <c r="KAB470" s="210"/>
      <c r="KAC470" s="209" t="s">
        <v>263</v>
      </c>
      <c r="KAD470" s="210"/>
      <c r="KAE470" s="210"/>
      <c r="KAF470" s="210"/>
      <c r="KAG470" s="210"/>
      <c r="KAH470" s="210"/>
      <c r="KAI470" s="210"/>
      <c r="KAJ470" s="210"/>
      <c r="KAK470" s="209" t="s">
        <v>263</v>
      </c>
      <c r="KAL470" s="210"/>
      <c r="KAM470" s="210"/>
      <c r="KAN470" s="210"/>
      <c r="KAO470" s="210"/>
      <c r="KAP470" s="210"/>
      <c r="KAQ470" s="210"/>
      <c r="KAR470" s="210"/>
      <c r="KAS470" s="209" t="s">
        <v>263</v>
      </c>
      <c r="KAT470" s="210"/>
      <c r="KAU470" s="210"/>
      <c r="KAV470" s="210"/>
      <c r="KAW470" s="210"/>
      <c r="KAX470" s="210"/>
      <c r="KAY470" s="210"/>
      <c r="KAZ470" s="210"/>
      <c r="KBA470" s="209" t="s">
        <v>263</v>
      </c>
      <c r="KBB470" s="210"/>
      <c r="KBC470" s="210"/>
      <c r="KBD470" s="210"/>
      <c r="KBE470" s="210"/>
      <c r="KBF470" s="210"/>
      <c r="KBG470" s="210"/>
      <c r="KBH470" s="210"/>
      <c r="KBI470" s="209" t="s">
        <v>263</v>
      </c>
      <c r="KBJ470" s="210"/>
      <c r="KBK470" s="210"/>
      <c r="KBL470" s="210"/>
      <c r="KBM470" s="210"/>
      <c r="KBN470" s="210"/>
      <c r="KBO470" s="210"/>
      <c r="KBP470" s="210"/>
      <c r="KBQ470" s="209" t="s">
        <v>263</v>
      </c>
      <c r="KBR470" s="210"/>
      <c r="KBS470" s="210"/>
      <c r="KBT470" s="210"/>
      <c r="KBU470" s="210"/>
      <c r="KBV470" s="210"/>
      <c r="KBW470" s="210"/>
      <c r="KBX470" s="210"/>
      <c r="KBY470" s="209" t="s">
        <v>263</v>
      </c>
      <c r="KBZ470" s="210"/>
      <c r="KCA470" s="210"/>
      <c r="KCB470" s="210"/>
      <c r="KCC470" s="210"/>
      <c r="KCD470" s="210"/>
      <c r="KCE470" s="210"/>
      <c r="KCF470" s="210"/>
      <c r="KCG470" s="209" t="s">
        <v>263</v>
      </c>
      <c r="KCH470" s="210"/>
      <c r="KCI470" s="210"/>
      <c r="KCJ470" s="210"/>
      <c r="KCK470" s="210"/>
      <c r="KCL470" s="210"/>
      <c r="KCM470" s="210"/>
      <c r="KCN470" s="210"/>
      <c r="KCO470" s="209" t="s">
        <v>263</v>
      </c>
      <c r="KCP470" s="210"/>
      <c r="KCQ470" s="210"/>
      <c r="KCR470" s="210"/>
      <c r="KCS470" s="210"/>
      <c r="KCT470" s="210"/>
      <c r="KCU470" s="210"/>
      <c r="KCV470" s="210"/>
      <c r="KCW470" s="209" t="s">
        <v>263</v>
      </c>
      <c r="KCX470" s="210"/>
      <c r="KCY470" s="210"/>
      <c r="KCZ470" s="210"/>
      <c r="KDA470" s="210"/>
      <c r="KDB470" s="210"/>
      <c r="KDC470" s="210"/>
      <c r="KDD470" s="210"/>
      <c r="KDE470" s="209" t="s">
        <v>263</v>
      </c>
      <c r="KDF470" s="210"/>
      <c r="KDG470" s="210"/>
      <c r="KDH470" s="210"/>
      <c r="KDI470" s="210"/>
      <c r="KDJ470" s="210"/>
      <c r="KDK470" s="210"/>
      <c r="KDL470" s="210"/>
      <c r="KDM470" s="209" t="s">
        <v>263</v>
      </c>
      <c r="KDN470" s="210"/>
      <c r="KDO470" s="210"/>
      <c r="KDP470" s="210"/>
      <c r="KDQ470" s="210"/>
      <c r="KDR470" s="210"/>
      <c r="KDS470" s="210"/>
      <c r="KDT470" s="210"/>
      <c r="KDU470" s="209" t="s">
        <v>263</v>
      </c>
      <c r="KDV470" s="210"/>
      <c r="KDW470" s="210"/>
      <c r="KDX470" s="210"/>
      <c r="KDY470" s="210"/>
      <c r="KDZ470" s="210"/>
      <c r="KEA470" s="210"/>
      <c r="KEB470" s="210"/>
      <c r="KEC470" s="209" t="s">
        <v>263</v>
      </c>
      <c r="KED470" s="210"/>
      <c r="KEE470" s="210"/>
      <c r="KEF470" s="210"/>
      <c r="KEG470" s="210"/>
      <c r="KEH470" s="210"/>
      <c r="KEI470" s="210"/>
      <c r="KEJ470" s="210"/>
      <c r="KEK470" s="209" t="s">
        <v>263</v>
      </c>
      <c r="KEL470" s="210"/>
      <c r="KEM470" s="210"/>
      <c r="KEN470" s="210"/>
      <c r="KEO470" s="210"/>
      <c r="KEP470" s="210"/>
      <c r="KEQ470" s="210"/>
      <c r="KER470" s="210"/>
      <c r="KES470" s="209" t="s">
        <v>263</v>
      </c>
      <c r="KET470" s="210"/>
      <c r="KEU470" s="210"/>
      <c r="KEV470" s="210"/>
      <c r="KEW470" s="210"/>
      <c r="KEX470" s="210"/>
      <c r="KEY470" s="210"/>
      <c r="KEZ470" s="210"/>
      <c r="KFA470" s="209" t="s">
        <v>263</v>
      </c>
      <c r="KFB470" s="210"/>
      <c r="KFC470" s="210"/>
      <c r="KFD470" s="210"/>
      <c r="KFE470" s="210"/>
      <c r="KFF470" s="210"/>
      <c r="KFG470" s="210"/>
      <c r="KFH470" s="210"/>
      <c r="KFI470" s="209" t="s">
        <v>263</v>
      </c>
      <c r="KFJ470" s="210"/>
      <c r="KFK470" s="210"/>
      <c r="KFL470" s="210"/>
      <c r="KFM470" s="210"/>
      <c r="KFN470" s="210"/>
      <c r="KFO470" s="210"/>
      <c r="KFP470" s="210"/>
      <c r="KFQ470" s="209" t="s">
        <v>263</v>
      </c>
      <c r="KFR470" s="210"/>
      <c r="KFS470" s="210"/>
      <c r="KFT470" s="210"/>
      <c r="KFU470" s="210"/>
      <c r="KFV470" s="210"/>
      <c r="KFW470" s="210"/>
      <c r="KFX470" s="210"/>
      <c r="KFY470" s="209" t="s">
        <v>263</v>
      </c>
      <c r="KFZ470" s="210"/>
      <c r="KGA470" s="210"/>
      <c r="KGB470" s="210"/>
      <c r="KGC470" s="210"/>
      <c r="KGD470" s="210"/>
      <c r="KGE470" s="210"/>
      <c r="KGF470" s="210"/>
      <c r="KGG470" s="209" t="s">
        <v>263</v>
      </c>
      <c r="KGH470" s="210"/>
      <c r="KGI470" s="210"/>
      <c r="KGJ470" s="210"/>
      <c r="KGK470" s="210"/>
      <c r="KGL470" s="210"/>
      <c r="KGM470" s="210"/>
      <c r="KGN470" s="210"/>
      <c r="KGO470" s="209" t="s">
        <v>263</v>
      </c>
      <c r="KGP470" s="210"/>
      <c r="KGQ470" s="210"/>
      <c r="KGR470" s="210"/>
      <c r="KGS470" s="210"/>
      <c r="KGT470" s="210"/>
      <c r="KGU470" s="210"/>
      <c r="KGV470" s="210"/>
      <c r="KGW470" s="209" t="s">
        <v>263</v>
      </c>
      <c r="KGX470" s="210"/>
      <c r="KGY470" s="210"/>
      <c r="KGZ470" s="210"/>
      <c r="KHA470" s="210"/>
      <c r="KHB470" s="210"/>
      <c r="KHC470" s="210"/>
      <c r="KHD470" s="210"/>
      <c r="KHE470" s="209" t="s">
        <v>263</v>
      </c>
      <c r="KHF470" s="210"/>
      <c r="KHG470" s="210"/>
      <c r="KHH470" s="210"/>
      <c r="KHI470" s="210"/>
      <c r="KHJ470" s="210"/>
      <c r="KHK470" s="210"/>
      <c r="KHL470" s="210"/>
      <c r="KHM470" s="209" t="s">
        <v>263</v>
      </c>
      <c r="KHN470" s="210"/>
      <c r="KHO470" s="210"/>
      <c r="KHP470" s="210"/>
      <c r="KHQ470" s="210"/>
      <c r="KHR470" s="210"/>
      <c r="KHS470" s="210"/>
      <c r="KHT470" s="210"/>
      <c r="KHU470" s="209" t="s">
        <v>263</v>
      </c>
      <c r="KHV470" s="210"/>
      <c r="KHW470" s="210"/>
      <c r="KHX470" s="210"/>
      <c r="KHY470" s="210"/>
      <c r="KHZ470" s="210"/>
      <c r="KIA470" s="210"/>
      <c r="KIB470" s="210"/>
      <c r="KIC470" s="209" t="s">
        <v>263</v>
      </c>
      <c r="KID470" s="210"/>
      <c r="KIE470" s="210"/>
      <c r="KIF470" s="210"/>
      <c r="KIG470" s="210"/>
      <c r="KIH470" s="210"/>
      <c r="KII470" s="210"/>
      <c r="KIJ470" s="210"/>
      <c r="KIK470" s="209" t="s">
        <v>263</v>
      </c>
      <c r="KIL470" s="210"/>
      <c r="KIM470" s="210"/>
      <c r="KIN470" s="210"/>
      <c r="KIO470" s="210"/>
      <c r="KIP470" s="210"/>
      <c r="KIQ470" s="210"/>
      <c r="KIR470" s="210"/>
      <c r="KIS470" s="209" t="s">
        <v>263</v>
      </c>
      <c r="KIT470" s="210"/>
      <c r="KIU470" s="210"/>
      <c r="KIV470" s="210"/>
      <c r="KIW470" s="210"/>
      <c r="KIX470" s="210"/>
      <c r="KIY470" s="210"/>
      <c r="KIZ470" s="210"/>
      <c r="KJA470" s="209" t="s">
        <v>263</v>
      </c>
      <c r="KJB470" s="210"/>
      <c r="KJC470" s="210"/>
      <c r="KJD470" s="210"/>
      <c r="KJE470" s="210"/>
      <c r="KJF470" s="210"/>
      <c r="KJG470" s="210"/>
      <c r="KJH470" s="210"/>
      <c r="KJI470" s="209" t="s">
        <v>263</v>
      </c>
      <c r="KJJ470" s="210"/>
      <c r="KJK470" s="210"/>
      <c r="KJL470" s="210"/>
      <c r="KJM470" s="210"/>
      <c r="KJN470" s="210"/>
      <c r="KJO470" s="210"/>
      <c r="KJP470" s="210"/>
      <c r="KJQ470" s="209" t="s">
        <v>263</v>
      </c>
      <c r="KJR470" s="210"/>
      <c r="KJS470" s="210"/>
      <c r="KJT470" s="210"/>
      <c r="KJU470" s="210"/>
      <c r="KJV470" s="210"/>
      <c r="KJW470" s="210"/>
      <c r="KJX470" s="210"/>
      <c r="KJY470" s="209" t="s">
        <v>263</v>
      </c>
      <c r="KJZ470" s="210"/>
      <c r="KKA470" s="210"/>
      <c r="KKB470" s="210"/>
      <c r="KKC470" s="210"/>
      <c r="KKD470" s="210"/>
      <c r="KKE470" s="210"/>
      <c r="KKF470" s="210"/>
      <c r="KKG470" s="209" t="s">
        <v>263</v>
      </c>
      <c r="KKH470" s="210"/>
      <c r="KKI470" s="210"/>
      <c r="KKJ470" s="210"/>
      <c r="KKK470" s="210"/>
      <c r="KKL470" s="210"/>
      <c r="KKM470" s="210"/>
      <c r="KKN470" s="210"/>
      <c r="KKO470" s="209" t="s">
        <v>263</v>
      </c>
      <c r="KKP470" s="210"/>
      <c r="KKQ470" s="210"/>
      <c r="KKR470" s="210"/>
      <c r="KKS470" s="210"/>
      <c r="KKT470" s="210"/>
      <c r="KKU470" s="210"/>
      <c r="KKV470" s="210"/>
      <c r="KKW470" s="209" t="s">
        <v>263</v>
      </c>
      <c r="KKX470" s="210"/>
      <c r="KKY470" s="210"/>
      <c r="KKZ470" s="210"/>
      <c r="KLA470" s="210"/>
      <c r="KLB470" s="210"/>
      <c r="KLC470" s="210"/>
      <c r="KLD470" s="210"/>
      <c r="KLE470" s="209" t="s">
        <v>263</v>
      </c>
      <c r="KLF470" s="210"/>
      <c r="KLG470" s="210"/>
      <c r="KLH470" s="210"/>
      <c r="KLI470" s="210"/>
      <c r="KLJ470" s="210"/>
      <c r="KLK470" s="210"/>
      <c r="KLL470" s="210"/>
      <c r="KLM470" s="209" t="s">
        <v>263</v>
      </c>
      <c r="KLN470" s="210"/>
      <c r="KLO470" s="210"/>
      <c r="KLP470" s="210"/>
      <c r="KLQ470" s="210"/>
      <c r="KLR470" s="210"/>
      <c r="KLS470" s="210"/>
      <c r="KLT470" s="210"/>
      <c r="KLU470" s="209" t="s">
        <v>263</v>
      </c>
      <c r="KLV470" s="210"/>
      <c r="KLW470" s="210"/>
      <c r="KLX470" s="210"/>
      <c r="KLY470" s="210"/>
      <c r="KLZ470" s="210"/>
      <c r="KMA470" s="210"/>
      <c r="KMB470" s="210"/>
      <c r="KMC470" s="209" t="s">
        <v>263</v>
      </c>
      <c r="KMD470" s="210"/>
      <c r="KME470" s="210"/>
      <c r="KMF470" s="210"/>
      <c r="KMG470" s="210"/>
      <c r="KMH470" s="210"/>
      <c r="KMI470" s="210"/>
      <c r="KMJ470" s="210"/>
      <c r="KMK470" s="209" t="s">
        <v>263</v>
      </c>
      <c r="KML470" s="210"/>
      <c r="KMM470" s="210"/>
      <c r="KMN470" s="210"/>
      <c r="KMO470" s="210"/>
      <c r="KMP470" s="210"/>
      <c r="KMQ470" s="210"/>
      <c r="KMR470" s="210"/>
      <c r="KMS470" s="209" t="s">
        <v>263</v>
      </c>
      <c r="KMT470" s="210"/>
      <c r="KMU470" s="210"/>
      <c r="KMV470" s="210"/>
      <c r="KMW470" s="210"/>
      <c r="KMX470" s="210"/>
      <c r="KMY470" s="210"/>
      <c r="KMZ470" s="210"/>
      <c r="KNA470" s="209" t="s">
        <v>263</v>
      </c>
      <c r="KNB470" s="210"/>
      <c r="KNC470" s="210"/>
      <c r="KND470" s="210"/>
      <c r="KNE470" s="210"/>
      <c r="KNF470" s="210"/>
      <c r="KNG470" s="210"/>
      <c r="KNH470" s="210"/>
      <c r="KNI470" s="209" t="s">
        <v>263</v>
      </c>
      <c r="KNJ470" s="210"/>
      <c r="KNK470" s="210"/>
      <c r="KNL470" s="210"/>
      <c r="KNM470" s="210"/>
      <c r="KNN470" s="210"/>
      <c r="KNO470" s="210"/>
      <c r="KNP470" s="210"/>
      <c r="KNQ470" s="209" t="s">
        <v>263</v>
      </c>
      <c r="KNR470" s="210"/>
      <c r="KNS470" s="210"/>
      <c r="KNT470" s="210"/>
      <c r="KNU470" s="210"/>
      <c r="KNV470" s="210"/>
      <c r="KNW470" s="210"/>
      <c r="KNX470" s="210"/>
      <c r="KNY470" s="209" t="s">
        <v>263</v>
      </c>
      <c r="KNZ470" s="210"/>
      <c r="KOA470" s="210"/>
      <c r="KOB470" s="210"/>
      <c r="KOC470" s="210"/>
      <c r="KOD470" s="210"/>
      <c r="KOE470" s="210"/>
      <c r="KOF470" s="210"/>
      <c r="KOG470" s="209" t="s">
        <v>263</v>
      </c>
      <c r="KOH470" s="210"/>
      <c r="KOI470" s="210"/>
      <c r="KOJ470" s="210"/>
      <c r="KOK470" s="210"/>
      <c r="KOL470" s="210"/>
      <c r="KOM470" s="210"/>
      <c r="KON470" s="210"/>
      <c r="KOO470" s="209" t="s">
        <v>263</v>
      </c>
      <c r="KOP470" s="210"/>
      <c r="KOQ470" s="210"/>
      <c r="KOR470" s="210"/>
      <c r="KOS470" s="210"/>
      <c r="KOT470" s="210"/>
      <c r="KOU470" s="210"/>
      <c r="KOV470" s="210"/>
      <c r="KOW470" s="209" t="s">
        <v>263</v>
      </c>
      <c r="KOX470" s="210"/>
      <c r="KOY470" s="210"/>
      <c r="KOZ470" s="210"/>
      <c r="KPA470" s="210"/>
      <c r="KPB470" s="210"/>
      <c r="KPC470" s="210"/>
      <c r="KPD470" s="210"/>
      <c r="KPE470" s="209" t="s">
        <v>263</v>
      </c>
      <c r="KPF470" s="210"/>
      <c r="KPG470" s="210"/>
      <c r="KPH470" s="210"/>
      <c r="KPI470" s="210"/>
      <c r="KPJ470" s="210"/>
      <c r="KPK470" s="210"/>
      <c r="KPL470" s="210"/>
      <c r="KPM470" s="209" t="s">
        <v>263</v>
      </c>
      <c r="KPN470" s="210"/>
      <c r="KPO470" s="210"/>
      <c r="KPP470" s="210"/>
      <c r="KPQ470" s="210"/>
      <c r="KPR470" s="210"/>
      <c r="KPS470" s="210"/>
      <c r="KPT470" s="210"/>
      <c r="KPU470" s="209" t="s">
        <v>263</v>
      </c>
      <c r="KPV470" s="210"/>
      <c r="KPW470" s="210"/>
      <c r="KPX470" s="210"/>
      <c r="KPY470" s="210"/>
      <c r="KPZ470" s="210"/>
      <c r="KQA470" s="210"/>
      <c r="KQB470" s="210"/>
      <c r="KQC470" s="209" t="s">
        <v>263</v>
      </c>
      <c r="KQD470" s="210"/>
      <c r="KQE470" s="210"/>
      <c r="KQF470" s="210"/>
      <c r="KQG470" s="210"/>
      <c r="KQH470" s="210"/>
      <c r="KQI470" s="210"/>
      <c r="KQJ470" s="210"/>
      <c r="KQK470" s="209" t="s">
        <v>263</v>
      </c>
      <c r="KQL470" s="210"/>
      <c r="KQM470" s="210"/>
      <c r="KQN470" s="210"/>
      <c r="KQO470" s="210"/>
      <c r="KQP470" s="210"/>
      <c r="KQQ470" s="210"/>
      <c r="KQR470" s="210"/>
      <c r="KQS470" s="209" t="s">
        <v>263</v>
      </c>
      <c r="KQT470" s="210"/>
      <c r="KQU470" s="210"/>
      <c r="KQV470" s="210"/>
      <c r="KQW470" s="210"/>
      <c r="KQX470" s="210"/>
      <c r="KQY470" s="210"/>
      <c r="KQZ470" s="210"/>
      <c r="KRA470" s="209" t="s">
        <v>263</v>
      </c>
      <c r="KRB470" s="210"/>
      <c r="KRC470" s="210"/>
      <c r="KRD470" s="210"/>
      <c r="KRE470" s="210"/>
      <c r="KRF470" s="210"/>
      <c r="KRG470" s="210"/>
      <c r="KRH470" s="210"/>
      <c r="KRI470" s="209" t="s">
        <v>263</v>
      </c>
      <c r="KRJ470" s="210"/>
      <c r="KRK470" s="210"/>
      <c r="KRL470" s="210"/>
      <c r="KRM470" s="210"/>
      <c r="KRN470" s="210"/>
      <c r="KRO470" s="210"/>
      <c r="KRP470" s="210"/>
      <c r="KRQ470" s="209" t="s">
        <v>263</v>
      </c>
      <c r="KRR470" s="210"/>
      <c r="KRS470" s="210"/>
      <c r="KRT470" s="210"/>
      <c r="KRU470" s="210"/>
      <c r="KRV470" s="210"/>
      <c r="KRW470" s="210"/>
      <c r="KRX470" s="210"/>
      <c r="KRY470" s="209" t="s">
        <v>263</v>
      </c>
      <c r="KRZ470" s="210"/>
      <c r="KSA470" s="210"/>
      <c r="KSB470" s="210"/>
      <c r="KSC470" s="210"/>
      <c r="KSD470" s="210"/>
      <c r="KSE470" s="210"/>
      <c r="KSF470" s="210"/>
      <c r="KSG470" s="209" t="s">
        <v>263</v>
      </c>
      <c r="KSH470" s="210"/>
      <c r="KSI470" s="210"/>
      <c r="KSJ470" s="210"/>
      <c r="KSK470" s="210"/>
      <c r="KSL470" s="210"/>
      <c r="KSM470" s="210"/>
      <c r="KSN470" s="210"/>
      <c r="KSO470" s="209" t="s">
        <v>263</v>
      </c>
      <c r="KSP470" s="210"/>
      <c r="KSQ470" s="210"/>
      <c r="KSR470" s="210"/>
      <c r="KSS470" s="210"/>
      <c r="KST470" s="210"/>
      <c r="KSU470" s="210"/>
      <c r="KSV470" s="210"/>
      <c r="KSW470" s="209" t="s">
        <v>263</v>
      </c>
      <c r="KSX470" s="210"/>
      <c r="KSY470" s="210"/>
      <c r="KSZ470" s="210"/>
      <c r="KTA470" s="210"/>
      <c r="KTB470" s="210"/>
      <c r="KTC470" s="210"/>
      <c r="KTD470" s="210"/>
      <c r="KTE470" s="209" t="s">
        <v>263</v>
      </c>
      <c r="KTF470" s="210"/>
      <c r="KTG470" s="210"/>
      <c r="KTH470" s="210"/>
      <c r="KTI470" s="210"/>
      <c r="KTJ470" s="210"/>
      <c r="KTK470" s="210"/>
      <c r="KTL470" s="210"/>
      <c r="KTM470" s="209" t="s">
        <v>263</v>
      </c>
      <c r="KTN470" s="210"/>
      <c r="KTO470" s="210"/>
      <c r="KTP470" s="210"/>
      <c r="KTQ470" s="210"/>
      <c r="KTR470" s="210"/>
      <c r="KTS470" s="210"/>
      <c r="KTT470" s="210"/>
      <c r="KTU470" s="209" t="s">
        <v>263</v>
      </c>
      <c r="KTV470" s="210"/>
      <c r="KTW470" s="210"/>
      <c r="KTX470" s="210"/>
      <c r="KTY470" s="210"/>
      <c r="KTZ470" s="210"/>
      <c r="KUA470" s="210"/>
      <c r="KUB470" s="210"/>
      <c r="KUC470" s="209" t="s">
        <v>263</v>
      </c>
      <c r="KUD470" s="210"/>
      <c r="KUE470" s="210"/>
      <c r="KUF470" s="210"/>
      <c r="KUG470" s="210"/>
      <c r="KUH470" s="210"/>
      <c r="KUI470" s="210"/>
      <c r="KUJ470" s="210"/>
      <c r="KUK470" s="209" t="s">
        <v>263</v>
      </c>
      <c r="KUL470" s="210"/>
      <c r="KUM470" s="210"/>
      <c r="KUN470" s="210"/>
      <c r="KUO470" s="210"/>
      <c r="KUP470" s="210"/>
      <c r="KUQ470" s="210"/>
      <c r="KUR470" s="210"/>
      <c r="KUS470" s="209" t="s">
        <v>263</v>
      </c>
      <c r="KUT470" s="210"/>
      <c r="KUU470" s="210"/>
      <c r="KUV470" s="210"/>
      <c r="KUW470" s="210"/>
      <c r="KUX470" s="210"/>
      <c r="KUY470" s="210"/>
      <c r="KUZ470" s="210"/>
      <c r="KVA470" s="209" t="s">
        <v>263</v>
      </c>
      <c r="KVB470" s="210"/>
      <c r="KVC470" s="210"/>
      <c r="KVD470" s="210"/>
      <c r="KVE470" s="210"/>
      <c r="KVF470" s="210"/>
      <c r="KVG470" s="210"/>
      <c r="KVH470" s="210"/>
      <c r="KVI470" s="209" t="s">
        <v>263</v>
      </c>
      <c r="KVJ470" s="210"/>
      <c r="KVK470" s="210"/>
      <c r="KVL470" s="210"/>
      <c r="KVM470" s="210"/>
      <c r="KVN470" s="210"/>
      <c r="KVO470" s="210"/>
      <c r="KVP470" s="210"/>
      <c r="KVQ470" s="209" t="s">
        <v>263</v>
      </c>
      <c r="KVR470" s="210"/>
      <c r="KVS470" s="210"/>
      <c r="KVT470" s="210"/>
      <c r="KVU470" s="210"/>
      <c r="KVV470" s="210"/>
      <c r="KVW470" s="210"/>
      <c r="KVX470" s="210"/>
      <c r="KVY470" s="209" t="s">
        <v>263</v>
      </c>
      <c r="KVZ470" s="210"/>
      <c r="KWA470" s="210"/>
      <c r="KWB470" s="210"/>
      <c r="KWC470" s="210"/>
      <c r="KWD470" s="210"/>
      <c r="KWE470" s="210"/>
      <c r="KWF470" s="210"/>
      <c r="KWG470" s="209" t="s">
        <v>263</v>
      </c>
      <c r="KWH470" s="210"/>
      <c r="KWI470" s="210"/>
      <c r="KWJ470" s="210"/>
      <c r="KWK470" s="210"/>
      <c r="KWL470" s="210"/>
      <c r="KWM470" s="210"/>
      <c r="KWN470" s="210"/>
      <c r="KWO470" s="209" t="s">
        <v>263</v>
      </c>
      <c r="KWP470" s="210"/>
      <c r="KWQ470" s="210"/>
      <c r="KWR470" s="210"/>
      <c r="KWS470" s="210"/>
      <c r="KWT470" s="210"/>
      <c r="KWU470" s="210"/>
      <c r="KWV470" s="210"/>
      <c r="KWW470" s="209" t="s">
        <v>263</v>
      </c>
      <c r="KWX470" s="210"/>
      <c r="KWY470" s="210"/>
      <c r="KWZ470" s="210"/>
      <c r="KXA470" s="210"/>
      <c r="KXB470" s="210"/>
      <c r="KXC470" s="210"/>
      <c r="KXD470" s="210"/>
      <c r="KXE470" s="209" t="s">
        <v>263</v>
      </c>
      <c r="KXF470" s="210"/>
      <c r="KXG470" s="210"/>
      <c r="KXH470" s="210"/>
      <c r="KXI470" s="210"/>
      <c r="KXJ470" s="210"/>
      <c r="KXK470" s="210"/>
      <c r="KXL470" s="210"/>
      <c r="KXM470" s="209" t="s">
        <v>263</v>
      </c>
      <c r="KXN470" s="210"/>
      <c r="KXO470" s="210"/>
      <c r="KXP470" s="210"/>
      <c r="KXQ470" s="210"/>
      <c r="KXR470" s="210"/>
      <c r="KXS470" s="210"/>
      <c r="KXT470" s="210"/>
      <c r="KXU470" s="209" t="s">
        <v>263</v>
      </c>
      <c r="KXV470" s="210"/>
      <c r="KXW470" s="210"/>
      <c r="KXX470" s="210"/>
      <c r="KXY470" s="210"/>
      <c r="KXZ470" s="210"/>
      <c r="KYA470" s="210"/>
      <c r="KYB470" s="210"/>
      <c r="KYC470" s="209" t="s">
        <v>263</v>
      </c>
      <c r="KYD470" s="210"/>
      <c r="KYE470" s="210"/>
      <c r="KYF470" s="210"/>
      <c r="KYG470" s="210"/>
      <c r="KYH470" s="210"/>
      <c r="KYI470" s="210"/>
      <c r="KYJ470" s="210"/>
      <c r="KYK470" s="209" t="s">
        <v>263</v>
      </c>
      <c r="KYL470" s="210"/>
      <c r="KYM470" s="210"/>
      <c r="KYN470" s="210"/>
      <c r="KYO470" s="210"/>
      <c r="KYP470" s="210"/>
      <c r="KYQ470" s="210"/>
      <c r="KYR470" s="210"/>
      <c r="KYS470" s="209" t="s">
        <v>263</v>
      </c>
      <c r="KYT470" s="210"/>
      <c r="KYU470" s="210"/>
      <c r="KYV470" s="210"/>
      <c r="KYW470" s="210"/>
      <c r="KYX470" s="210"/>
      <c r="KYY470" s="210"/>
      <c r="KYZ470" s="210"/>
      <c r="KZA470" s="209" t="s">
        <v>263</v>
      </c>
      <c r="KZB470" s="210"/>
      <c r="KZC470" s="210"/>
      <c r="KZD470" s="210"/>
      <c r="KZE470" s="210"/>
      <c r="KZF470" s="210"/>
      <c r="KZG470" s="210"/>
      <c r="KZH470" s="210"/>
      <c r="KZI470" s="209" t="s">
        <v>263</v>
      </c>
      <c r="KZJ470" s="210"/>
      <c r="KZK470" s="210"/>
      <c r="KZL470" s="210"/>
      <c r="KZM470" s="210"/>
      <c r="KZN470" s="210"/>
      <c r="KZO470" s="210"/>
      <c r="KZP470" s="210"/>
      <c r="KZQ470" s="209" t="s">
        <v>263</v>
      </c>
      <c r="KZR470" s="210"/>
      <c r="KZS470" s="210"/>
      <c r="KZT470" s="210"/>
      <c r="KZU470" s="210"/>
      <c r="KZV470" s="210"/>
      <c r="KZW470" s="210"/>
      <c r="KZX470" s="210"/>
      <c r="KZY470" s="209" t="s">
        <v>263</v>
      </c>
      <c r="KZZ470" s="210"/>
      <c r="LAA470" s="210"/>
      <c r="LAB470" s="210"/>
      <c r="LAC470" s="210"/>
      <c r="LAD470" s="210"/>
      <c r="LAE470" s="210"/>
      <c r="LAF470" s="210"/>
      <c r="LAG470" s="209" t="s">
        <v>263</v>
      </c>
      <c r="LAH470" s="210"/>
      <c r="LAI470" s="210"/>
      <c r="LAJ470" s="210"/>
      <c r="LAK470" s="210"/>
      <c r="LAL470" s="210"/>
      <c r="LAM470" s="210"/>
      <c r="LAN470" s="210"/>
      <c r="LAO470" s="209" t="s">
        <v>263</v>
      </c>
      <c r="LAP470" s="210"/>
      <c r="LAQ470" s="210"/>
      <c r="LAR470" s="210"/>
      <c r="LAS470" s="210"/>
      <c r="LAT470" s="210"/>
      <c r="LAU470" s="210"/>
      <c r="LAV470" s="210"/>
      <c r="LAW470" s="209" t="s">
        <v>263</v>
      </c>
      <c r="LAX470" s="210"/>
      <c r="LAY470" s="210"/>
      <c r="LAZ470" s="210"/>
      <c r="LBA470" s="210"/>
      <c r="LBB470" s="210"/>
      <c r="LBC470" s="210"/>
      <c r="LBD470" s="210"/>
      <c r="LBE470" s="209" t="s">
        <v>263</v>
      </c>
      <c r="LBF470" s="210"/>
      <c r="LBG470" s="210"/>
      <c r="LBH470" s="210"/>
      <c r="LBI470" s="210"/>
      <c r="LBJ470" s="210"/>
      <c r="LBK470" s="210"/>
      <c r="LBL470" s="210"/>
      <c r="LBM470" s="209" t="s">
        <v>263</v>
      </c>
      <c r="LBN470" s="210"/>
      <c r="LBO470" s="210"/>
      <c r="LBP470" s="210"/>
      <c r="LBQ470" s="210"/>
      <c r="LBR470" s="210"/>
      <c r="LBS470" s="210"/>
      <c r="LBT470" s="210"/>
      <c r="LBU470" s="209" t="s">
        <v>263</v>
      </c>
      <c r="LBV470" s="210"/>
      <c r="LBW470" s="210"/>
      <c r="LBX470" s="210"/>
      <c r="LBY470" s="210"/>
      <c r="LBZ470" s="210"/>
      <c r="LCA470" s="210"/>
      <c r="LCB470" s="210"/>
      <c r="LCC470" s="209" t="s">
        <v>263</v>
      </c>
      <c r="LCD470" s="210"/>
      <c r="LCE470" s="210"/>
      <c r="LCF470" s="210"/>
      <c r="LCG470" s="210"/>
      <c r="LCH470" s="210"/>
      <c r="LCI470" s="210"/>
      <c r="LCJ470" s="210"/>
      <c r="LCK470" s="209" t="s">
        <v>263</v>
      </c>
      <c r="LCL470" s="210"/>
      <c r="LCM470" s="210"/>
      <c r="LCN470" s="210"/>
      <c r="LCO470" s="210"/>
      <c r="LCP470" s="210"/>
      <c r="LCQ470" s="210"/>
      <c r="LCR470" s="210"/>
      <c r="LCS470" s="209" t="s">
        <v>263</v>
      </c>
      <c r="LCT470" s="210"/>
      <c r="LCU470" s="210"/>
      <c r="LCV470" s="210"/>
      <c r="LCW470" s="210"/>
      <c r="LCX470" s="210"/>
      <c r="LCY470" s="210"/>
      <c r="LCZ470" s="210"/>
      <c r="LDA470" s="209" t="s">
        <v>263</v>
      </c>
      <c r="LDB470" s="210"/>
      <c r="LDC470" s="210"/>
      <c r="LDD470" s="210"/>
      <c r="LDE470" s="210"/>
      <c r="LDF470" s="210"/>
      <c r="LDG470" s="210"/>
      <c r="LDH470" s="210"/>
      <c r="LDI470" s="209" t="s">
        <v>263</v>
      </c>
      <c r="LDJ470" s="210"/>
      <c r="LDK470" s="210"/>
      <c r="LDL470" s="210"/>
      <c r="LDM470" s="210"/>
      <c r="LDN470" s="210"/>
      <c r="LDO470" s="210"/>
      <c r="LDP470" s="210"/>
      <c r="LDQ470" s="209" t="s">
        <v>263</v>
      </c>
      <c r="LDR470" s="210"/>
      <c r="LDS470" s="210"/>
      <c r="LDT470" s="210"/>
      <c r="LDU470" s="210"/>
      <c r="LDV470" s="210"/>
      <c r="LDW470" s="210"/>
      <c r="LDX470" s="210"/>
      <c r="LDY470" s="209" t="s">
        <v>263</v>
      </c>
      <c r="LDZ470" s="210"/>
      <c r="LEA470" s="210"/>
      <c r="LEB470" s="210"/>
      <c r="LEC470" s="210"/>
      <c r="LED470" s="210"/>
      <c r="LEE470" s="210"/>
      <c r="LEF470" s="210"/>
      <c r="LEG470" s="209" t="s">
        <v>263</v>
      </c>
      <c r="LEH470" s="210"/>
      <c r="LEI470" s="210"/>
      <c r="LEJ470" s="210"/>
      <c r="LEK470" s="210"/>
      <c r="LEL470" s="210"/>
      <c r="LEM470" s="210"/>
      <c r="LEN470" s="210"/>
      <c r="LEO470" s="209" t="s">
        <v>263</v>
      </c>
      <c r="LEP470" s="210"/>
      <c r="LEQ470" s="210"/>
      <c r="LER470" s="210"/>
      <c r="LES470" s="210"/>
      <c r="LET470" s="210"/>
      <c r="LEU470" s="210"/>
      <c r="LEV470" s="210"/>
      <c r="LEW470" s="209" t="s">
        <v>263</v>
      </c>
      <c r="LEX470" s="210"/>
      <c r="LEY470" s="210"/>
      <c r="LEZ470" s="210"/>
      <c r="LFA470" s="210"/>
      <c r="LFB470" s="210"/>
      <c r="LFC470" s="210"/>
      <c r="LFD470" s="210"/>
      <c r="LFE470" s="209" t="s">
        <v>263</v>
      </c>
      <c r="LFF470" s="210"/>
      <c r="LFG470" s="210"/>
      <c r="LFH470" s="210"/>
      <c r="LFI470" s="210"/>
      <c r="LFJ470" s="210"/>
      <c r="LFK470" s="210"/>
      <c r="LFL470" s="210"/>
      <c r="LFM470" s="209" t="s">
        <v>263</v>
      </c>
      <c r="LFN470" s="210"/>
      <c r="LFO470" s="210"/>
      <c r="LFP470" s="210"/>
      <c r="LFQ470" s="210"/>
      <c r="LFR470" s="210"/>
      <c r="LFS470" s="210"/>
      <c r="LFT470" s="210"/>
      <c r="LFU470" s="209" t="s">
        <v>263</v>
      </c>
      <c r="LFV470" s="210"/>
      <c r="LFW470" s="210"/>
      <c r="LFX470" s="210"/>
      <c r="LFY470" s="210"/>
      <c r="LFZ470" s="210"/>
      <c r="LGA470" s="210"/>
      <c r="LGB470" s="210"/>
      <c r="LGC470" s="209" t="s">
        <v>263</v>
      </c>
      <c r="LGD470" s="210"/>
      <c r="LGE470" s="210"/>
      <c r="LGF470" s="210"/>
      <c r="LGG470" s="210"/>
      <c r="LGH470" s="210"/>
      <c r="LGI470" s="210"/>
      <c r="LGJ470" s="210"/>
      <c r="LGK470" s="209" t="s">
        <v>263</v>
      </c>
      <c r="LGL470" s="210"/>
      <c r="LGM470" s="210"/>
      <c r="LGN470" s="210"/>
      <c r="LGO470" s="210"/>
      <c r="LGP470" s="210"/>
      <c r="LGQ470" s="210"/>
      <c r="LGR470" s="210"/>
      <c r="LGS470" s="209" t="s">
        <v>263</v>
      </c>
      <c r="LGT470" s="210"/>
      <c r="LGU470" s="210"/>
      <c r="LGV470" s="210"/>
      <c r="LGW470" s="210"/>
      <c r="LGX470" s="210"/>
      <c r="LGY470" s="210"/>
      <c r="LGZ470" s="210"/>
      <c r="LHA470" s="209" t="s">
        <v>263</v>
      </c>
      <c r="LHB470" s="210"/>
      <c r="LHC470" s="210"/>
      <c r="LHD470" s="210"/>
      <c r="LHE470" s="210"/>
      <c r="LHF470" s="210"/>
      <c r="LHG470" s="210"/>
      <c r="LHH470" s="210"/>
      <c r="LHI470" s="209" t="s">
        <v>263</v>
      </c>
      <c r="LHJ470" s="210"/>
      <c r="LHK470" s="210"/>
      <c r="LHL470" s="210"/>
      <c r="LHM470" s="210"/>
      <c r="LHN470" s="210"/>
      <c r="LHO470" s="210"/>
      <c r="LHP470" s="210"/>
      <c r="LHQ470" s="209" t="s">
        <v>263</v>
      </c>
      <c r="LHR470" s="210"/>
      <c r="LHS470" s="210"/>
      <c r="LHT470" s="210"/>
      <c r="LHU470" s="210"/>
      <c r="LHV470" s="210"/>
      <c r="LHW470" s="210"/>
      <c r="LHX470" s="210"/>
      <c r="LHY470" s="209" t="s">
        <v>263</v>
      </c>
      <c r="LHZ470" s="210"/>
      <c r="LIA470" s="210"/>
      <c r="LIB470" s="210"/>
      <c r="LIC470" s="210"/>
      <c r="LID470" s="210"/>
      <c r="LIE470" s="210"/>
      <c r="LIF470" s="210"/>
      <c r="LIG470" s="209" t="s">
        <v>263</v>
      </c>
      <c r="LIH470" s="210"/>
      <c r="LII470" s="210"/>
      <c r="LIJ470" s="210"/>
      <c r="LIK470" s="210"/>
      <c r="LIL470" s="210"/>
      <c r="LIM470" s="210"/>
      <c r="LIN470" s="210"/>
      <c r="LIO470" s="209" t="s">
        <v>263</v>
      </c>
      <c r="LIP470" s="210"/>
      <c r="LIQ470" s="210"/>
      <c r="LIR470" s="210"/>
      <c r="LIS470" s="210"/>
      <c r="LIT470" s="210"/>
      <c r="LIU470" s="210"/>
      <c r="LIV470" s="210"/>
      <c r="LIW470" s="209" t="s">
        <v>263</v>
      </c>
      <c r="LIX470" s="210"/>
      <c r="LIY470" s="210"/>
      <c r="LIZ470" s="210"/>
      <c r="LJA470" s="210"/>
      <c r="LJB470" s="210"/>
      <c r="LJC470" s="210"/>
      <c r="LJD470" s="210"/>
      <c r="LJE470" s="209" t="s">
        <v>263</v>
      </c>
      <c r="LJF470" s="210"/>
      <c r="LJG470" s="210"/>
      <c r="LJH470" s="210"/>
      <c r="LJI470" s="210"/>
      <c r="LJJ470" s="210"/>
      <c r="LJK470" s="210"/>
      <c r="LJL470" s="210"/>
      <c r="LJM470" s="209" t="s">
        <v>263</v>
      </c>
      <c r="LJN470" s="210"/>
      <c r="LJO470" s="210"/>
      <c r="LJP470" s="210"/>
      <c r="LJQ470" s="210"/>
      <c r="LJR470" s="210"/>
      <c r="LJS470" s="210"/>
      <c r="LJT470" s="210"/>
      <c r="LJU470" s="209" t="s">
        <v>263</v>
      </c>
      <c r="LJV470" s="210"/>
      <c r="LJW470" s="210"/>
      <c r="LJX470" s="210"/>
      <c r="LJY470" s="210"/>
      <c r="LJZ470" s="210"/>
      <c r="LKA470" s="210"/>
      <c r="LKB470" s="210"/>
      <c r="LKC470" s="209" t="s">
        <v>263</v>
      </c>
      <c r="LKD470" s="210"/>
      <c r="LKE470" s="210"/>
      <c r="LKF470" s="210"/>
      <c r="LKG470" s="210"/>
      <c r="LKH470" s="210"/>
      <c r="LKI470" s="210"/>
      <c r="LKJ470" s="210"/>
      <c r="LKK470" s="209" t="s">
        <v>263</v>
      </c>
      <c r="LKL470" s="210"/>
      <c r="LKM470" s="210"/>
      <c r="LKN470" s="210"/>
      <c r="LKO470" s="210"/>
      <c r="LKP470" s="210"/>
      <c r="LKQ470" s="210"/>
      <c r="LKR470" s="210"/>
      <c r="LKS470" s="209" t="s">
        <v>263</v>
      </c>
      <c r="LKT470" s="210"/>
      <c r="LKU470" s="210"/>
      <c r="LKV470" s="210"/>
      <c r="LKW470" s="210"/>
      <c r="LKX470" s="210"/>
      <c r="LKY470" s="210"/>
      <c r="LKZ470" s="210"/>
      <c r="LLA470" s="209" t="s">
        <v>263</v>
      </c>
      <c r="LLB470" s="210"/>
      <c r="LLC470" s="210"/>
      <c r="LLD470" s="210"/>
      <c r="LLE470" s="210"/>
      <c r="LLF470" s="210"/>
      <c r="LLG470" s="210"/>
      <c r="LLH470" s="210"/>
      <c r="LLI470" s="209" t="s">
        <v>263</v>
      </c>
      <c r="LLJ470" s="210"/>
      <c r="LLK470" s="210"/>
      <c r="LLL470" s="210"/>
      <c r="LLM470" s="210"/>
      <c r="LLN470" s="210"/>
      <c r="LLO470" s="210"/>
      <c r="LLP470" s="210"/>
      <c r="LLQ470" s="209" t="s">
        <v>263</v>
      </c>
      <c r="LLR470" s="210"/>
      <c r="LLS470" s="210"/>
      <c r="LLT470" s="210"/>
      <c r="LLU470" s="210"/>
      <c r="LLV470" s="210"/>
      <c r="LLW470" s="210"/>
      <c r="LLX470" s="210"/>
      <c r="LLY470" s="209" t="s">
        <v>263</v>
      </c>
      <c r="LLZ470" s="210"/>
      <c r="LMA470" s="210"/>
      <c r="LMB470" s="210"/>
      <c r="LMC470" s="210"/>
      <c r="LMD470" s="210"/>
      <c r="LME470" s="210"/>
      <c r="LMF470" s="210"/>
      <c r="LMG470" s="209" t="s">
        <v>263</v>
      </c>
      <c r="LMH470" s="210"/>
      <c r="LMI470" s="210"/>
      <c r="LMJ470" s="210"/>
      <c r="LMK470" s="210"/>
      <c r="LML470" s="210"/>
      <c r="LMM470" s="210"/>
      <c r="LMN470" s="210"/>
      <c r="LMO470" s="209" t="s">
        <v>263</v>
      </c>
      <c r="LMP470" s="210"/>
      <c r="LMQ470" s="210"/>
      <c r="LMR470" s="210"/>
      <c r="LMS470" s="210"/>
      <c r="LMT470" s="210"/>
      <c r="LMU470" s="210"/>
      <c r="LMV470" s="210"/>
      <c r="LMW470" s="209" t="s">
        <v>263</v>
      </c>
      <c r="LMX470" s="210"/>
      <c r="LMY470" s="210"/>
      <c r="LMZ470" s="210"/>
      <c r="LNA470" s="210"/>
      <c r="LNB470" s="210"/>
      <c r="LNC470" s="210"/>
      <c r="LND470" s="210"/>
      <c r="LNE470" s="209" t="s">
        <v>263</v>
      </c>
      <c r="LNF470" s="210"/>
      <c r="LNG470" s="210"/>
      <c r="LNH470" s="210"/>
      <c r="LNI470" s="210"/>
      <c r="LNJ470" s="210"/>
      <c r="LNK470" s="210"/>
      <c r="LNL470" s="210"/>
      <c r="LNM470" s="209" t="s">
        <v>263</v>
      </c>
      <c r="LNN470" s="210"/>
      <c r="LNO470" s="210"/>
      <c r="LNP470" s="210"/>
      <c r="LNQ470" s="210"/>
      <c r="LNR470" s="210"/>
      <c r="LNS470" s="210"/>
      <c r="LNT470" s="210"/>
      <c r="LNU470" s="209" t="s">
        <v>263</v>
      </c>
      <c r="LNV470" s="210"/>
      <c r="LNW470" s="210"/>
      <c r="LNX470" s="210"/>
      <c r="LNY470" s="210"/>
      <c r="LNZ470" s="210"/>
      <c r="LOA470" s="210"/>
      <c r="LOB470" s="210"/>
      <c r="LOC470" s="209" t="s">
        <v>263</v>
      </c>
      <c r="LOD470" s="210"/>
      <c r="LOE470" s="210"/>
      <c r="LOF470" s="210"/>
      <c r="LOG470" s="210"/>
      <c r="LOH470" s="210"/>
      <c r="LOI470" s="210"/>
      <c r="LOJ470" s="210"/>
      <c r="LOK470" s="209" t="s">
        <v>263</v>
      </c>
      <c r="LOL470" s="210"/>
      <c r="LOM470" s="210"/>
      <c r="LON470" s="210"/>
      <c r="LOO470" s="210"/>
      <c r="LOP470" s="210"/>
      <c r="LOQ470" s="210"/>
      <c r="LOR470" s="210"/>
      <c r="LOS470" s="209" t="s">
        <v>263</v>
      </c>
      <c r="LOT470" s="210"/>
      <c r="LOU470" s="210"/>
      <c r="LOV470" s="210"/>
      <c r="LOW470" s="210"/>
      <c r="LOX470" s="210"/>
      <c r="LOY470" s="210"/>
      <c r="LOZ470" s="210"/>
      <c r="LPA470" s="209" t="s">
        <v>263</v>
      </c>
      <c r="LPB470" s="210"/>
      <c r="LPC470" s="210"/>
      <c r="LPD470" s="210"/>
      <c r="LPE470" s="210"/>
      <c r="LPF470" s="210"/>
      <c r="LPG470" s="210"/>
      <c r="LPH470" s="210"/>
      <c r="LPI470" s="209" t="s">
        <v>263</v>
      </c>
      <c r="LPJ470" s="210"/>
      <c r="LPK470" s="210"/>
      <c r="LPL470" s="210"/>
      <c r="LPM470" s="210"/>
      <c r="LPN470" s="210"/>
      <c r="LPO470" s="210"/>
      <c r="LPP470" s="210"/>
      <c r="LPQ470" s="209" t="s">
        <v>263</v>
      </c>
      <c r="LPR470" s="210"/>
      <c r="LPS470" s="210"/>
      <c r="LPT470" s="210"/>
      <c r="LPU470" s="210"/>
      <c r="LPV470" s="210"/>
      <c r="LPW470" s="210"/>
      <c r="LPX470" s="210"/>
      <c r="LPY470" s="209" t="s">
        <v>263</v>
      </c>
      <c r="LPZ470" s="210"/>
      <c r="LQA470" s="210"/>
      <c r="LQB470" s="210"/>
      <c r="LQC470" s="210"/>
      <c r="LQD470" s="210"/>
      <c r="LQE470" s="210"/>
      <c r="LQF470" s="210"/>
      <c r="LQG470" s="209" t="s">
        <v>263</v>
      </c>
      <c r="LQH470" s="210"/>
      <c r="LQI470" s="210"/>
      <c r="LQJ470" s="210"/>
      <c r="LQK470" s="210"/>
      <c r="LQL470" s="210"/>
      <c r="LQM470" s="210"/>
      <c r="LQN470" s="210"/>
      <c r="LQO470" s="209" t="s">
        <v>263</v>
      </c>
      <c r="LQP470" s="210"/>
      <c r="LQQ470" s="210"/>
      <c r="LQR470" s="210"/>
      <c r="LQS470" s="210"/>
      <c r="LQT470" s="210"/>
      <c r="LQU470" s="210"/>
      <c r="LQV470" s="210"/>
      <c r="LQW470" s="209" t="s">
        <v>263</v>
      </c>
      <c r="LQX470" s="210"/>
      <c r="LQY470" s="210"/>
      <c r="LQZ470" s="210"/>
      <c r="LRA470" s="210"/>
      <c r="LRB470" s="210"/>
      <c r="LRC470" s="210"/>
      <c r="LRD470" s="210"/>
      <c r="LRE470" s="209" t="s">
        <v>263</v>
      </c>
      <c r="LRF470" s="210"/>
      <c r="LRG470" s="210"/>
      <c r="LRH470" s="210"/>
      <c r="LRI470" s="210"/>
      <c r="LRJ470" s="210"/>
      <c r="LRK470" s="210"/>
      <c r="LRL470" s="210"/>
      <c r="LRM470" s="209" t="s">
        <v>263</v>
      </c>
      <c r="LRN470" s="210"/>
      <c r="LRO470" s="210"/>
      <c r="LRP470" s="210"/>
      <c r="LRQ470" s="210"/>
      <c r="LRR470" s="210"/>
      <c r="LRS470" s="210"/>
      <c r="LRT470" s="210"/>
      <c r="LRU470" s="209" t="s">
        <v>263</v>
      </c>
      <c r="LRV470" s="210"/>
      <c r="LRW470" s="210"/>
      <c r="LRX470" s="210"/>
      <c r="LRY470" s="210"/>
      <c r="LRZ470" s="210"/>
      <c r="LSA470" s="210"/>
      <c r="LSB470" s="210"/>
      <c r="LSC470" s="209" t="s">
        <v>263</v>
      </c>
      <c r="LSD470" s="210"/>
      <c r="LSE470" s="210"/>
      <c r="LSF470" s="210"/>
      <c r="LSG470" s="210"/>
      <c r="LSH470" s="210"/>
      <c r="LSI470" s="210"/>
      <c r="LSJ470" s="210"/>
      <c r="LSK470" s="209" t="s">
        <v>263</v>
      </c>
      <c r="LSL470" s="210"/>
      <c r="LSM470" s="210"/>
      <c r="LSN470" s="210"/>
      <c r="LSO470" s="210"/>
      <c r="LSP470" s="210"/>
      <c r="LSQ470" s="210"/>
      <c r="LSR470" s="210"/>
      <c r="LSS470" s="209" t="s">
        <v>263</v>
      </c>
      <c r="LST470" s="210"/>
      <c r="LSU470" s="210"/>
      <c r="LSV470" s="210"/>
      <c r="LSW470" s="210"/>
      <c r="LSX470" s="210"/>
      <c r="LSY470" s="210"/>
      <c r="LSZ470" s="210"/>
      <c r="LTA470" s="209" t="s">
        <v>263</v>
      </c>
      <c r="LTB470" s="210"/>
      <c r="LTC470" s="210"/>
      <c r="LTD470" s="210"/>
      <c r="LTE470" s="210"/>
      <c r="LTF470" s="210"/>
      <c r="LTG470" s="210"/>
      <c r="LTH470" s="210"/>
      <c r="LTI470" s="209" t="s">
        <v>263</v>
      </c>
      <c r="LTJ470" s="210"/>
      <c r="LTK470" s="210"/>
      <c r="LTL470" s="210"/>
      <c r="LTM470" s="210"/>
      <c r="LTN470" s="210"/>
      <c r="LTO470" s="210"/>
      <c r="LTP470" s="210"/>
      <c r="LTQ470" s="209" t="s">
        <v>263</v>
      </c>
      <c r="LTR470" s="210"/>
      <c r="LTS470" s="210"/>
      <c r="LTT470" s="210"/>
      <c r="LTU470" s="210"/>
      <c r="LTV470" s="210"/>
      <c r="LTW470" s="210"/>
      <c r="LTX470" s="210"/>
      <c r="LTY470" s="209" t="s">
        <v>263</v>
      </c>
      <c r="LTZ470" s="210"/>
      <c r="LUA470" s="210"/>
      <c r="LUB470" s="210"/>
      <c r="LUC470" s="210"/>
      <c r="LUD470" s="210"/>
      <c r="LUE470" s="210"/>
      <c r="LUF470" s="210"/>
      <c r="LUG470" s="209" t="s">
        <v>263</v>
      </c>
      <c r="LUH470" s="210"/>
      <c r="LUI470" s="210"/>
      <c r="LUJ470" s="210"/>
      <c r="LUK470" s="210"/>
      <c r="LUL470" s="210"/>
      <c r="LUM470" s="210"/>
      <c r="LUN470" s="210"/>
      <c r="LUO470" s="209" t="s">
        <v>263</v>
      </c>
      <c r="LUP470" s="210"/>
      <c r="LUQ470" s="210"/>
      <c r="LUR470" s="210"/>
      <c r="LUS470" s="210"/>
      <c r="LUT470" s="210"/>
      <c r="LUU470" s="210"/>
      <c r="LUV470" s="210"/>
      <c r="LUW470" s="209" t="s">
        <v>263</v>
      </c>
      <c r="LUX470" s="210"/>
      <c r="LUY470" s="210"/>
      <c r="LUZ470" s="210"/>
      <c r="LVA470" s="210"/>
      <c r="LVB470" s="210"/>
      <c r="LVC470" s="210"/>
      <c r="LVD470" s="210"/>
      <c r="LVE470" s="209" t="s">
        <v>263</v>
      </c>
      <c r="LVF470" s="210"/>
      <c r="LVG470" s="210"/>
      <c r="LVH470" s="210"/>
      <c r="LVI470" s="210"/>
      <c r="LVJ470" s="210"/>
      <c r="LVK470" s="210"/>
      <c r="LVL470" s="210"/>
      <c r="LVM470" s="209" t="s">
        <v>263</v>
      </c>
      <c r="LVN470" s="210"/>
      <c r="LVO470" s="210"/>
      <c r="LVP470" s="210"/>
      <c r="LVQ470" s="210"/>
      <c r="LVR470" s="210"/>
      <c r="LVS470" s="210"/>
      <c r="LVT470" s="210"/>
      <c r="LVU470" s="209" t="s">
        <v>263</v>
      </c>
      <c r="LVV470" s="210"/>
      <c r="LVW470" s="210"/>
      <c r="LVX470" s="210"/>
      <c r="LVY470" s="210"/>
      <c r="LVZ470" s="210"/>
      <c r="LWA470" s="210"/>
      <c r="LWB470" s="210"/>
      <c r="LWC470" s="209" t="s">
        <v>263</v>
      </c>
      <c r="LWD470" s="210"/>
      <c r="LWE470" s="210"/>
      <c r="LWF470" s="210"/>
      <c r="LWG470" s="210"/>
      <c r="LWH470" s="210"/>
      <c r="LWI470" s="210"/>
      <c r="LWJ470" s="210"/>
      <c r="LWK470" s="209" t="s">
        <v>263</v>
      </c>
      <c r="LWL470" s="210"/>
      <c r="LWM470" s="210"/>
      <c r="LWN470" s="210"/>
      <c r="LWO470" s="210"/>
      <c r="LWP470" s="210"/>
      <c r="LWQ470" s="210"/>
      <c r="LWR470" s="210"/>
      <c r="LWS470" s="209" t="s">
        <v>263</v>
      </c>
      <c r="LWT470" s="210"/>
      <c r="LWU470" s="210"/>
      <c r="LWV470" s="210"/>
      <c r="LWW470" s="210"/>
      <c r="LWX470" s="210"/>
      <c r="LWY470" s="210"/>
      <c r="LWZ470" s="210"/>
      <c r="LXA470" s="209" t="s">
        <v>263</v>
      </c>
      <c r="LXB470" s="210"/>
      <c r="LXC470" s="210"/>
      <c r="LXD470" s="210"/>
      <c r="LXE470" s="210"/>
      <c r="LXF470" s="210"/>
      <c r="LXG470" s="210"/>
      <c r="LXH470" s="210"/>
      <c r="LXI470" s="209" t="s">
        <v>263</v>
      </c>
      <c r="LXJ470" s="210"/>
      <c r="LXK470" s="210"/>
      <c r="LXL470" s="210"/>
      <c r="LXM470" s="210"/>
      <c r="LXN470" s="210"/>
      <c r="LXO470" s="210"/>
      <c r="LXP470" s="210"/>
      <c r="LXQ470" s="209" t="s">
        <v>263</v>
      </c>
      <c r="LXR470" s="210"/>
      <c r="LXS470" s="210"/>
      <c r="LXT470" s="210"/>
      <c r="LXU470" s="210"/>
      <c r="LXV470" s="210"/>
      <c r="LXW470" s="210"/>
      <c r="LXX470" s="210"/>
      <c r="LXY470" s="209" t="s">
        <v>263</v>
      </c>
      <c r="LXZ470" s="210"/>
      <c r="LYA470" s="210"/>
      <c r="LYB470" s="210"/>
      <c r="LYC470" s="210"/>
      <c r="LYD470" s="210"/>
      <c r="LYE470" s="210"/>
      <c r="LYF470" s="210"/>
      <c r="LYG470" s="209" t="s">
        <v>263</v>
      </c>
      <c r="LYH470" s="210"/>
      <c r="LYI470" s="210"/>
      <c r="LYJ470" s="210"/>
      <c r="LYK470" s="210"/>
      <c r="LYL470" s="210"/>
      <c r="LYM470" s="210"/>
      <c r="LYN470" s="210"/>
      <c r="LYO470" s="209" t="s">
        <v>263</v>
      </c>
      <c r="LYP470" s="210"/>
      <c r="LYQ470" s="210"/>
      <c r="LYR470" s="210"/>
      <c r="LYS470" s="210"/>
      <c r="LYT470" s="210"/>
      <c r="LYU470" s="210"/>
      <c r="LYV470" s="210"/>
      <c r="LYW470" s="209" t="s">
        <v>263</v>
      </c>
      <c r="LYX470" s="210"/>
      <c r="LYY470" s="210"/>
      <c r="LYZ470" s="210"/>
      <c r="LZA470" s="210"/>
      <c r="LZB470" s="210"/>
      <c r="LZC470" s="210"/>
      <c r="LZD470" s="210"/>
      <c r="LZE470" s="209" t="s">
        <v>263</v>
      </c>
      <c r="LZF470" s="210"/>
      <c r="LZG470" s="210"/>
      <c r="LZH470" s="210"/>
      <c r="LZI470" s="210"/>
      <c r="LZJ470" s="210"/>
      <c r="LZK470" s="210"/>
      <c r="LZL470" s="210"/>
      <c r="LZM470" s="209" t="s">
        <v>263</v>
      </c>
      <c r="LZN470" s="210"/>
      <c r="LZO470" s="210"/>
      <c r="LZP470" s="210"/>
      <c r="LZQ470" s="210"/>
      <c r="LZR470" s="210"/>
      <c r="LZS470" s="210"/>
      <c r="LZT470" s="210"/>
      <c r="LZU470" s="209" t="s">
        <v>263</v>
      </c>
      <c r="LZV470" s="210"/>
      <c r="LZW470" s="210"/>
      <c r="LZX470" s="210"/>
      <c r="LZY470" s="210"/>
      <c r="LZZ470" s="210"/>
      <c r="MAA470" s="210"/>
      <c r="MAB470" s="210"/>
      <c r="MAC470" s="209" t="s">
        <v>263</v>
      </c>
      <c r="MAD470" s="210"/>
      <c r="MAE470" s="210"/>
      <c r="MAF470" s="210"/>
      <c r="MAG470" s="210"/>
      <c r="MAH470" s="210"/>
      <c r="MAI470" s="210"/>
      <c r="MAJ470" s="210"/>
      <c r="MAK470" s="209" t="s">
        <v>263</v>
      </c>
      <c r="MAL470" s="210"/>
      <c r="MAM470" s="210"/>
      <c r="MAN470" s="210"/>
      <c r="MAO470" s="210"/>
      <c r="MAP470" s="210"/>
      <c r="MAQ470" s="210"/>
      <c r="MAR470" s="210"/>
      <c r="MAS470" s="209" t="s">
        <v>263</v>
      </c>
      <c r="MAT470" s="210"/>
      <c r="MAU470" s="210"/>
      <c r="MAV470" s="210"/>
      <c r="MAW470" s="210"/>
      <c r="MAX470" s="210"/>
      <c r="MAY470" s="210"/>
      <c r="MAZ470" s="210"/>
      <c r="MBA470" s="209" t="s">
        <v>263</v>
      </c>
      <c r="MBB470" s="210"/>
      <c r="MBC470" s="210"/>
      <c r="MBD470" s="210"/>
      <c r="MBE470" s="210"/>
      <c r="MBF470" s="210"/>
      <c r="MBG470" s="210"/>
      <c r="MBH470" s="210"/>
      <c r="MBI470" s="209" t="s">
        <v>263</v>
      </c>
      <c r="MBJ470" s="210"/>
      <c r="MBK470" s="210"/>
      <c r="MBL470" s="210"/>
      <c r="MBM470" s="210"/>
      <c r="MBN470" s="210"/>
      <c r="MBO470" s="210"/>
      <c r="MBP470" s="210"/>
      <c r="MBQ470" s="209" t="s">
        <v>263</v>
      </c>
      <c r="MBR470" s="210"/>
      <c r="MBS470" s="210"/>
      <c r="MBT470" s="210"/>
      <c r="MBU470" s="210"/>
      <c r="MBV470" s="210"/>
      <c r="MBW470" s="210"/>
      <c r="MBX470" s="210"/>
      <c r="MBY470" s="209" t="s">
        <v>263</v>
      </c>
      <c r="MBZ470" s="210"/>
      <c r="MCA470" s="210"/>
      <c r="MCB470" s="210"/>
      <c r="MCC470" s="210"/>
      <c r="MCD470" s="210"/>
      <c r="MCE470" s="210"/>
      <c r="MCF470" s="210"/>
      <c r="MCG470" s="209" t="s">
        <v>263</v>
      </c>
      <c r="MCH470" s="210"/>
      <c r="MCI470" s="210"/>
      <c r="MCJ470" s="210"/>
      <c r="MCK470" s="210"/>
      <c r="MCL470" s="210"/>
      <c r="MCM470" s="210"/>
      <c r="MCN470" s="210"/>
      <c r="MCO470" s="209" t="s">
        <v>263</v>
      </c>
      <c r="MCP470" s="210"/>
      <c r="MCQ470" s="210"/>
      <c r="MCR470" s="210"/>
      <c r="MCS470" s="210"/>
      <c r="MCT470" s="210"/>
      <c r="MCU470" s="210"/>
      <c r="MCV470" s="210"/>
      <c r="MCW470" s="209" t="s">
        <v>263</v>
      </c>
      <c r="MCX470" s="210"/>
      <c r="MCY470" s="210"/>
      <c r="MCZ470" s="210"/>
      <c r="MDA470" s="210"/>
      <c r="MDB470" s="210"/>
      <c r="MDC470" s="210"/>
      <c r="MDD470" s="210"/>
      <c r="MDE470" s="209" t="s">
        <v>263</v>
      </c>
      <c r="MDF470" s="210"/>
      <c r="MDG470" s="210"/>
      <c r="MDH470" s="210"/>
      <c r="MDI470" s="210"/>
      <c r="MDJ470" s="210"/>
      <c r="MDK470" s="210"/>
      <c r="MDL470" s="210"/>
      <c r="MDM470" s="209" t="s">
        <v>263</v>
      </c>
      <c r="MDN470" s="210"/>
      <c r="MDO470" s="210"/>
      <c r="MDP470" s="210"/>
      <c r="MDQ470" s="210"/>
      <c r="MDR470" s="210"/>
      <c r="MDS470" s="210"/>
      <c r="MDT470" s="210"/>
      <c r="MDU470" s="209" t="s">
        <v>263</v>
      </c>
      <c r="MDV470" s="210"/>
      <c r="MDW470" s="210"/>
      <c r="MDX470" s="210"/>
      <c r="MDY470" s="210"/>
      <c r="MDZ470" s="210"/>
      <c r="MEA470" s="210"/>
      <c r="MEB470" s="210"/>
      <c r="MEC470" s="209" t="s">
        <v>263</v>
      </c>
      <c r="MED470" s="210"/>
      <c r="MEE470" s="210"/>
      <c r="MEF470" s="210"/>
      <c r="MEG470" s="210"/>
      <c r="MEH470" s="210"/>
      <c r="MEI470" s="210"/>
      <c r="MEJ470" s="210"/>
      <c r="MEK470" s="209" t="s">
        <v>263</v>
      </c>
      <c r="MEL470" s="210"/>
      <c r="MEM470" s="210"/>
      <c r="MEN470" s="210"/>
      <c r="MEO470" s="210"/>
      <c r="MEP470" s="210"/>
      <c r="MEQ470" s="210"/>
      <c r="MER470" s="210"/>
      <c r="MES470" s="209" t="s">
        <v>263</v>
      </c>
      <c r="MET470" s="210"/>
      <c r="MEU470" s="210"/>
      <c r="MEV470" s="210"/>
      <c r="MEW470" s="210"/>
      <c r="MEX470" s="210"/>
      <c r="MEY470" s="210"/>
      <c r="MEZ470" s="210"/>
      <c r="MFA470" s="209" t="s">
        <v>263</v>
      </c>
      <c r="MFB470" s="210"/>
      <c r="MFC470" s="210"/>
      <c r="MFD470" s="210"/>
      <c r="MFE470" s="210"/>
      <c r="MFF470" s="210"/>
      <c r="MFG470" s="210"/>
      <c r="MFH470" s="210"/>
      <c r="MFI470" s="209" t="s">
        <v>263</v>
      </c>
      <c r="MFJ470" s="210"/>
      <c r="MFK470" s="210"/>
      <c r="MFL470" s="210"/>
      <c r="MFM470" s="210"/>
      <c r="MFN470" s="210"/>
      <c r="MFO470" s="210"/>
      <c r="MFP470" s="210"/>
      <c r="MFQ470" s="209" t="s">
        <v>263</v>
      </c>
      <c r="MFR470" s="210"/>
      <c r="MFS470" s="210"/>
      <c r="MFT470" s="210"/>
      <c r="MFU470" s="210"/>
      <c r="MFV470" s="210"/>
      <c r="MFW470" s="210"/>
      <c r="MFX470" s="210"/>
      <c r="MFY470" s="209" t="s">
        <v>263</v>
      </c>
      <c r="MFZ470" s="210"/>
      <c r="MGA470" s="210"/>
      <c r="MGB470" s="210"/>
      <c r="MGC470" s="210"/>
      <c r="MGD470" s="210"/>
      <c r="MGE470" s="210"/>
      <c r="MGF470" s="210"/>
      <c r="MGG470" s="209" t="s">
        <v>263</v>
      </c>
      <c r="MGH470" s="210"/>
      <c r="MGI470" s="210"/>
      <c r="MGJ470" s="210"/>
      <c r="MGK470" s="210"/>
      <c r="MGL470" s="210"/>
      <c r="MGM470" s="210"/>
      <c r="MGN470" s="210"/>
      <c r="MGO470" s="209" t="s">
        <v>263</v>
      </c>
      <c r="MGP470" s="210"/>
      <c r="MGQ470" s="210"/>
      <c r="MGR470" s="210"/>
      <c r="MGS470" s="210"/>
      <c r="MGT470" s="210"/>
      <c r="MGU470" s="210"/>
      <c r="MGV470" s="210"/>
      <c r="MGW470" s="209" t="s">
        <v>263</v>
      </c>
      <c r="MGX470" s="210"/>
      <c r="MGY470" s="210"/>
      <c r="MGZ470" s="210"/>
      <c r="MHA470" s="210"/>
      <c r="MHB470" s="210"/>
      <c r="MHC470" s="210"/>
      <c r="MHD470" s="210"/>
      <c r="MHE470" s="209" t="s">
        <v>263</v>
      </c>
      <c r="MHF470" s="210"/>
      <c r="MHG470" s="210"/>
      <c r="MHH470" s="210"/>
      <c r="MHI470" s="210"/>
      <c r="MHJ470" s="210"/>
      <c r="MHK470" s="210"/>
      <c r="MHL470" s="210"/>
      <c r="MHM470" s="209" t="s">
        <v>263</v>
      </c>
      <c r="MHN470" s="210"/>
      <c r="MHO470" s="210"/>
      <c r="MHP470" s="210"/>
      <c r="MHQ470" s="210"/>
      <c r="MHR470" s="210"/>
      <c r="MHS470" s="210"/>
      <c r="MHT470" s="210"/>
      <c r="MHU470" s="209" t="s">
        <v>263</v>
      </c>
      <c r="MHV470" s="210"/>
      <c r="MHW470" s="210"/>
      <c r="MHX470" s="210"/>
      <c r="MHY470" s="210"/>
      <c r="MHZ470" s="210"/>
      <c r="MIA470" s="210"/>
      <c r="MIB470" s="210"/>
      <c r="MIC470" s="209" t="s">
        <v>263</v>
      </c>
      <c r="MID470" s="210"/>
      <c r="MIE470" s="210"/>
      <c r="MIF470" s="210"/>
      <c r="MIG470" s="210"/>
      <c r="MIH470" s="210"/>
      <c r="MII470" s="210"/>
      <c r="MIJ470" s="210"/>
      <c r="MIK470" s="209" t="s">
        <v>263</v>
      </c>
      <c r="MIL470" s="210"/>
      <c r="MIM470" s="210"/>
      <c r="MIN470" s="210"/>
      <c r="MIO470" s="210"/>
      <c r="MIP470" s="210"/>
      <c r="MIQ470" s="210"/>
      <c r="MIR470" s="210"/>
      <c r="MIS470" s="209" t="s">
        <v>263</v>
      </c>
      <c r="MIT470" s="210"/>
      <c r="MIU470" s="210"/>
      <c r="MIV470" s="210"/>
      <c r="MIW470" s="210"/>
      <c r="MIX470" s="210"/>
      <c r="MIY470" s="210"/>
      <c r="MIZ470" s="210"/>
      <c r="MJA470" s="209" t="s">
        <v>263</v>
      </c>
      <c r="MJB470" s="210"/>
      <c r="MJC470" s="210"/>
      <c r="MJD470" s="210"/>
      <c r="MJE470" s="210"/>
      <c r="MJF470" s="210"/>
      <c r="MJG470" s="210"/>
      <c r="MJH470" s="210"/>
      <c r="MJI470" s="209" t="s">
        <v>263</v>
      </c>
      <c r="MJJ470" s="210"/>
      <c r="MJK470" s="210"/>
      <c r="MJL470" s="210"/>
      <c r="MJM470" s="210"/>
      <c r="MJN470" s="210"/>
      <c r="MJO470" s="210"/>
      <c r="MJP470" s="210"/>
      <c r="MJQ470" s="209" t="s">
        <v>263</v>
      </c>
      <c r="MJR470" s="210"/>
      <c r="MJS470" s="210"/>
      <c r="MJT470" s="210"/>
      <c r="MJU470" s="210"/>
      <c r="MJV470" s="210"/>
      <c r="MJW470" s="210"/>
      <c r="MJX470" s="210"/>
      <c r="MJY470" s="209" t="s">
        <v>263</v>
      </c>
      <c r="MJZ470" s="210"/>
      <c r="MKA470" s="210"/>
      <c r="MKB470" s="210"/>
      <c r="MKC470" s="210"/>
      <c r="MKD470" s="210"/>
      <c r="MKE470" s="210"/>
      <c r="MKF470" s="210"/>
      <c r="MKG470" s="209" t="s">
        <v>263</v>
      </c>
      <c r="MKH470" s="210"/>
      <c r="MKI470" s="210"/>
      <c r="MKJ470" s="210"/>
      <c r="MKK470" s="210"/>
      <c r="MKL470" s="210"/>
      <c r="MKM470" s="210"/>
      <c r="MKN470" s="210"/>
      <c r="MKO470" s="209" t="s">
        <v>263</v>
      </c>
      <c r="MKP470" s="210"/>
      <c r="MKQ470" s="210"/>
      <c r="MKR470" s="210"/>
      <c r="MKS470" s="210"/>
      <c r="MKT470" s="210"/>
      <c r="MKU470" s="210"/>
      <c r="MKV470" s="210"/>
      <c r="MKW470" s="209" t="s">
        <v>263</v>
      </c>
      <c r="MKX470" s="210"/>
      <c r="MKY470" s="210"/>
      <c r="MKZ470" s="210"/>
      <c r="MLA470" s="210"/>
      <c r="MLB470" s="210"/>
      <c r="MLC470" s="210"/>
      <c r="MLD470" s="210"/>
      <c r="MLE470" s="209" t="s">
        <v>263</v>
      </c>
      <c r="MLF470" s="210"/>
      <c r="MLG470" s="210"/>
      <c r="MLH470" s="210"/>
      <c r="MLI470" s="210"/>
      <c r="MLJ470" s="210"/>
      <c r="MLK470" s="210"/>
      <c r="MLL470" s="210"/>
      <c r="MLM470" s="209" t="s">
        <v>263</v>
      </c>
      <c r="MLN470" s="210"/>
      <c r="MLO470" s="210"/>
      <c r="MLP470" s="210"/>
      <c r="MLQ470" s="210"/>
      <c r="MLR470" s="210"/>
      <c r="MLS470" s="210"/>
      <c r="MLT470" s="210"/>
      <c r="MLU470" s="209" t="s">
        <v>263</v>
      </c>
      <c r="MLV470" s="210"/>
      <c r="MLW470" s="210"/>
      <c r="MLX470" s="210"/>
      <c r="MLY470" s="210"/>
      <c r="MLZ470" s="210"/>
      <c r="MMA470" s="210"/>
      <c r="MMB470" s="210"/>
      <c r="MMC470" s="209" t="s">
        <v>263</v>
      </c>
      <c r="MMD470" s="210"/>
      <c r="MME470" s="210"/>
      <c r="MMF470" s="210"/>
      <c r="MMG470" s="210"/>
      <c r="MMH470" s="210"/>
      <c r="MMI470" s="210"/>
      <c r="MMJ470" s="210"/>
      <c r="MMK470" s="209" t="s">
        <v>263</v>
      </c>
      <c r="MML470" s="210"/>
      <c r="MMM470" s="210"/>
      <c r="MMN470" s="210"/>
      <c r="MMO470" s="210"/>
      <c r="MMP470" s="210"/>
      <c r="MMQ470" s="210"/>
      <c r="MMR470" s="210"/>
      <c r="MMS470" s="209" t="s">
        <v>263</v>
      </c>
      <c r="MMT470" s="210"/>
      <c r="MMU470" s="210"/>
      <c r="MMV470" s="210"/>
      <c r="MMW470" s="210"/>
      <c r="MMX470" s="210"/>
      <c r="MMY470" s="210"/>
      <c r="MMZ470" s="210"/>
      <c r="MNA470" s="209" t="s">
        <v>263</v>
      </c>
      <c r="MNB470" s="210"/>
      <c r="MNC470" s="210"/>
      <c r="MND470" s="210"/>
      <c r="MNE470" s="210"/>
      <c r="MNF470" s="210"/>
      <c r="MNG470" s="210"/>
      <c r="MNH470" s="210"/>
      <c r="MNI470" s="209" t="s">
        <v>263</v>
      </c>
      <c r="MNJ470" s="210"/>
      <c r="MNK470" s="210"/>
      <c r="MNL470" s="210"/>
      <c r="MNM470" s="210"/>
      <c r="MNN470" s="210"/>
      <c r="MNO470" s="210"/>
      <c r="MNP470" s="210"/>
      <c r="MNQ470" s="209" t="s">
        <v>263</v>
      </c>
      <c r="MNR470" s="210"/>
      <c r="MNS470" s="210"/>
      <c r="MNT470" s="210"/>
      <c r="MNU470" s="210"/>
      <c r="MNV470" s="210"/>
      <c r="MNW470" s="210"/>
      <c r="MNX470" s="210"/>
      <c r="MNY470" s="209" t="s">
        <v>263</v>
      </c>
      <c r="MNZ470" s="210"/>
      <c r="MOA470" s="210"/>
      <c r="MOB470" s="210"/>
      <c r="MOC470" s="210"/>
      <c r="MOD470" s="210"/>
      <c r="MOE470" s="210"/>
      <c r="MOF470" s="210"/>
      <c r="MOG470" s="209" t="s">
        <v>263</v>
      </c>
      <c r="MOH470" s="210"/>
      <c r="MOI470" s="210"/>
      <c r="MOJ470" s="210"/>
      <c r="MOK470" s="210"/>
      <c r="MOL470" s="210"/>
      <c r="MOM470" s="210"/>
      <c r="MON470" s="210"/>
      <c r="MOO470" s="209" t="s">
        <v>263</v>
      </c>
      <c r="MOP470" s="210"/>
      <c r="MOQ470" s="210"/>
      <c r="MOR470" s="210"/>
      <c r="MOS470" s="210"/>
      <c r="MOT470" s="210"/>
      <c r="MOU470" s="210"/>
      <c r="MOV470" s="210"/>
      <c r="MOW470" s="209" t="s">
        <v>263</v>
      </c>
      <c r="MOX470" s="210"/>
      <c r="MOY470" s="210"/>
      <c r="MOZ470" s="210"/>
      <c r="MPA470" s="210"/>
      <c r="MPB470" s="210"/>
      <c r="MPC470" s="210"/>
      <c r="MPD470" s="210"/>
      <c r="MPE470" s="209" t="s">
        <v>263</v>
      </c>
      <c r="MPF470" s="210"/>
      <c r="MPG470" s="210"/>
      <c r="MPH470" s="210"/>
      <c r="MPI470" s="210"/>
      <c r="MPJ470" s="210"/>
      <c r="MPK470" s="210"/>
      <c r="MPL470" s="210"/>
      <c r="MPM470" s="209" t="s">
        <v>263</v>
      </c>
      <c r="MPN470" s="210"/>
      <c r="MPO470" s="210"/>
      <c r="MPP470" s="210"/>
      <c r="MPQ470" s="210"/>
      <c r="MPR470" s="210"/>
      <c r="MPS470" s="210"/>
      <c r="MPT470" s="210"/>
      <c r="MPU470" s="209" t="s">
        <v>263</v>
      </c>
      <c r="MPV470" s="210"/>
      <c r="MPW470" s="210"/>
      <c r="MPX470" s="210"/>
      <c r="MPY470" s="210"/>
      <c r="MPZ470" s="210"/>
      <c r="MQA470" s="210"/>
      <c r="MQB470" s="210"/>
      <c r="MQC470" s="209" t="s">
        <v>263</v>
      </c>
      <c r="MQD470" s="210"/>
      <c r="MQE470" s="210"/>
      <c r="MQF470" s="210"/>
      <c r="MQG470" s="210"/>
      <c r="MQH470" s="210"/>
      <c r="MQI470" s="210"/>
      <c r="MQJ470" s="210"/>
      <c r="MQK470" s="209" t="s">
        <v>263</v>
      </c>
      <c r="MQL470" s="210"/>
      <c r="MQM470" s="210"/>
      <c r="MQN470" s="210"/>
      <c r="MQO470" s="210"/>
      <c r="MQP470" s="210"/>
      <c r="MQQ470" s="210"/>
      <c r="MQR470" s="210"/>
      <c r="MQS470" s="209" t="s">
        <v>263</v>
      </c>
      <c r="MQT470" s="210"/>
      <c r="MQU470" s="210"/>
      <c r="MQV470" s="210"/>
      <c r="MQW470" s="210"/>
      <c r="MQX470" s="210"/>
      <c r="MQY470" s="210"/>
      <c r="MQZ470" s="210"/>
      <c r="MRA470" s="209" t="s">
        <v>263</v>
      </c>
      <c r="MRB470" s="210"/>
      <c r="MRC470" s="210"/>
      <c r="MRD470" s="210"/>
      <c r="MRE470" s="210"/>
      <c r="MRF470" s="210"/>
      <c r="MRG470" s="210"/>
      <c r="MRH470" s="210"/>
      <c r="MRI470" s="209" t="s">
        <v>263</v>
      </c>
      <c r="MRJ470" s="210"/>
      <c r="MRK470" s="210"/>
      <c r="MRL470" s="210"/>
      <c r="MRM470" s="210"/>
      <c r="MRN470" s="210"/>
      <c r="MRO470" s="210"/>
      <c r="MRP470" s="210"/>
      <c r="MRQ470" s="209" t="s">
        <v>263</v>
      </c>
      <c r="MRR470" s="210"/>
      <c r="MRS470" s="210"/>
      <c r="MRT470" s="210"/>
      <c r="MRU470" s="210"/>
      <c r="MRV470" s="210"/>
      <c r="MRW470" s="210"/>
      <c r="MRX470" s="210"/>
      <c r="MRY470" s="209" t="s">
        <v>263</v>
      </c>
      <c r="MRZ470" s="210"/>
      <c r="MSA470" s="210"/>
      <c r="MSB470" s="210"/>
      <c r="MSC470" s="210"/>
      <c r="MSD470" s="210"/>
      <c r="MSE470" s="210"/>
      <c r="MSF470" s="210"/>
      <c r="MSG470" s="209" t="s">
        <v>263</v>
      </c>
      <c r="MSH470" s="210"/>
      <c r="MSI470" s="210"/>
      <c r="MSJ470" s="210"/>
      <c r="MSK470" s="210"/>
      <c r="MSL470" s="210"/>
      <c r="MSM470" s="210"/>
      <c r="MSN470" s="210"/>
      <c r="MSO470" s="209" t="s">
        <v>263</v>
      </c>
      <c r="MSP470" s="210"/>
      <c r="MSQ470" s="210"/>
      <c r="MSR470" s="210"/>
      <c r="MSS470" s="210"/>
      <c r="MST470" s="210"/>
      <c r="MSU470" s="210"/>
      <c r="MSV470" s="210"/>
      <c r="MSW470" s="209" t="s">
        <v>263</v>
      </c>
      <c r="MSX470" s="210"/>
      <c r="MSY470" s="210"/>
      <c r="MSZ470" s="210"/>
      <c r="MTA470" s="210"/>
      <c r="MTB470" s="210"/>
      <c r="MTC470" s="210"/>
      <c r="MTD470" s="210"/>
      <c r="MTE470" s="209" t="s">
        <v>263</v>
      </c>
      <c r="MTF470" s="210"/>
      <c r="MTG470" s="210"/>
      <c r="MTH470" s="210"/>
      <c r="MTI470" s="210"/>
      <c r="MTJ470" s="210"/>
      <c r="MTK470" s="210"/>
      <c r="MTL470" s="210"/>
      <c r="MTM470" s="209" t="s">
        <v>263</v>
      </c>
      <c r="MTN470" s="210"/>
      <c r="MTO470" s="210"/>
      <c r="MTP470" s="210"/>
      <c r="MTQ470" s="210"/>
      <c r="MTR470" s="210"/>
      <c r="MTS470" s="210"/>
      <c r="MTT470" s="210"/>
      <c r="MTU470" s="209" t="s">
        <v>263</v>
      </c>
      <c r="MTV470" s="210"/>
      <c r="MTW470" s="210"/>
      <c r="MTX470" s="210"/>
      <c r="MTY470" s="210"/>
      <c r="MTZ470" s="210"/>
      <c r="MUA470" s="210"/>
      <c r="MUB470" s="210"/>
      <c r="MUC470" s="209" t="s">
        <v>263</v>
      </c>
      <c r="MUD470" s="210"/>
      <c r="MUE470" s="210"/>
      <c r="MUF470" s="210"/>
      <c r="MUG470" s="210"/>
      <c r="MUH470" s="210"/>
      <c r="MUI470" s="210"/>
      <c r="MUJ470" s="210"/>
      <c r="MUK470" s="209" t="s">
        <v>263</v>
      </c>
      <c r="MUL470" s="210"/>
      <c r="MUM470" s="210"/>
      <c r="MUN470" s="210"/>
      <c r="MUO470" s="210"/>
      <c r="MUP470" s="210"/>
      <c r="MUQ470" s="210"/>
      <c r="MUR470" s="210"/>
      <c r="MUS470" s="209" t="s">
        <v>263</v>
      </c>
      <c r="MUT470" s="210"/>
      <c r="MUU470" s="210"/>
      <c r="MUV470" s="210"/>
      <c r="MUW470" s="210"/>
      <c r="MUX470" s="210"/>
      <c r="MUY470" s="210"/>
      <c r="MUZ470" s="210"/>
      <c r="MVA470" s="209" t="s">
        <v>263</v>
      </c>
      <c r="MVB470" s="210"/>
      <c r="MVC470" s="210"/>
      <c r="MVD470" s="210"/>
      <c r="MVE470" s="210"/>
      <c r="MVF470" s="210"/>
      <c r="MVG470" s="210"/>
      <c r="MVH470" s="210"/>
      <c r="MVI470" s="209" t="s">
        <v>263</v>
      </c>
      <c r="MVJ470" s="210"/>
      <c r="MVK470" s="210"/>
      <c r="MVL470" s="210"/>
      <c r="MVM470" s="210"/>
      <c r="MVN470" s="210"/>
      <c r="MVO470" s="210"/>
      <c r="MVP470" s="210"/>
      <c r="MVQ470" s="209" t="s">
        <v>263</v>
      </c>
      <c r="MVR470" s="210"/>
      <c r="MVS470" s="210"/>
      <c r="MVT470" s="210"/>
      <c r="MVU470" s="210"/>
      <c r="MVV470" s="210"/>
      <c r="MVW470" s="210"/>
      <c r="MVX470" s="210"/>
      <c r="MVY470" s="209" t="s">
        <v>263</v>
      </c>
      <c r="MVZ470" s="210"/>
      <c r="MWA470" s="210"/>
      <c r="MWB470" s="210"/>
      <c r="MWC470" s="210"/>
      <c r="MWD470" s="210"/>
      <c r="MWE470" s="210"/>
      <c r="MWF470" s="210"/>
      <c r="MWG470" s="209" t="s">
        <v>263</v>
      </c>
      <c r="MWH470" s="210"/>
      <c r="MWI470" s="210"/>
      <c r="MWJ470" s="210"/>
      <c r="MWK470" s="210"/>
      <c r="MWL470" s="210"/>
      <c r="MWM470" s="210"/>
      <c r="MWN470" s="210"/>
      <c r="MWO470" s="209" t="s">
        <v>263</v>
      </c>
      <c r="MWP470" s="210"/>
      <c r="MWQ470" s="210"/>
      <c r="MWR470" s="210"/>
      <c r="MWS470" s="210"/>
      <c r="MWT470" s="210"/>
      <c r="MWU470" s="210"/>
      <c r="MWV470" s="210"/>
      <c r="MWW470" s="209" t="s">
        <v>263</v>
      </c>
      <c r="MWX470" s="210"/>
      <c r="MWY470" s="210"/>
      <c r="MWZ470" s="210"/>
      <c r="MXA470" s="210"/>
      <c r="MXB470" s="210"/>
      <c r="MXC470" s="210"/>
      <c r="MXD470" s="210"/>
      <c r="MXE470" s="209" t="s">
        <v>263</v>
      </c>
      <c r="MXF470" s="210"/>
      <c r="MXG470" s="210"/>
      <c r="MXH470" s="210"/>
      <c r="MXI470" s="210"/>
      <c r="MXJ470" s="210"/>
      <c r="MXK470" s="210"/>
      <c r="MXL470" s="210"/>
      <c r="MXM470" s="209" t="s">
        <v>263</v>
      </c>
      <c r="MXN470" s="210"/>
      <c r="MXO470" s="210"/>
      <c r="MXP470" s="210"/>
      <c r="MXQ470" s="210"/>
      <c r="MXR470" s="210"/>
      <c r="MXS470" s="210"/>
      <c r="MXT470" s="210"/>
      <c r="MXU470" s="209" t="s">
        <v>263</v>
      </c>
      <c r="MXV470" s="210"/>
      <c r="MXW470" s="210"/>
      <c r="MXX470" s="210"/>
      <c r="MXY470" s="210"/>
      <c r="MXZ470" s="210"/>
      <c r="MYA470" s="210"/>
      <c r="MYB470" s="210"/>
      <c r="MYC470" s="209" t="s">
        <v>263</v>
      </c>
      <c r="MYD470" s="210"/>
      <c r="MYE470" s="210"/>
      <c r="MYF470" s="210"/>
      <c r="MYG470" s="210"/>
      <c r="MYH470" s="210"/>
      <c r="MYI470" s="210"/>
      <c r="MYJ470" s="210"/>
      <c r="MYK470" s="209" t="s">
        <v>263</v>
      </c>
      <c r="MYL470" s="210"/>
      <c r="MYM470" s="210"/>
      <c r="MYN470" s="210"/>
      <c r="MYO470" s="210"/>
      <c r="MYP470" s="210"/>
      <c r="MYQ470" s="210"/>
      <c r="MYR470" s="210"/>
      <c r="MYS470" s="209" t="s">
        <v>263</v>
      </c>
      <c r="MYT470" s="210"/>
      <c r="MYU470" s="210"/>
      <c r="MYV470" s="210"/>
      <c r="MYW470" s="210"/>
      <c r="MYX470" s="210"/>
      <c r="MYY470" s="210"/>
      <c r="MYZ470" s="210"/>
      <c r="MZA470" s="209" t="s">
        <v>263</v>
      </c>
      <c r="MZB470" s="210"/>
      <c r="MZC470" s="210"/>
      <c r="MZD470" s="210"/>
      <c r="MZE470" s="210"/>
      <c r="MZF470" s="210"/>
      <c r="MZG470" s="210"/>
      <c r="MZH470" s="210"/>
      <c r="MZI470" s="209" t="s">
        <v>263</v>
      </c>
      <c r="MZJ470" s="210"/>
      <c r="MZK470" s="210"/>
      <c r="MZL470" s="210"/>
      <c r="MZM470" s="210"/>
      <c r="MZN470" s="210"/>
      <c r="MZO470" s="210"/>
      <c r="MZP470" s="210"/>
      <c r="MZQ470" s="209" t="s">
        <v>263</v>
      </c>
      <c r="MZR470" s="210"/>
      <c r="MZS470" s="210"/>
      <c r="MZT470" s="210"/>
      <c r="MZU470" s="210"/>
      <c r="MZV470" s="210"/>
      <c r="MZW470" s="210"/>
      <c r="MZX470" s="210"/>
      <c r="MZY470" s="209" t="s">
        <v>263</v>
      </c>
      <c r="MZZ470" s="210"/>
      <c r="NAA470" s="210"/>
      <c r="NAB470" s="210"/>
      <c r="NAC470" s="210"/>
      <c r="NAD470" s="210"/>
      <c r="NAE470" s="210"/>
      <c r="NAF470" s="210"/>
      <c r="NAG470" s="209" t="s">
        <v>263</v>
      </c>
      <c r="NAH470" s="210"/>
      <c r="NAI470" s="210"/>
      <c r="NAJ470" s="210"/>
      <c r="NAK470" s="210"/>
      <c r="NAL470" s="210"/>
      <c r="NAM470" s="210"/>
      <c r="NAN470" s="210"/>
      <c r="NAO470" s="209" t="s">
        <v>263</v>
      </c>
      <c r="NAP470" s="210"/>
      <c r="NAQ470" s="210"/>
      <c r="NAR470" s="210"/>
      <c r="NAS470" s="210"/>
      <c r="NAT470" s="210"/>
      <c r="NAU470" s="210"/>
      <c r="NAV470" s="210"/>
      <c r="NAW470" s="209" t="s">
        <v>263</v>
      </c>
      <c r="NAX470" s="210"/>
      <c r="NAY470" s="210"/>
      <c r="NAZ470" s="210"/>
      <c r="NBA470" s="210"/>
      <c r="NBB470" s="210"/>
      <c r="NBC470" s="210"/>
      <c r="NBD470" s="210"/>
      <c r="NBE470" s="209" t="s">
        <v>263</v>
      </c>
      <c r="NBF470" s="210"/>
      <c r="NBG470" s="210"/>
      <c r="NBH470" s="210"/>
      <c r="NBI470" s="210"/>
      <c r="NBJ470" s="210"/>
      <c r="NBK470" s="210"/>
      <c r="NBL470" s="210"/>
      <c r="NBM470" s="209" t="s">
        <v>263</v>
      </c>
      <c r="NBN470" s="210"/>
      <c r="NBO470" s="210"/>
      <c r="NBP470" s="210"/>
      <c r="NBQ470" s="210"/>
      <c r="NBR470" s="210"/>
      <c r="NBS470" s="210"/>
      <c r="NBT470" s="210"/>
      <c r="NBU470" s="209" t="s">
        <v>263</v>
      </c>
      <c r="NBV470" s="210"/>
      <c r="NBW470" s="210"/>
      <c r="NBX470" s="210"/>
      <c r="NBY470" s="210"/>
      <c r="NBZ470" s="210"/>
      <c r="NCA470" s="210"/>
      <c r="NCB470" s="210"/>
      <c r="NCC470" s="209" t="s">
        <v>263</v>
      </c>
      <c r="NCD470" s="210"/>
      <c r="NCE470" s="210"/>
      <c r="NCF470" s="210"/>
      <c r="NCG470" s="210"/>
      <c r="NCH470" s="210"/>
      <c r="NCI470" s="210"/>
      <c r="NCJ470" s="210"/>
      <c r="NCK470" s="209" t="s">
        <v>263</v>
      </c>
      <c r="NCL470" s="210"/>
      <c r="NCM470" s="210"/>
      <c r="NCN470" s="210"/>
      <c r="NCO470" s="210"/>
      <c r="NCP470" s="210"/>
      <c r="NCQ470" s="210"/>
      <c r="NCR470" s="210"/>
      <c r="NCS470" s="209" t="s">
        <v>263</v>
      </c>
      <c r="NCT470" s="210"/>
      <c r="NCU470" s="210"/>
      <c r="NCV470" s="210"/>
      <c r="NCW470" s="210"/>
      <c r="NCX470" s="210"/>
      <c r="NCY470" s="210"/>
      <c r="NCZ470" s="210"/>
      <c r="NDA470" s="209" t="s">
        <v>263</v>
      </c>
      <c r="NDB470" s="210"/>
      <c r="NDC470" s="210"/>
      <c r="NDD470" s="210"/>
      <c r="NDE470" s="210"/>
      <c r="NDF470" s="210"/>
      <c r="NDG470" s="210"/>
      <c r="NDH470" s="210"/>
      <c r="NDI470" s="209" t="s">
        <v>263</v>
      </c>
      <c r="NDJ470" s="210"/>
      <c r="NDK470" s="210"/>
      <c r="NDL470" s="210"/>
      <c r="NDM470" s="210"/>
      <c r="NDN470" s="210"/>
      <c r="NDO470" s="210"/>
      <c r="NDP470" s="210"/>
      <c r="NDQ470" s="209" t="s">
        <v>263</v>
      </c>
      <c r="NDR470" s="210"/>
      <c r="NDS470" s="210"/>
      <c r="NDT470" s="210"/>
      <c r="NDU470" s="210"/>
      <c r="NDV470" s="210"/>
      <c r="NDW470" s="210"/>
      <c r="NDX470" s="210"/>
      <c r="NDY470" s="209" t="s">
        <v>263</v>
      </c>
      <c r="NDZ470" s="210"/>
      <c r="NEA470" s="210"/>
      <c r="NEB470" s="210"/>
      <c r="NEC470" s="210"/>
      <c r="NED470" s="210"/>
      <c r="NEE470" s="210"/>
      <c r="NEF470" s="210"/>
      <c r="NEG470" s="209" t="s">
        <v>263</v>
      </c>
      <c r="NEH470" s="210"/>
      <c r="NEI470" s="210"/>
      <c r="NEJ470" s="210"/>
      <c r="NEK470" s="210"/>
      <c r="NEL470" s="210"/>
      <c r="NEM470" s="210"/>
      <c r="NEN470" s="210"/>
      <c r="NEO470" s="209" t="s">
        <v>263</v>
      </c>
      <c r="NEP470" s="210"/>
      <c r="NEQ470" s="210"/>
      <c r="NER470" s="210"/>
      <c r="NES470" s="210"/>
      <c r="NET470" s="210"/>
      <c r="NEU470" s="210"/>
      <c r="NEV470" s="210"/>
      <c r="NEW470" s="209" t="s">
        <v>263</v>
      </c>
      <c r="NEX470" s="210"/>
      <c r="NEY470" s="210"/>
      <c r="NEZ470" s="210"/>
      <c r="NFA470" s="210"/>
      <c r="NFB470" s="210"/>
      <c r="NFC470" s="210"/>
      <c r="NFD470" s="210"/>
      <c r="NFE470" s="209" t="s">
        <v>263</v>
      </c>
      <c r="NFF470" s="210"/>
      <c r="NFG470" s="210"/>
      <c r="NFH470" s="210"/>
      <c r="NFI470" s="210"/>
      <c r="NFJ470" s="210"/>
      <c r="NFK470" s="210"/>
      <c r="NFL470" s="210"/>
      <c r="NFM470" s="209" t="s">
        <v>263</v>
      </c>
      <c r="NFN470" s="210"/>
      <c r="NFO470" s="210"/>
      <c r="NFP470" s="210"/>
      <c r="NFQ470" s="210"/>
      <c r="NFR470" s="210"/>
      <c r="NFS470" s="210"/>
      <c r="NFT470" s="210"/>
      <c r="NFU470" s="209" t="s">
        <v>263</v>
      </c>
      <c r="NFV470" s="210"/>
      <c r="NFW470" s="210"/>
      <c r="NFX470" s="210"/>
      <c r="NFY470" s="210"/>
      <c r="NFZ470" s="210"/>
      <c r="NGA470" s="210"/>
      <c r="NGB470" s="210"/>
      <c r="NGC470" s="209" t="s">
        <v>263</v>
      </c>
      <c r="NGD470" s="210"/>
      <c r="NGE470" s="210"/>
      <c r="NGF470" s="210"/>
      <c r="NGG470" s="210"/>
      <c r="NGH470" s="210"/>
      <c r="NGI470" s="210"/>
      <c r="NGJ470" s="210"/>
      <c r="NGK470" s="209" t="s">
        <v>263</v>
      </c>
      <c r="NGL470" s="210"/>
      <c r="NGM470" s="210"/>
      <c r="NGN470" s="210"/>
      <c r="NGO470" s="210"/>
      <c r="NGP470" s="210"/>
      <c r="NGQ470" s="210"/>
      <c r="NGR470" s="210"/>
      <c r="NGS470" s="209" t="s">
        <v>263</v>
      </c>
      <c r="NGT470" s="210"/>
      <c r="NGU470" s="210"/>
      <c r="NGV470" s="210"/>
      <c r="NGW470" s="210"/>
      <c r="NGX470" s="210"/>
      <c r="NGY470" s="210"/>
      <c r="NGZ470" s="210"/>
      <c r="NHA470" s="209" t="s">
        <v>263</v>
      </c>
      <c r="NHB470" s="210"/>
      <c r="NHC470" s="210"/>
      <c r="NHD470" s="210"/>
      <c r="NHE470" s="210"/>
      <c r="NHF470" s="210"/>
      <c r="NHG470" s="210"/>
      <c r="NHH470" s="210"/>
      <c r="NHI470" s="209" t="s">
        <v>263</v>
      </c>
      <c r="NHJ470" s="210"/>
      <c r="NHK470" s="210"/>
      <c r="NHL470" s="210"/>
      <c r="NHM470" s="210"/>
      <c r="NHN470" s="210"/>
      <c r="NHO470" s="210"/>
      <c r="NHP470" s="210"/>
      <c r="NHQ470" s="209" t="s">
        <v>263</v>
      </c>
      <c r="NHR470" s="210"/>
      <c r="NHS470" s="210"/>
      <c r="NHT470" s="210"/>
      <c r="NHU470" s="210"/>
      <c r="NHV470" s="210"/>
      <c r="NHW470" s="210"/>
      <c r="NHX470" s="210"/>
      <c r="NHY470" s="209" t="s">
        <v>263</v>
      </c>
      <c r="NHZ470" s="210"/>
      <c r="NIA470" s="210"/>
      <c r="NIB470" s="210"/>
      <c r="NIC470" s="210"/>
      <c r="NID470" s="210"/>
      <c r="NIE470" s="210"/>
      <c r="NIF470" s="210"/>
      <c r="NIG470" s="209" t="s">
        <v>263</v>
      </c>
      <c r="NIH470" s="210"/>
      <c r="NII470" s="210"/>
      <c r="NIJ470" s="210"/>
      <c r="NIK470" s="210"/>
      <c r="NIL470" s="210"/>
      <c r="NIM470" s="210"/>
      <c r="NIN470" s="210"/>
      <c r="NIO470" s="209" t="s">
        <v>263</v>
      </c>
      <c r="NIP470" s="210"/>
      <c r="NIQ470" s="210"/>
      <c r="NIR470" s="210"/>
      <c r="NIS470" s="210"/>
      <c r="NIT470" s="210"/>
      <c r="NIU470" s="210"/>
      <c r="NIV470" s="210"/>
      <c r="NIW470" s="209" t="s">
        <v>263</v>
      </c>
      <c r="NIX470" s="210"/>
      <c r="NIY470" s="210"/>
      <c r="NIZ470" s="210"/>
      <c r="NJA470" s="210"/>
      <c r="NJB470" s="210"/>
      <c r="NJC470" s="210"/>
      <c r="NJD470" s="210"/>
      <c r="NJE470" s="209" t="s">
        <v>263</v>
      </c>
      <c r="NJF470" s="210"/>
      <c r="NJG470" s="210"/>
      <c r="NJH470" s="210"/>
      <c r="NJI470" s="210"/>
      <c r="NJJ470" s="210"/>
      <c r="NJK470" s="210"/>
      <c r="NJL470" s="210"/>
      <c r="NJM470" s="209" t="s">
        <v>263</v>
      </c>
      <c r="NJN470" s="210"/>
      <c r="NJO470" s="210"/>
      <c r="NJP470" s="210"/>
      <c r="NJQ470" s="210"/>
      <c r="NJR470" s="210"/>
      <c r="NJS470" s="210"/>
      <c r="NJT470" s="210"/>
      <c r="NJU470" s="209" t="s">
        <v>263</v>
      </c>
      <c r="NJV470" s="210"/>
      <c r="NJW470" s="210"/>
      <c r="NJX470" s="210"/>
      <c r="NJY470" s="210"/>
      <c r="NJZ470" s="210"/>
      <c r="NKA470" s="210"/>
      <c r="NKB470" s="210"/>
      <c r="NKC470" s="209" t="s">
        <v>263</v>
      </c>
      <c r="NKD470" s="210"/>
      <c r="NKE470" s="210"/>
      <c r="NKF470" s="210"/>
      <c r="NKG470" s="210"/>
      <c r="NKH470" s="210"/>
      <c r="NKI470" s="210"/>
      <c r="NKJ470" s="210"/>
      <c r="NKK470" s="209" t="s">
        <v>263</v>
      </c>
      <c r="NKL470" s="210"/>
      <c r="NKM470" s="210"/>
      <c r="NKN470" s="210"/>
      <c r="NKO470" s="210"/>
      <c r="NKP470" s="210"/>
      <c r="NKQ470" s="210"/>
      <c r="NKR470" s="210"/>
      <c r="NKS470" s="209" t="s">
        <v>263</v>
      </c>
      <c r="NKT470" s="210"/>
      <c r="NKU470" s="210"/>
      <c r="NKV470" s="210"/>
      <c r="NKW470" s="210"/>
      <c r="NKX470" s="210"/>
      <c r="NKY470" s="210"/>
      <c r="NKZ470" s="210"/>
      <c r="NLA470" s="209" t="s">
        <v>263</v>
      </c>
      <c r="NLB470" s="210"/>
      <c r="NLC470" s="210"/>
      <c r="NLD470" s="210"/>
      <c r="NLE470" s="210"/>
      <c r="NLF470" s="210"/>
      <c r="NLG470" s="210"/>
      <c r="NLH470" s="210"/>
      <c r="NLI470" s="209" t="s">
        <v>263</v>
      </c>
      <c r="NLJ470" s="210"/>
      <c r="NLK470" s="210"/>
      <c r="NLL470" s="210"/>
      <c r="NLM470" s="210"/>
      <c r="NLN470" s="210"/>
      <c r="NLO470" s="210"/>
      <c r="NLP470" s="210"/>
      <c r="NLQ470" s="209" t="s">
        <v>263</v>
      </c>
      <c r="NLR470" s="210"/>
      <c r="NLS470" s="210"/>
      <c r="NLT470" s="210"/>
      <c r="NLU470" s="210"/>
      <c r="NLV470" s="210"/>
      <c r="NLW470" s="210"/>
      <c r="NLX470" s="210"/>
      <c r="NLY470" s="209" t="s">
        <v>263</v>
      </c>
      <c r="NLZ470" s="210"/>
      <c r="NMA470" s="210"/>
      <c r="NMB470" s="210"/>
      <c r="NMC470" s="210"/>
      <c r="NMD470" s="210"/>
      <c r="NME470" s="210"/>
      <c r="NMF470" s="210"/>
      <c r="NMG470" s="209" t="s">
        <v>263</v>
      </c>
      <c r="NMH470" s="210"/>
      <c r="NMI470" s="210"/>
      <c r="NMJ470" s="210"/>
      <c r="NMK470" s="210"/>
      <c r="NML470" s="210"/>
      <c r="NMM470" s="210"/>
      <c r="NMN470" s="210"/>
      <c r="NMO470" s="209" t="s">
        <v>263</v>
      </c>
      <c r="NMP470" s="210"/>
      <c r="NMQ470" s="210"/>
      <c r="NMR470" s="210"/>
      <c r="NMS470" s="210"/>
      <c r="NMT470" s="210"/>
      <c r="NMU470" s="210"/>
      <c r="NMV470" s="210"/>
      <c r="NMW470" s="209" t="s">
        <v>263</v>
      </c>
      <c r="NMX470" s="210"/>
      <c r="NMY470" s="210"/>
      <c r="NMZ470" s="210"/>
      <c r="NNA470" s="210"/>
      <c r="NNB470" s="210"/>
      <c r="NNC470" s="210"/>
      <c r="NND470" s="210"/>
      <c r="NNE470" s="209" t="s">
        <v>263</v>
      </c>
      <c r="NNF470" s="210"/>
      <c r="NNG470" s="210"/>
      <c r="NNH470" s="210"/>
      <c r="NNI470" s="210"/>
      <c r="NNJ470" s="210"/>
      <c r="NNK470" s="210"/>
      <c r="NNL470" s="210"/>
      <c r="NNM470" s="209" t="s">
        <v>263</v>
      </c>
      <c r="NNN470" s="210"/>
      <c r="NNO470" s="210"/>
      <c r="NNP470" s="210"/>
      <c r="NNQ470" s="210"/>
      <c r="NNR470" s="210"/>
      <c r="NNS470" s="210"/>
      <c r="NNT470" s="210"/>
      <c r="NNU470" s="209" t="s">
        <v>263</v>
      </c>
      <c r="NNV470" s="210"/>
      <c r="NNW470" s="210"/>
      <c r="NNX470" s="210"/>
      <c r="NNY470" s="210"/>
      <c r="NNZ470" s="210"/>
      <c r="NOA470" s="210"/>
      <c r="NOB470" s="210"/>
      <c r="NOC470" s="209" t="s">
        <v>263</v>
      </c>
      <c r="NOD470" s="210"/>
      <c r="NOE470" s="210"/>
      <c r="NOF470" s="210"/>
      <c r="NOG470" s="210"/>
      <c r="NOH470" s="210"/>
      <c r="NOI470" s="210"/>
      <c r="NOJ470" s="210"/>
      <c r="NOK470" s="209" t="s">
        <v>263</v>
      </c>
      <c r="NOL470" s="210"/>
      <c r="NOM470" s="210"/>
      <c r="NON470" s="210"/>
      <c r="NOO470" s="210"/>
      <c r="NOP470" s="210"/>
      <c r="NOQ470" s="210"/>
      <c r="NOR470" s="210"/>
      <c r="NOS470" s="209" t="s">
        <v>263</v>
      </c>
      <c r="NOT470" s="210"/>
      <c r="NOU470" s="210"/>
      <c r="NOV470" s="210"/>
      <c r="NOW470" s="210"/>
      <c r="NOX470" s="210"/>
      <c r="NOY470" s="210"/>
      <c r="NOZ470" s="210"/>
      <c r="NPA470" s="209" t="s">
        <v>263</v>
      </c>
      <c r="NPB470" s="210"/>
      <c r="NPC470" s="210"/>
      <c r="NPD470" s="210"/>
      <c r="NPE470" s="210"/>
      <c r="NPF470" s="210"/>
      <c r="NPG470" s="210"/>
      <c r="NPH470" s="210"/>
      <c r="NPI470" s="209" t="s">
        <v>263</v>
      </c>
      <c r="NPJ470" s="210"/>
      <c r="NPK470" s="210"/>
      <c r="NPL470" s="210"/>
      <c r="NPM470" s="210"/>
      <c r="NPN470" s="210"/>
      <c r="NPO470" s="210"/>
      <c r="NPP470" s="210"/>
      <c r="NPQ470" s="209" t="s">
        <v>263</v>
      </c>
      <c r="NPR470" s="210"/>
      <c r="NPS470" s="210"/>
      <c r="NPT470" s="210"/>
      <c r="NPU470" s="210"/>
      <c r="NPV470" s="210"/>
      <c r="NPW470" s="210"/>
      <c r="NPX470" s="210"/>
      <c r="NPY470" s="209" t="s">
        <v>263</v>
      </c>
      <c r="NPZ470" s="210"/>
      <c r="NQA470" s="210"/>
      <c r="NQB470" s="210"/>
      <c r="NQC470" s="210"/>
      <c r="NQD470" s="210"/>
      <c r="NQE470" s="210"/>
      <c r="NQF470" s="210"/>
      <c r="NQG470" s="209" t="s">
        <v>263</v>
      </c>
      <c r="NQH470" s="210"/>
      <c r="NQI470" s="210"/>
      <c r="NQJ470" s="210"/>
      <c r="NQK470" s="210"/>
      <c r="NQL470" s="210"/>
      <c r="NQM470" s="210"/>
      <c r="NQN470" s="210"/>
      <c r="NQO470" s="209" t="s">
        <v>263</v>
      </c>
      <c r="NQP470" s="210"/>
      <c r="NQQ470" s="210"/>
      <c r="NQR470" s="210"/>
      <c r="NQS470" s="210"/>
      <c r="NQT470" s="210"/>
      <c r="NQU470" s="210"/>
      <c r="NQV470" s="210"/>
      <c r="NQW470" s="209" t="s">
        <v>263</v>
      </c>
      <c r="NQX470" s="210"/>
      <c r="NQY470" s="210"/>
      <c r="NQZ470" s="210"/>
      <c r="NRA470" s="210"/>
      <c r="NRB470" s="210"/>
      <c r="NRC470" s="210"/>
      <c r="NRD470" s="210"/>
      <c r="NRE470" s="209" t="s">
        <v>263</v>
      </c>
      <c r="NRF470" s="210"/>
      <c r="NRG470" s="210"/>
      <c r="NRH470" s="210"/>
      <c r="NRI470" s="210"/>
      <c r="NRJ470" s="210"/>
      <c r="NRK470" s="210"/>
      <c r="NRL470" s="210"/>
      <c r="NRM470" s="209" t="s">
        <v>263</v>
      </c>
      <c r="NRN470" s="210"/>
      <c r="NRO470" s="210"/>
      <c r="NRP470" s="210"/>
      <c r="NRQ470" s="210"/>
      <c r="NRR470" s="210"/>
      <c r="NRS470" s="210"/>
      <c r="NRT470" s="210"/>
      <c r="NRU470" s="209" t="s">
        <v>263</v>
      </c>
      <c r="NRV470" s="210"/>
      <c r="NRW470" s="210"/>
      <c r="NRX470" s="210"/>
      <c r="NRY470" s="210"/>
      <c r="NRZ470" s="210"/>
      <c r="NSA470" s="210"/>
      <c r="NSB470" s="210"/>
      <c r="NSC470" s="209" t="s">
        <v>263</v>
      </c>
      <c r="NSD470" s="210"/>
      <c r="NSE470" s="210"/>
      <c r="NSF470" s="210"/>
      <c r="NSG470" s="210"/>
      <c r="NSH470" s="210"/>
      <c r="NSI470" s="210"/>
      <c r="NSJ470" s="210"/>
      <c r="NSK470" s="209" t="s">
        <v>263</v>
      </c>
      <c r="NSL470" s="210"/>
      <c r="NSM470" s="210"/>
      <c r="NSN470" s="210"/>
      <c r="NSO470" s="210"/>
      <c r="NSP470" s="210"/>
      <c r="NSQ470" s="210"/>
      <c r="NSR470" s="210"/>
      <c r="NSS470" s="209" t="s">
        <v>263</v>
      </c>
      <c r="NST470" s="210"/>
      <c r="NSU470" s="210"/>
      <c r="NSV470" s="210"/>
      <c r="NSW470" s="210"/>
      <c r="NSX470" s="210"/>
      <c r="NSY470" s="210"/>
      <c r="NSZ470" s="210"/>
      <c r="NTA470" s="209" t="s">
        <v>263</v>
      </c>
      <c r="NTB470" s="210"/>
      <c r="NTC470" s="210"/>
      <c r="NTD470" s="210"/>
      <c r="NTE470" s="210"/>
      <c r="NTF470" s="210"/>
      <c r="NTG470" s="210"/>
      <c r="NTH470" s="210"/>
      <c r="NTI470" s="209" t="s">
        <v>263</v>
      </c>
      <c r="NTJ470" s="210"/>
      <c r="NTK470" s="210"/>
      <c r="NTL470" s="210"/>
      <c r="NTM470" s="210"/>
      <c r="NTN470" s="210"/>
      <c r="NTO470" s="210"/>
      <c r="NTP470" s="210"/>
      <c r="NTQ470" s="209" t="s">
        <v>263</v>
      </c>
      <c r="NTR470" s="210"/>
      <c r="NTS470" s="210"/>
      <c r="NTT470" s="210"/>
      <c r="NTU470" s="210"/>
      <c r="NTV470" s="210"/>
      <c r="NTW470" s="210"/>
      <c r="NTX470" s="210"/>
      <c r="NTY470" s="209" t="s">
        <v>263</v>
      </c>
      <c r="NTZ470" s="210"/>
      <c r="NUA470" s="210"/>
      <c r="NUB470" s="210"/>
      <c r="NUC470" s="210"/>
      <c r="NUD470" s="210"/>
      <c r="NUE470" s="210"/>
      <c r="NUF470" s="210"/>
      <c r="NUG470" s="209" t="s">
        <v>263</v>
      </c>
      <c r="NUH470" s="210"/>
      <c r="NUI470" s="210"/>
      <c r="NUJ470" s="210"/>
      <c r="NUK470" s="210"/>
      <c r="NUL470" s="210"/>
      <c r="NUM470" s="210"/>
      <c r="NUN470" s="210"/>
      <c r="NUO470" s="209" t="s">
        <v>263</v>
      </c>
      <c r="NUP470" s="210"/>
      <c r="NUQ470" s="210"/>
      <c r="NUR470" s="210"/>
      <c r="NUS470" s="210"/>
      <c r="NUT470" s="210"/>
      <c r="NUU470" s="210"/>
      <c r="NUV470" s="210"/>
      <c r="NUW470" s="209" t="s">
        <v>263</v>
      </c>
      <c r="NUX470" s="210"/>
      <c r="NUY470" s="210"/>
      <c r="NUZ470" s="210"/>
      <c r="NVA470" s="210"/>
      <c r="NVB470" s="210"/>
      <c r="NVC470" s="210"/>
      <c r="NVD470" s="210"/>
      <c r="NVE470" s="209" t="s">
        <v>263</v>
      </c>
      <c r="NVF470" s="210"/>
      <c r="NVG470" s="210"/>
      <c r="NVH470" s="210"/>
      <c r="NVI470" s="210"/>
      <c r="NVJ470" s="210"/>
      <c r="NVK470" s="210"/>
      <c r="NVL470" s="210"/>
      <c r="NVM470" s="209" t="s">
        <v>263</v>
      </c>
      <c r="NVN470" s="210"/>
      <c r="NVO470" s="210"/>
      <c r="NVP470" s="210"/>
      <c r="NVQ470" s="210"/>
      <c r="NVR470" s="210"/>
      <c r="NVS470" s="210"/>
      <c r="NVT470" s="210"/>
      <c r="NVU470" s="209" t="s">
        <v>263</v>
      </c>
      <c r="NVV470" s="210"/>
      <c r="NVW470" s="210"/>
      <c r="NVX470" s="210"/>
      <c r="NVY470" s="210"/>
      <c r="NVZ470" s="210"/>
      <c r="NWA470" s="210"/>
      <c r="NWB470" s="210"/>
      <c r="NWC470" s="209" t="s">
        <v>263</v>
      </c>
      <c r="NWD470" s="210"/>
      <c r="NWE470" s="210"/>
      <c r="NWF470" s="210"/>
      <c r="NWG470" s="210"/>
      <c r="NWH470" s="210"/>
      <c r="NWI470" s="210"/>
      <c r="NWJ470" s="210"/>
      <c r="NWK470" s="209" t="s">
        <v>263</v>
      </c>
      <c r="NWL470" s="210"/>
      <c r="NWM470" s="210"/>
      <c r="NWN470" s="210"/>
      <c r="NWO470" s="210"/>
      <c r="NWP470" s="210"/>
      <c r="NWQ470" s="210"/>
      <c r="NWR470" s="210"/>
      <c r="NWS470" s="209" t="s">
        <v>263</v>
      </c>
      <c r="NWT470" s="210"/>
      <c r="NWU470" s="210"/>
      <c r="NWV470" s="210"/>
      <c r="NWW470" s="210"/>
      <c r="NWX470" s="210"/>
      <c r="NWY470" s="210"/>
      <c r="NWZ470" s="210"/>
      <c r="NXA470" s="209" t="s">
        <v>263</v>
      </c>
      <c r="NXB470" s="210"/>
      <c r="NXC470" s="210"/>
      <c r="NXD470" s="210"/>
      <c r="NXE470" s="210"/>
      <c r="NXF470" s="210"/>
      <c r="NXG470" s="210"/>
      <c r="NXH470" s="210"/>
      <c r="NXI470" s="209" t="s">
        <v>263</v>
      </c>
      <c r="NXJ470" s="210"/>
      <c r="NXK470" s="210"/>
      <c r="NXL470" s="210"/>
      <c r="NXM470" s="210"/>
      <c r="NXN470" s="210"/>
      <c r="NXO470" s="210"/>
      <c r="NXP470" s="210"/>
      <c r="NXQ470" s="209" t="s">
        <v>263</v>
      </c>
      <c r="NXR470" s="210"/>
      <c r="NXS470" s="210"/>
      <c r="NXT470" s="210"/>
      <c r="NXU470" s="210"/>
      <c r="NXV470" s="210"/>
      <c r="NXW470" s="210"/>
      <c r="NXX470" s="210"/>
      <c r="NXY470" s="209" t="s">
        <v>263</v>
      </c>
      <c r="NXZ470" s="210"/>
      <c r="NYA470" s="210"/>
      <c r="NYB470" s="210"/>
      <c r="NYC470" s="210"/>
      <c r="NYD470" s="210"/>
      <c r="NYE470" s="210"/>
      <c r="NYF470" s="210"/>
      <c r="NYG470" s="209" t="s">
        <v>263</v>
      </c>
      <c r="NYH470" s="210"/>
      <c r="NYI470" s="210"/>
      <c r="NYJ470" s="210"/>
      <c r="NYK470" s="210"/>
      <c r="NYL470" s="210"/>
      <c r="NYM470" s="210"/>
      <c r="NYN470" s="210"/>
      <c r="NYO470" s="209" t="s">
        <v>263</v>
      </c>
      <c r="NYP470" s="210"/>
      <c r="NYQ470" s="210"/>
      <c r="NYR470" s="210"/>
      <c r="NYS470" s="210"/>
      <c r="NYT470" s="210"/>
      <c r="NYU470" s="210"/>
      <c r="NYV470" s="210"/>
      <c r="NYW470" s="209" t="s">
        <v>263</v>
      </c>
      <c r="NYX470" s="210"/>
      <c r="NYY470" s="210"/>
      <c r="NYZ470" s="210"/>
      <c r="NZA470" s="210"/>
      <c r="NZB470" s="210"/>
      <c r="NZC470" s="210"/>
      <c r="NZD470" s="210"/>
      <c r="NZE470" s="209" t="s">
        <v>263</v>
      </c>
      <c r="NZF470" s="210"/>
      <c r="NZG470" s="210"/>
      <c r="NZH470" s="210"/>
      <c r="NZI470" s="210"/>
      <c r="NZJ470" s="210"/>
      <c r="NZK470" s="210"/>
      <c r="NZL470" s="210"/>
      <c r="NZM470" s="209" t="s">
        <v>263</v>
      </c>
      <c r="NZN470" s="210"/>
      <c r="NZO470" s="210"/>
      <c r="NZP470" s="210"/>
      <c r="NZQ470" s="210"/>
      <c r="NZR470" s="210"/>
      <c r="NZS470" s="210"/>
      <c r="NZT470" s="210"/>
      <c r="NZU470" s="209" t="s">
        <v>263</v>
      </c>
      <c r="NZV470" s="210"/>
      <c r="NZW470" s="210"/>
      <c r="NZX470" s="210"/>
      <c r="NZY470" s="210"/>
      <c r="NZZ470" s="210"/>
      <c r="OAA470" s="210"/>
      <c r="OAB470" s="210"/>
      <c r="OAC470" s="209" t="s">
        <v>263</v>
      </c>
      <c r="OAD470" s="210"/>
      <c r="OAE470" s="210"/>
      <c r="OAF470" s="210"/>
      <c r="OAG470" s="210"/>
      <c r="OAH470" s="210"/>
      <c r="OAI470" s="210"/>
      <c r="OAJ470" s="210"/>
      <c r="OAK470" s="209" t="s">
        <v>263</v>
      </c>
      <c r="OAL470" s="210"/>
      <c r="OAM470" s="210"/>
      <c r="OAN470" s="210"/>
      <c r="OAO470" s="210"/>
      <c r="OAP470" s="210"/>
      <c r="OAQ470" s="210"/>
      <c r="OAR470" s="210"/>
      <c r="OAS470" s="209" t="s">
        <v>263</v>
      </c>
      <c r="OAT470" s="210"/>
      <c r="OAU470" s="210"/>
      <c r="OAV470" s="210"/>
      <c r="OAW470" s="210"/>
      <c r="OAX470" s="210"/>
      <c r="OAY470" s="210"/>
      <c r="OAZ470" s="210"/>
      <c r="OBA470" s="209" t="s">
        <v>263</v>
      </c>
      <c r="OBB470" s="210"/>
      <c r="OBC470" s="210"/>
      <c r="OBD470" s="210"/>
      <c r="OBE470" s="210"/>
      <c r="OBF470" s="210"/>
      <c r="OBG470" s="210"/>
      <c r="OBH470" s="210"/>
      <c r="OBI470" s="209" t="s">
        <v>263</v>
      </c>
      <c r="OBJ470" s="210"/>
      <c r="OBK470" s="210"/>
      <c r="OBL470" s="210"/>
      <c r="OBM470" s="210"/>
      <c r="OBN470" s="210"/>
      <c r="OBO470" s="210"/>
      <c r="OBP470" s="210"/>
      <c r="OBQ470" s="209" t="s">
        <v>263</v>
      </c>
      <c r="OBR470" s="210"/>
      <c r="OBS470" s="210"/>
      <c r="OBT470" s="210"/>
      <c r="OBU470" s="210"/>
      <c r="OBV470" s="210"/>
      <c r="OBW470" s="210"/>
      <c r="OBX470" s="210"/>
      <c r="OBY470" s="209" t="s">
        <v>263</v>
      </c>
      <c r="OBZ470" s="210"/>
      <c r="OCA470" s="210"/>
      <c r="OCB470" s="210"/>
      <c r="OCC470" s="210"/>
      <c r="OCD470" s="210"/>
      <c r="OCE470" s="210"/>
      <c r="OCF470" s="210"/>
      <c r="OCG470" s="209" t="s">
        <v>263</v>
      </c>
      <c r="OCH470" s="210"/>
      <c r="OCI470" s="210"/>
      <c r="OCJ470" s="210"/>
      <c r="OCK470" s="210"/>
      <c r="OCL470" s="210"/>
      <c r="OCM470" s="210"/>
      <c r="OCN470" s="210"/>
      <c r="OCO470" s="209" t="s">
        <v>263</v>
      </c>
      <c r="OCP470" s="210"/>
      <c r="OCQ470" s="210"/>
      <c r="OCR470" s="210"/>
      <c r="OCS470" s="210"/>
      <c r="OCT470" s="210"/>
      <c r="OCU470" s="210"/>
      <c r="OCV470" s="210"/>
      <c r="OCW470" s="209" t="s">
        <v>263</v>
      </c>
      <c r="OCX470" s="210"/>
      <c r="OCY470" s="210"/>
      <c r="OCZ470" s="210"/>
      <c r="ODA470" s="210"/>
      <c r="ODB470" s="210"/>
      <c r="ODC470" s="210"/>
      <c r="ODD470" s="210"/>
      <c r="ODE470" s="209" t="s">
        <v>263</v>
      </c>
      <c r="ODF470" s="210"/>
      <c r="ODG470" s="210"/>
      <c r="ODH470" s="210"/>
      <c r="ODI470" s="210"/>
      <c r="ODJ470" s="210"/>
      <c r="ODK470" s="210"/>
      <c r="ODL470" s="210"/>
      <c r="ODM470" s="209" t="s">
        <v>263</v>
      </c>
      <c r="ODN470" s="210"/>
      <c r="ODO470" s="210"/>
      <c r="ODP470" s="210"/>
      <c r="ODQ470" s="210"/>
      <c r="ODR470" s="210"/>
      <c r="ODS470" s="210"/>
      <c r="ODT470" s="210"/>
      <c r="ODU470" s="209" t="s">
        <v>263</v>
      </c>
      <c r="ODV470" s="210"/>
      <c r="ODW470" s="210"/>
      <c r="ODX470" s="210"/>
      <c r="ODY470" s="210"/>
      <c r="ODZ470" s="210"/>
      <c r="OEA470" s="210"/>
      <c r="OEB470" s="210"/>
      <c r="OEC470" s="209" t="s">
        <v>263</v>
      </c>
      <c r="OED470" s="210"/>
      <c r="OEE470" s="210"/>
      <c r="OEF470" s="210"/>
      <c r="OEG470" s="210"/>
      <c r="OEH470" s="210"/>
      <c r="OEI470" s="210"/>
      <c r="OEJ470" s="210"/>
      <c r="OEK470" s="209" t="s">
        <v>263</v>
      </c>
      <c r="OEL470" s="210"/>
      <c r="OEM470" s="210"/>
      <c r="OEN470" s="210"/>
      <c r="OEO470" s="210"/>
      <c r="OEP470" s="210"/>
      <c r="OEQ470" s="210"/>
      <c r="OER470" s="210"/>
      <c r="OES470" s="209" t="s">
        <v>263</v>
      </c>
      <c r="OET470" s="210"/>
      <c r="OEU470" s="210"/>
      <c r="OEV470" s="210"/>
      <c r="OEW470" s="210"/>
      <c r="OEX470" s="210"/>
      <c r="OEY470" s="210"/>
      <c r="OEZ470" s="210"/>
      <c r="OFA470" s="209" t="s">
        <v>263</v>
      </c>
      <c r="OFB470" s="210"/>
      <c r="OFC470" s="210"/>
      <c r="OFD470" s="210"/>
      <c r="OFE470" s="210"/>
      <c r="OFF470" s="210"/>
      <c r="OFG470" s="210"/>
      <c r="OFH470" s="210"/>
      <c r="OFI470" s="209" t="s">
        <v>263</v>
      </c>
      <c r="OFJ470" s="210"/>
      <c r="OFK470" s="210"/>
      <c r="OFL470" s="210"/>
      <c r="OFM470" s="210"/>
      <c r="OFN470" s="210"/>
      <c r="OFO470" s="210"/>
      <c r="OFP470" s="210"/>
      <c r="OFQ470" s="209" t="s">
        <v>263</v>
      </c>
      <c r="OFR470" s="210"/>
      <c r="OFS470" s="210"/>
      <c r="OFT470" s="210"/>
      <c r="OFU470" s="210"/>
      <c r="OFV470" s="210"/>
      <c r="OFW470" s="210"/>
      <c r="OFX470" s="210"/>
      <c r="OFY470" s="209" t="s">
        <v>263</v>
      </c>
      <c r="OFZ470" s="210"/>
      <c r="OGA470" s="210"/>
      <c r="OGB470" s="210"/>
      <c r="OGC470" s="210"/>
      <c r="OGD470" s="210"/>
      <c r="OGE470" s="210"/>
      <c r="OGF470" s="210"/>
      <c r="OGG470" s="209" t="s">
        <v>263</v>
      </c>
      <c r="OGH470" s="210"/>
      <c r="OGI470" s="210"/>
      <c r="OGJ470" s="210"/>
      <c r="OGK470" s="210"/>
      <c r="OGL470" s="210"/>
      <c r="OGM470" s="210"/>
      <c r="OGN470" s="210"/>
      <c r="OGO470" s="209" t="s">
        <v>263</v>
      </c>
      <c r="OGP470" s="210"/>
      <c r="OGQ470" s="210"/>
      <c r="OGR470" s="210"/>
      <c r="OGS470" s="210"/>
      <c r="OGT470" s="210"/>
      <c r="OGU470" s="210"/>
      <c r="OGV470" s="210"/>
      <c r="OGW470" s="209" t="s">
        <v>263</v>
      </c>
      <c r="OGX470" s="210"/>
      <c r="OGY470" s="210"/>
      <c r="OGZ470" s="210"/>
      <c r="OHA470" s="210"/>
      <c r="OHB470" s="210"/>
      <c r="OHC470" s="210"/>
      <c r="OHD470" s="210"/>
      <c r="OHE470" s="209" t="s">
        <v>263</v>
      </c>
      <c r="OHF470" s="210"/>
      <c r="OHG470" s="210"/>
      <c r="OHH470" s="210"/>
      <c r="OHI470" s="210"/>
      <c r="OHJ470" s="210"/>
      <c r="OHK470" s="210"/>
      <c r="OHL470" s="210"/>
      <c r="OHM470" s="209" t="s">
        <v>263</v>
      </c>
      <c r="OHN470" s="210"/>
      <c r="OHO470" s="210"/>
      <c r="OHP470" s="210"/>
      <c r="OHQ470" s="210"/>
      <c r="OHR470" s="210"/>
      <c r="OHS470" s="210"/>
      <c r="OHT470" s="210"/>
      <c r="OHU470" s="209" t="s">
        <v>263</v>
      </c>
      <c r="OHV470" s="210"/>
      <c r="OHW470" s="210"/>
      <c r="OHX470" s="210"/>
      <c r="OHY470" s="210"/>
      <c r="OHZ470" s="210"/>
      <c r="OIA470" s="210"/>
      <c r="OIB470" s="210"/>
      <c r="OIC470" s="209" t="s">
        <v>263</v>
      </c>
      <c r="OID470" s="210"/>
      <c r="OIE470" s="210"/>
      <c r="OIF470" s="210"/>
      <c r="OIG470" s="210"/>
      <c r="OIH470" s="210"/>
      <c r="OII470" s="210"/>
      <c r="OIJ470" s="210"/>
      <c r="OIK470" s="209" t="s">
        <v>263</v>
      </c>
      <c r="OIL470" s="210"/>
      <c r="OIM470" s="210"/>
      <c r="OIN470" s="210"/>
      <c r="OIO470" s="210"/>
      <c r="OIP470" s="210"/>
      <c r="OIQ470" s="210"/>
      <c r="OIR470" s="210"/>
      <c r="OIS470" s="209" t="s">
        <v>263</v>
      </c>
      <c r="OIT470" s="210"/>
      <c r="OIU470" s="210"/>
      <c r="OIV470" s="210"/>
      <c r="OIW470" s="210"/>
      <c r="OIX470" s="210"/>
      <c r="OIY470" s="210"/>
      <c r="OIZ470" s="210"/>
      <c r="OJA470" s="209" t="s">
        <v>263</v>
      </c>
      <c r="OJB470" s="210"/>
      <c r="OJC470" s="210"/>
      <c r="OJD470" s="210"/>
      <c r="OJE470" s="210"/>
      <c r="OJF470" s="210"/>
      <c r="OJG470" s="210"/>
      <c r="OJH470" s="210"/>
      <c r="OJI470" s="209" t="s">
        <v>263</v>
      </c>
      <c r="OJJ470" s="210"/>
      <c r="OJK470" s="210"/>
      <c r="OJL470" s="210"/>
      <c r="OJM470" s="210"/>
      <c r="OJN470" s="210"/>
      <c r="OJO470" s="210"/>
      <c r="OJP470" s="210"/>
      <c r="OJQ470" s="209" t="s">
        <v>263</v>
      </c>
      <c r="OJR470" s="210"/>
      <c r="OJS470" s="210"/>
      <c r="OJT470" s="210"/>
      <c r="OJU470" s="210"/>
      <c r="OJV470" s="210"/>
      <c r="OJW470" s="210"/>
      <c r="OJX470" s="210"/>
      <c r="OJY470" s="209" t="s">
        <v>263</v>
      </c>
      <c r="OJZ470" s="210"/>
      <c r="OKA470" s="210"/>
      <c r="OKB470" s="210"/>
      <c r="OKC470" s="210"/>
      <c r="OKD470" s="210"/>
      <c r="OKE470" s="210"/>
      <c r="OKF470" s="210"/>
      <c r="OKG470" s="209" t="s">
        <v>263</v>
      </c>
      <c r="OKH470" s="210"/>
      <c r="OKI470" s="210"/>
      <c r="OKJ470" s="210"/>
      <c r="OKK470" s="210"/>
      <c r="OKL470" s="210"/>
      <c r="OKM470" s="210"/>
      <c r="OKN470" s="210"/>
      <c r="OKO470" s="209" t="s">
        <v>263</v>
      </c>
      <c r="OKP470" s="210"/>
      <c r="OKQ470" s="210"/>
      <c r="OKR470" s="210"/>
      <c r="OKS470" s="210"/>
      <c r="OKT470" s="210"/>
      <c r="OKU470" s="210"/>
      <c r="OKV470" s="210"/>
      <c r="OKW470" s="209" t="s">
        <v>263</v>
      </c>
      <c r="OKX470" s="210"/>
      <c r="OKY470" s="210"/>
      <c r="OKZ470" s="210"/>
      <c r="OLA470" s="210"/>
      <c r="OLB470" s="210"/>
      <c r="OLC470" s="210"/>
      <c r="OLD470" s="210"/>
      <c r="OLE470" s="209" t="s">
        <v>263</v>
      </c>
      <c r="OLF470" s="210"/>
      <c r="OLG470" s="210"/>
      <c r="OLH470" s="210"/>
      <c r="OLI470" s="210"/>
      <c r="OLJ470" s="210"/>
      <c r="OLK470" s="210"/>
      <c r="OLL470" s="210"/>
      <c r="OLM470" s="209" t="s">
        <v>263</v>
      </c>
      <c r="OLN470" s="210"/>
      <c r="OLO470" s="210"/>
      <c r="OLP470" s="210"/>
      <c r="OLQ470" s="210"/>
      <c r="OLR470" s="210"/>
      <c r="OLS470" s="210"/>
      <c r="OLT470" s="210"/>
      <c r="OLU470" s="209" t="s">
        <v>263</v>
      </c>
      <c r="OLV470" s="210"/>
      <c r="OLW470" s="210"/>
      <c r="OLX470" s="210"/>
      <c r="OLY470" s="210"/>
      <c r="OLZ470" s="210"/>
      <c r="OMA470" s="210"/>
      <c r="OMB470" s="210"/>
      <c r="OMC470" s="209" t="s">
        <v>263</v>
      </c>
      <c r="OMD470" s="210"/>
      <c r="OME470" s="210"/>
      <c r="OMF470" s="210"/>
      <c r="OMG470" s="210"/>
      <c r="OMH470" s="210"/>
      <c r="OMI470" s="210"/>
      <c r="OMJ470" s="210"/>
      <c r="OMK470" s="209" t="s">
        <v>263</v>
      </c>
      <c r="OML470" s="210"/>
      <c r="OMM470" s="210"/>
      <c r="OMN470" s="210"/>
      <c r="OMO470" s="210"/>
      <c r="OMP470" s="210"/>
      <c r="OMQ470" s="210"/>
      <c r="OMR470" s="210"/>
      <c r="OMS470" s="209" t="s">
        <v>263</v>
      </c>
      <c r="OMT470" s="210"/>
      <c r="OMU470" s="210"/>
      <c r="OMV470" s="210"/>
      <c r="OMW470" s="210"/>
      <c r="OMX470" s="210"/>
      <c r="OMY470" s="210"/>
      <c r="OMZ470" s="210"/>
      <c r="ONA470" s="209" t="s">
        <v>263</v>
      </c>
      <c r="ONB470" s="210"/>
      <c r="ONC470" s="210"/>
      <c r="OND470" s="210"/>
      <c r="ONE470" s="210"/>
      <c r="ONF470" s="210"/>
      <c r="ONG470" s="210"/>
      <c r="ONH470" s="210"/>
      <c r="ONI470" s="209" t="s">
        <v>263</v>
      </c>
      <c r="ONJ470" s="210"/>
      <c r="ONK470" s="210"/>
      <c r="ONL470" s="210"/>
      <c r="ONM470" s="210"/>
      <c r="ONN470" s="210"/>
      <c r="ONO470" s="210"/>
      <c r="ONP470" s="210"/>
      <c r="ONQ470" s="209" t="s">
        <v>263</v>
      </c>
      <c r="ONR470" s="210"/>
      <c r="ONS470" s="210"/>
      <c r="ONT470" s="210"/>
      <c r="ONU470" s="210"/>
      <c r="ONV470" s="210"/>
      <c r="ONW470" s="210"/>
      <c r="ONX470" s="210"/>
      <c r="ONY470" s="209" t="s">
        <v>263</v>
      </c>
      <c r="ONZ470" s="210"/>
      <c r="OOA470" s="210"/>
      <c r="OOB470" s="210"/>
      <c r="OOC470" s="210"/>
      <c r="OOD470" s="210"/>
      <c r="OOE470" s="210"/>
      <c r="OOF470" s="210"/>
      <c r="OOG470" s="209" t="s">
        <v>263</v>
      </c>
      <c r="OOH470" s="210"/>
      <c r="OOI470" s="210"/>
      <c r="OOJ470" s="210"/>
      <c r="OOK470" s="210"/>
      <c r="OOL470" s="210"/>
      <c r="OOM470" s="210"/>
      <c r="OON470" s="210"/>
      <c r="OOO470" s="209" t="s">
        <v>263</v>
      </c>
      <c r="OOP470" s="210"/>
      <c r="OOQ470" s="210"/>
      <c r="OOR470" s="210"/>
      <c r="OOS470" s="210"/>
      <c r="OOT470" s="210"/>
      <c r="OOU470" s="210"/>
      <c r="OOV470" s="210"/>
      <c r="OOW470" s="209" t="s">
        <v>263</v>
      </c>
      <c r="OOX470" s="210"/>
      <c r="OOY470" s="210"/>
      <c r="OOZ470" s="210"/>
      <c r="OPA470" s="210"/>
      <c r="OPB470" s="210"/>
      <c r="OPC470" s="210"/>
      <c r="OPD470" s="210"/>
      <c r="OPE470" s="209" t="s">
        <v>263</v>
      </c>
      <c r="OPF470" s="210"/>
      <c r="OPG470" s="210"/>
      <c r="OPH470" s="210"/>
      <c r="OPI470" s="210"/>
      <c r="OPJ470" s="210"/>
      <c r="OPK470" s="210"/>
      <c r="OPL470" s="210"/>
      <c r="OPM470" s="209" t="s">
        <v>263</v>
      </c>
      <c r="OPN470" s="210"/>
      <c r="OPO470" s="210"/>
      <c r="OPP470" s="210"/>
      <c r="OPQ470" s="210"/>
      <c r="OPR470" s="210"/>
      <c r="OPS470" s="210"/>
      <c r="OPT470" s="210"/>
      <c r="OPU470" s="209" t="s">
        <v>263</v>
      </c>
      <c r="OPV470" s="210"/>
      <c r="OPW470" s="210"/>
      <c r="OPX470" s="210"/>
      <c r="OPY470" s="210"/>
      <c r="OPZ470" s="210"/>
      <c r="OQA470" s="210"/>
      <c r="OQB470" s="210"/>
      <c r="OQC470" s="209" t="s">
        <v>263</v>
      </c>
      <c r="OQD470" s="210"/>
      <c r="OQE470" s="210"/>
      <c r="OQF470" s="210"/>
      <c r="OQG470" s="210"/>
      <c r="OQH470" s="210"/>
      <c r="OQI470" s="210"/>
      <c r="OQJ470" s="210"/>
      <c r="OQK470" s="209" t="s">
        <v>263</v>
      </c>
      <c r="OQL470" s="210"/>
      <c r="OQM470" s="210"/>
      <c r="OQN470" s="210"/>
      <c r="OQO470" s="210"/>
      <c r="OQP470" s="210"/>
      <c r="OQQ470" s="210"/>
      <c r="OQR470" s="210"/>
      <c r="OQS470" s="209" t="s">
        <v>263</v>
      </c>
      <c r="OQT470" s="210"/>
      <c r="OQU470" s="210"/>
      <c r="OQV470" s="210"/>
      <c r="OQW470" s="210"/>
      <c r="OQX470" s="210"/>
      <c r="OQY470" s="210"/>
      <c r="OQZ470" s="210"/>
      <c r="ORA470" s="209" t="s">
        <v>263</v>
      </c>
      <c r="ORB470" s="210"/>
      <c r="ORC470" s="210"/>
      <c r="ORD470" s="210"/>
      <c r="ORE470" s="210"/>
      <c r="ORF470" s="210"/>
      <c r="ORG470" s="210"/>
      <c r="ORH470" s="210"/>
      <c r="ORI470" s="209" t="s">
        <v>263</v>
      </c>
      <c r="ORJ470" s="210"/>
      <c r="ORK470" s="210"/>
      <c r="ORL470" s="210"/>
      <c r="ORM470" s="210"/>
      <c r="ORN470" s="210"/>
      <c r="ORO470" s="210"/>
      <c r="ORP470" s="210"/>
      <c r="ORQ470" s="209" t="s">
        <v>263</v>
      </c>
      <c r="ORR470" s="210"/>
      <c r="ORS470" s="210"/>
      <c r="ORT470" s="210"/>
      <c r="ORU470" s="210"/>
      <c r="ORV470" s="210"/>
      <c r="ORW470" s="210"/>
      <c r="ORX470" s="210"/>
      <c r="ORY470" s="209" t="s">
        <v>263</v>
      </c>
      <c r="ORZ470" s="210"/>
      <c r="OSA470" s="210"/>
      <c r="OSB470" s="210"/>
      <c r="OSC470" s="210"/>
      <c r="OSD470" s="210"/>
      <c r="OSE470" s="210"/>
      <c r="OSF470" s="210"/>
      <c r="OSG470" s="209" t="s">
        <v>263</v>
      </c>
      <c r="OSH470" s="210"/>
      <c r="OSI470" s="210"/>
      <c r="OSJ470" s="210"/>
      <c r="OSK470" s="210"/>
      <c r="OSL470" s="210"/>
      <c r="OSM470" s="210"/>
      <c r="OSN470" s="210"/>
      <c r="OSO470" s="209" t="s">
        <v>263</v>
      </c>
      <c r="OSP470" s="210"/>
      <c r="OSQ470" s="210"/>
      <c r="OSR470" s="210"/>
      <c r="OSS470" s="210"/>
      <c r="OST470" s="210"/>
      <c r="OSU470" s="210"/>
      <c r="OSV470" s="210"/>
      <c r="OSW470" s="209" t="s">
        <v>263</v>
      </c>
      <c r="OSX470" s="210"/>
      <c r="OSY470" s="210"/>
      <c r="OSZ470" s="210"/>
      <c r="OTA470" s="210"/>
      <c r="OTB470" s="210"/>
      <c r="OTC470" s="210"/>
      <c r="OTD470" s="210"/>
      <c r="OTE470" s="209" t="s">
        <v>263</v>
      </c>
      <c r="OTF470" s="210"/>
      <c r="OTG470" s="210"/>
      <c r="OTH470" s="210"/>
      <c r="OTI470" s="210"/>
      <c r="OTJ470" s="210"/>
      <c r="OTK470" s="210"/>
      <c r="OTL470" s="210"/>
      <c r="OTM470" s="209" t="s">
        <v>263</v>
      </c>
      <c r="OTN470" s="210"/>
      <c r="OTO470" s="210"/>
      <c r="OTP470" s="210"/>
      <c r="OTQ470" s="210"/>
      <c r="OTR470" s="210"/>
      <c r="OTS470" s="210"/>
      <c r="OTT470" s="210"/>
      <c r="OTU470" s="209" t="s">
        <v>263</v>
      </c>
      <c r="OTV470" s="210"/>
      <c r="OTW470" s="210"/>
      <c r="OTX470" s="210"/>
      <c r="OTY470" s="210"/>
      <c r="OTZ470" s="210"/>
      <c r="OUA470" s="210"/>
      <c r="OUB470" s="210"/>
      <c r="OUC470" s="209" t="s">
        <v>263</v>
      </c>
      <c r="OUD470" s="210"/>
      <c r="OUE470" s="210"/>
      <c r="OUF470" s="210"/>
      <c r="OUG470" s="210"/>
      <c r="OUH470" s="210"/>
      <c r="OUI470" s="210"/>
      <c r="OUJ470" s="210"/>
      <c r="OUK470" s="209" t="s">
        <v>263</v>
      </c>
      <c r="OUL470" s="210"/>
      <c r="OUM470" s="210"/>
      <c r="OUN470" s="210"/>
      <c r="OUO470" s="210"/>
      <c r="OUP470" s="210"/>
      <c r="OUQ470" s="210"/>
      <c r="OUR470" s="210"/>
      <c r="OUS470" s="209" t="s">
        <v>263</v>
      </c>
      <c r="OUT470" s="210"/>
      <c r="OUU470" s="210"/>
      <c r="OUV470" s="210"/>
      <c r="OUW470" s="210"/>
      <c r="OUX470" s="210"/>
      <c r="OUY470" s="210"/>
      <c r="OUZ470" s="210"/>
      <c r="OVA470" s="209" t="s">
        <v>263</v>
      </c>
      <c r="OVB470" s="210"/>
      <c r="OVC470" s="210"/>
      <c r="OVD470" s="210"/>
      <c r="OVE470" s="210"/>
      <c r="OVF470" s="210"/>
      <c r="OVG470" s="210"/>
      <c r="OVH470" s="210"/>
      <c r="OVI470" s="209" t="s">
        <v>263</v>
      </c>
      <c r="OVJ470" s="210"/>
      <c r="OVK470" s="210"/>
      <c r="OVL470" s="210"/>
      <c r="OVM470" s="210"/>
      <c r="OVN470" s="210"/>
      <c r="OVO470" s="210"/>
      <c r="OVP470" s="210"/>
      <c r="OVQ470" s="209" t="s">
        <v>263</v>
      </c>
      <c r="OVR470" s="210"/>
      <c r="OVS470" s="210"/>
      <c r="OVT470" s="210"/>
      <c r="OVU470" s="210"/>
      <c r="OVV470" s="210"/>
      <c r="OVW470" s="210"/>
      <c r="OVX470" s="210"/>
      <c r="OVY470" s="209" t="s">
        <v>263</v>
      </c>
      <c r="OVZ470" s="210"/>
      <c r="OWA470" s="210"/>
      <c r="OWB470" s="210"/>
      <c r="OWC470" s="210"/>
      <c r="OWD470" s="210"/>
      <c r="OWE470" s="210"/>
      <c r="OWF470" s="210"/>
      <c r="OWG470" s="209" t="s">
        <v>263</v>
      </c>
      <c r="OWH470" s="210"/>
      <c r="OWI470" s="210"/>
      <c r="OWJ470" s="210"/>
      <c r="OWK470" s="210"/>
      <c r="OWL470" s="210"/>
      <c r="OWM470" s="210"/>
      <c r="OWN470" s="210"/>
      <c r="OWO470" s="209" t="s">
        <v>263</v>
      </c>
      <c r="OWP470" s="210"/>
      <c r="OWQ470" s="210"/>
      <c r="OWR470" s="210"/>
      <c r="OWS470" s="210"/>
      <c r="OWT470" s="210"/>
      <c r="OWU470" s="210"/>
      <c r="OWV470" s="210"/>
      <c r="OWW470" s="209" t="s">
        <v>263</v>
      </c>
      <c r="OWX470" s="210"/>
      <c r="OWY470" s="210"/>
      <c r="OWZ470" s="210"/>
      <c r="OXA470" s="210"/>
      <c r="OXB470" s="210"/>
      <c r="OXC470" s="210"/>
      <c r="OXD470" s="210"/>
      <c r="OXE470" s="209" t="s">
        <v>263</v>
      </c>
      <c r="OXF470" s="210"/>
      <c r="OXG470" s="210"/>
      <c r="OXH470" s="210"/>
      <c r="OXI470" s="210"/>
      <c r="OXJ470" s="210"/>
      <c r="OXK470" s="210"/>
      <c r="OXL470" s="210"/>
      <c r="OXM470" s="209" t="s">
        <v>263</v>
      </c>
      <c r="OXN470" s="210"/>
      <c r="OXO470" s="210"/>
      <c r="OXP470" s="210"/>
      <c r="OXQ470" s="210"/>
      <c r="OXR470" s="210"/>
      <c r="OXS470" s="210"/>
      <c r="OXT470" s="210"/>
      <c r="OXU470" s="209" t="s">
        <v>263</v>
      </c>
      <c r="OXV470" s="210"/>
      <c r="OXW470" s="210"/>
      <c r="OXX470" s="210"/>
      <c r="OXY470" s="210"/>
      <c r="OXZ470" s="210"/>
      <c r="OYA470" s="210"/>
      <c r="OYB470" s="210"/>
      <c r="OYC470" s="209" t="s">
        <v>263</v>
      </c>
      <c r="OYD470" s="210"/>
      <c r="OYE470" s="210"/>
      <c r="OYF470" s="210"/>
      <c r="OYG470" s="210"/>
      <c r="OYH470" s="210"/>
      <c r="OYI470" s="210"/>
      <c r="OYJ470" s="210"/>
      <c r="OYK470" s="209" t="s">
        <v>263</v>
      </c>
      <c r="OYL470" s="210"/>
      <c r="OYM470" s="210"/>
      <c r="OYN470" s="210"/>
      <c r="OYO470" s="210"/>
      <c r="OYP470" s="210"/>
      <c r="OYQ470" s="210"/>
      <c r="OYR470" s="210"/>
      <c r="OYS470" s="209" t="s">
        <v>263</v>
      </c>
      <c r="OYT470" s="210"/>
      <c r="OYU470" s="210"/>
      <c r="OYV470" s="210"/>
      <c r="OYW470" s="210"/>
      <c r="OYX470" s="210"/>
      <c r="OYY470" s="210"/>
      <c r="OYZ470" s="210"/>
      <c r="OZA470" s="209" t="s">
        <v>263</v>
      </c>
      <c r="OZB470" s="210"/>
      <c r="OZC470" s="210"/>
      <c r="OZD470" s="210"/>
      <c r="OZE470" s="210"/>
      <c r="OZF470" s="210"/>
      <c r="OZG470" s="210"/>
      <c r="OZH470" s="210"/>
      <c r="OZI470" s="209" t="s">
        <v>263</v>
      </c>
      <c r="OZJ470" s="210"/>
      <c r="OZK470" s="210"/>
      <c r="OZL470" s="210"/>
      <c r="OZM470" s="210"/>
      <c r="OZN470" s="210"/>
      <c r="OZO470" s="210"/>
      <c r="OZP470" s="210"/>
      <c r="OZQ470" s="209" t="s">
        <v>263</v>
      </c>
      <c r="OZR470" s="210"/>
      <c r="OZS470" s="210"/>
      <c r="OZT470" s="210"/>
      <c r="OZU470" s="210"/>
      <c r="OZV470" s="210"/>
      <c r="OZW470" s="210"/>
      <c r="OZX470" s="210"/>
      <c r="OZY470" s="209" t="s">
        <v>263</v>
      </c>
      <c r="OZZ470" s="210"/>
      <c r="PAA470" s="210"/>
      <c r="PAB470" s="210"/>
      <c r="PAC470" s="210"/>
      <c r="PAD470" s="210"/>
      <c r="PAE470" s="210"/>
      <c r="PAF470" s="210"/>
      <c r="PAG470" s="209" t="s">
        <v>263</v>
      </c>
      <c r="PAH470" s="210"/>
      <c r="PAI470" s="210"/>
      <c r="PAJ470" s="210"/>
      <c r="PAK470" s="210"/>
      <c r="PAL470" s="210"/>
      <c r="PAM470" s="210"/>
      <c r="PAN470" s="210"/>
      <c r="PAO470" s="209" t="s">
        <v>263</v>
      </c>
      <c r="PAP470" s="210"/>
      <c r="PAQ470" s="210"/>
      <c r="PAR470" s="210"/>
      <c r="PAS470" s="210"/>
      <c r="PAT470" s="210"/>
      <c r="PAU470" s="210"/>
      <c r="PAV470" s="210"/>
      <c r="PAW470" s="209" t="s">
        <v>263</v>
      </c>
      <c r="PAX470" s="210"/>
      <c r="PAY470" s="210"/>
      <c r="PAZ470" s="210"/>
      <c r="PBA470" s="210"/>
      <c r="PBB470" s="210"/>
      <c r="PBC470" s="210"/>
      <c r="PBD470" s="210"/>
      <c r="PBE470" s="209" t="s">
        <v>263</v>
      </c>
      <c r="PBF470" s="210"/>
      <c r="PBG470" s="210"/>
      <c r="PBH470" s="210"/>
      <c r="PBI470" s="210"/>
      <c r="PBJ470" s="210"/>
      <c r="PBK470" s="210"/>
      <c r="PBL470" s="210"/>
      <c r="PBM470" s="209" t="s">
        <v>263</v>
      </c>
      <c r="PBN470" s="210"/>
      <c r="PBO470" s="210"/>
      <c r="PBP470" s="210"/>
      <c r="PBQ470" s="210"/>
      <c r="PBR470" s="210"/>
      <c r="PBS470" s="210"/>
      <c r="PBT470" s="210"/>
      <c r="PBU470" s="209" t="s">
        <v>263</v>
      </c>
      <c r="PBV470" s="210"/>
      <c r="PBW470" s="210"/>
      <c r="PBX470" s="210"/>
      <c r="PBY470" s="210"/>
      <c r="PBZ470" s="210"/>
      <c r="PCA470" s="210"/>
      <c r="PCB470" s="210"/>
      <c r="PCC470" s="209" t="s">
        <v>263</v>
      </c>
      <c r="PCD470" s="210"/>
      <c r="PCE470" s="210"/>
      <c r="PCF470" s="210"/>
      <c r="PCG470" s="210"/>
      <c r="PCH470" s="210"/>
      <c r="PCI470" s="210"/>
      <c r="PCJ470" s="210"/>
      <c r="PCK470" s="209" t="s">
        <v>263</v>
      </c>
      <c r="PCL470" s="210"/>
      <c r="PCM470" s="210"/>
      <c r="PCN470" s="210"/>
      <c r="PCO470" s="210"/>
      <c r="PCP470" s="210"/>
      <c r="PCQ470" s="210"/>
      <c r="PCR470" s="210"/>
      <c r="PCS470" s="209" t="s">
        <v>263</v>
      </c>
      <c r="PCT470" s="210"/>
      <c r="PCU470" s="210"/>
      <c r="PCV470" s="210"/>
      <c r="PCW470" s="210"/>
      <c r="PCX470" s="210"/>
      <c r="PCY470" s="210"/>
      <c r="PCZ470" s="210"/>
      <c r="PDA470" s="209" t="s">
        <v>263</v>
      </c>
      <c r="PDB470" s="210"/>
      <c r="PDC470" s="210"/>
      <c r="PDD470" s="210"/>
      <c r="PDE470" s="210"/>
      <c r="PDF470" s="210"/>
      <c r="PDG470" s="210"/>
      <c r="PDH470" s="210"/>
      <c r="PDI470" s="209" t="s">
        <v>263</v>
      </c>
      <c r="PDJ470" s="210"/>
      <c r="PDK470" s="210"/>
      <c r="PDL470" s="210"/>
      <c r="PDM470" s="210"/>
      <c r="PDN470" s="210"/>
      <c r="PDO470" s="210"/>
      <c r="PDP470" s="210"/>
      <c r="PDQ470" s="209" t="s">
        <v>263</v>
      </c>
      <c r="PDR470" s="210"/>
      <c r="PDS470" s="210"/>
      <c r="PDT470" s="210"/>
      <c r="PDU470" s="210"/>
      <c r="PDV470" s="210"/>
      <c r="PDW470" s="210"/>
      <c r="PDX470" s="210"/>
      <c r="PDY470" s="209" t="s">
        <v>263</v>
      </c>
      <c r="PDZ470" s="210"/>
      <c r="PEA470" s="210"/>
      <c r="PEB470" s="210"/>
      <c r="PEC470" s="210"/>
      <c r="PED470" s="210"/>
      <c r="PEE470" s="210"/>
      <c r="PEF470" s="210"/>
      <c r="PEG470" s="209" t="s">
        <v>263</v>
      </c>
      <c r="PEH470" s="210"/>
      <c r="PEI470" s="210"/>
      <c r="PEJ470" s="210"/>
      <c r="PEK470" s="210"/>
      <c r="PEL470" s="210"/>
      <c r="PEM470" s="210"/>
      <c r="PEN470" s="210"/>
      <c r="PEO470" s="209" t="s">
        <v>263</v>
      </c>
      <c r="PEP470" s="210"/>
      <c r="PEQ470" s="210"/>
      <c r="PER470" s="210"/>
      <c r="PES470" s="210"/>
      <c r="PET470" s="210"/>
      <c r="PEU470" s="210"/>
      <c r="PEV470" s="210"/>
      <c r="PEW470" s="209" t="s">
        <v>263</v>
      </c>
      <c r="PEX470" s="210"/>
      <c r="PEY470" s="210"/>
      <c r="PEZ470" s="210"/>
      <c r="PFA470" s="210"/>
      <c r="PFB470" s="210"/>
      <c r="PFC470" s="210"/>
      <c r="PFD470" s="210"/>
      <c r="PFE470" s="209" t="s">
        <v>263</v>
      </c>
      <c r="PFF470" s="210"/>
      <c r="PFG470" s="210"/>
      <c r="PFH470" s="210"/>
      <c r="PFI470" s="210"/>
      <c r="PFJ470" s="210"/>
      <c r="PFK470" s="210"/>
      <c r="PFL470" s="210"/>
      <c r="PFM470" s="209" t="s">
        <v>263</v>
      </c>
      <c r="PFN470" s="210"/>
      <c r="PFO470" s="210"/>
      <c r="PFP470" s="210"/>
      <c r="PFQ470" s="210"/>
      <c r="PFR470" s="210"/>
      <c r="PFS470" s="210"/>
      <c r="PFT470" s="210"/>
      <c r="PFU470" s="209" t="s">
        <v>263</v>
      </c>
      <c r="PFV470" s="210"/>
      <c r="PFW470" s="210"/>
      <c r="PFX470" s="210"/>
      <c r="PFY470" s="210"/>
      <c r="PFZ470" s="210"/>
      <c r="PGA470" s="210"/>
      <c r="PGB470" s="210"/>
      <c r="PGC470" s="209" t="s">
        <v>263</v>
      </c>
      <c r="PGD470" s="210"/>
      <c r="PGE470" s="210"/>
      <c r="PGF470" s="210"/>
      <c r="PGG470" s="210"/>
      <c r="PGH470" s="210"/>
      <c r="PGI470" s="210"/>
      <c r="PGJ470" s="210"/>
      <c r="PGK470" s="209" t="s">
        <v>263</v>
      </c>
      <c r="PGL470" s="210"/>
      <c r="PGM470" s="210"/>
      <c r="PGN470" s="210"/>
      <c r="PGO470" s="210"/>
      <c r="PGP470" s="210"/>
      <c r="PGQ470" s="210"/>
      <c r="PGR470" s="210"/>
      <c r="PGS470" s="209" t="s">
        <v>263</v>
      </c>
      <c r="PGT470" s="210"/>
      <c r="PGU470" s="210"/>
      <c r="PGV470" s="210"/>
      <c r="PGW470" s="210"/>
      <c r="PGX470" s="210"/>
      <c r="PGY470" s="210"/>
      <c r="PGZ470" s="210"/>
      <c r="PHA470" s="209" t="s">
        <v>263</v>
      </c>
      <c r="PHB470" s="210"/>
      <c r="PHC470" s="210"/>
      <c r="PHD470" s="210"/>
      <c r="PHE470" s="210"/>
      <c r="PHF470" s="210"/>
      <c r="PHG470" s="210"/>
      <c r="PHH470" s="210"/>
      <c r="PHI470" s="209" t="s">
        <v>263</v>
      </c>
      <c r="PHJ470" s="210"/>
      <c r="PHK470" s="210"/>
      <c r="PHL470" s="210"/>
      <c r="PHM470" s="210"/>
      <c r="PHN470" s="210"/>
      <c r="PHO470" s="210"/>
      <c r="PHP470" s="210"/>
      <c r="PHQ470" s="209" t="s">
        <v>263</v>
      </c>
      <c r="PHR470" s="210"/>
      <c r="PHS470" s="210"/>
      <c r="PHT470" s="210"/>
      <c r="PHU470" s="210"/>
      <c r="PHV470" s="210"/>
      <c r="PHW470" s="210"/>
      <c r="PHX470" s="210"/>
      <c r="PHY470" s="209" t="s">
        <v>263</v>
      </c>
      <c r="PHZ470" s="210"/>
      <c r="PIA470" s="210"/>
      <c r="PIB470" s="210"/>
      <c r="PIC470" s="210"/>
      <c r="PID470" s="210"/>
      <c r="PIE470" s="210"/>
      <c r="PIF470" s="210"/>
      <c r="PIG470" s="209" t="s">
        <v>263</v>
      </c>
      <c r="PIH470" s="210"/>
      <c r="PII470" s="210"/>
      <c r="PIJ470" s="210"/>
      <c r="PIK470" s="210"/>
      <c r="PIL470" s="210"/>
      <c r="PIM470" s="210"/>
      <c r="PIN470" s="210"/>
      <c r="PIO470" s="209" t="s">
        <v>263</v>
      </c>
      <c r="PIP470" s="210"/>
      <c r="PIQ470" s="210"/>
      <c r="PIR470" s="210"/>
      <c r="PIS470" s="210"/>
      <c r="PIT470" s="210"/>
      <c r="PIU470" s="210"/>
      <c r="PIV470" s="210"/>
      <c r="PIW470" s="209" t="s">
        <v>263</v>
      </c>
      <c r="PIX470" s="210"/>
      <c r="PIY470" s="210"/>
      <c r="PIZ470" s="210"/>
      <c r="PJA470" s="210"/>
      <c r="PJB470" s="210"/>
      <c r="PJC470" s="210"/>
      <c r="PJD470" s="210"/>
      <c r="PJE470" s="209" t="s">
        <v>263</v>
      </c>
      <c r="PJF470" s="210"/>
      <c r="PJG470" s="210"/>
      <c r="PJH470" s="210"/>
      <c r="PJI470" s="210"/>
      <c r="PJJ470" s="210"/>
      <c r="PJK470" s="210"/>
      <c r="PJL470" s="210"/>
      <c r="PJM470" s="209" t="s">
        <v>263</v>
      </c>
      <c r="PJN470" s="210"/>
      <c r="PJO470" s="210"/>
      <c r="PJP470" s="210"/>
      <c r="PJQ470" s="210"/>
      <c r="PJR470" s="210"/>
      <c r="PJS470" s="210"/>
      <c r="PJT470" s="210"/>
      <c r="PJU470" s="209" t="s">
        <v>263</v>
      </c>
      <c r="PJV470" s="210"/>
      <c r="PJW470" s="210"/>
      <c r="PJX470" s="210"/>
      <c r="PJY470" s="210"/>
      <c r="PJZ470" s="210"/>
      <c r="PKA470" s="210"/>
      <c r="PKB470" s="210"/>
      <c r="PKC470" s="209" t="s">
        <v>263</v>
      </c>
      <c r="PKD470" s="210"/>
      <c r="PKE470" s="210"/>
      <c r="PKF470" s="210"/>
      <c r="PKG470" s="210"/>
      <c r="PKH470" s="210"/>
      <c r="PKI470" s="210"/>
      <c r="PKJ470" s="210"/>
      <c r="PKK470" s="209" t="s">
        <v>263</v>
      </c>
      <c r="PKL470" s="210"/>
      <c r="PKM470" s="210"/>
      <c r="PKN470" s="210"/>
      <c r="PKO470" s="210"/>
      <c r="PKP470" s="210"/>
      <c r="PKQ470" s="210"/>
      <c r="PKR470" s="210"/>
      <c r="PKS470" s="209" t="s">
        <v>263</v>
      </c>
      <c r="PKT470" s="210"/>
      <c r="PKU470" s="210"/>
      <c r="PKV470" s="210"/>
      <c r="PKW470" s="210"/>
      <c r="PKX470" s="210"/>
      <c r="PKY470" s="210"/>
      <c r="PKZ470" s="210"/>
      <c r="PLA470" s="209" t="s">
        <v>263</v>
      </c>
      <c r="PLB470" s="210"/>
      <c r="PLC470" s="210"/>
      <c r="PLD470" s="210"/>
      <c r="PLE470" s="210"/>
      <c r="PLF470" s="210"/>
      <c r="PLG470" s="210"/>
      <c r="PLH470" s="210"/>
      <c r="PLI470" s="209" t="s">
        <v>263</v>
      </c>
      <c r="PLJ470" s="210"/>
      <c r="PLK470" s="210"/>
      <c r="PLL470" s="210"/>
      <c r="PLM470" s="210"/>
      <c r="PLN470" s="210"/>
      <c r="PLO470" s="210"/>
      <c r="PLP470" s="210"/>
      <c r="PLQ470" s="209" t="s">
        <v>263</v>
      </c>
      <c r="PLR470" s="210"/>
      <c r="PLS470" s="210"/>
      <c r="PLT470" s="210"/>
      <c r="PLU470" s="210"/>
      <c r="PLV470" s="210"/>
      <c r="PLW470" s="210"/>
      <c r="PLX470" s="210"/>
      <c r="PLY470" s="209" t="s">
        <v>263</v>
      </c>
      <c r="PLZ470" s="210"/>
      <c r="PMA470" s="210"/>
      <c r="PMB470" s="210"/>
      <c r="PMC470" s="210"/>
      <c r="PMD470" s="210"/>
      <c r="PME470" s="210"/>
      <c r="PMF470" s="210"/>
      <c r="PMG470" s="209" t="s">
        <v>263</v>
      </c>
      <c r="PMH470" s="210"/>
      <c r="PMI470" s="210"/>
      <c r="PMJ470" s="210"/>
      <c r="PMK470" s="210"/>
      <c r="PML470" s="210"/>
      <c r="PMM470" s="210"/>
      <c r="PMN470" s="210"/>
      <c r="PMO470" s="209" t="s">
        <v>263</v>
      </c>
      <c r="PMP470" s="210"/>
      <c r="PMQ470" s="210"/>
      <c r="PMR470" s="210"/>
      <c r="PMS470" s="210"/>
      <c r="PMT470" s="210"/>
      <c r="PMU470" s="210"/>
      <c r="PMV470" s="210"/>
      <c r="PMW470" s="209" t="s">
        <v>263</v>
      </c>
      <c r="PMX470" s="210"/>
      <c r="PMY470" s="210"/>
      <c r="PMZ470" s="210"/>
      <c r="PNA470" s="210"/>
      <c r="PNB470" s="210"/>
      <c r="PNC470" s="210"/>
      <c r="PND470" s="210"/>
      <c r="PNE470" s="209" t="s">
        <v>263</v>
      </c>
      <c r="PNF470" s="210"/>
      <c r="PNG470" s="210"/>
      <c r="PNH470" s="210"/>
      <c r="PNI470" s="210"/>
      <c r="PNJ470" s="210"/>
      <c r="PNK470" s="210"/>
      <c r="PNL470" s="210"/>
      <c r="PNM470" s="209" t="s">
        <v>263</v>
      </c>
      <c r="PNN470" s="210"/>
      <c r="PNO470" s="210"/>
      <c r="PNP470" s="210"/>
      <c r="PNQ470" s="210"/>
      <c r="PNR470" s="210"/>
      <c r="PNS470" s="210"/>
      <c r="PNT470" s="210"/>
      <c r="PNU470" s="209" t="s">
        <v>263</v>
      </c>
      <c r="PNV470" s="210"/>
      <c r="PNW470" s="210"/>
      <c r="PNX470" s="210"/>
      <c r="PNY470" s="210"/>
      <c r="PNZ470" s="210"/>
      <c r="POA470" s="210"/>
      <c r="POB470" s="210"/>
      <c r="POC470" s="209" t="s">
        <v>263</v>
      </c>
      <c r="POD470" s="210"/>
      <c r="POE470" s="210"/>
      <c r="POF470" s="210"/>
      <c r="POG470" s="210"/>
      <c r="POH470" s="210"/>
      <c r="POI470" s="210"/>
      <c r="POJ470" s="210"/>
      <c r="POK470" s="209" t="s">
        <v>263</v>
      </c>
      <c r="POL470" s="210"/>
      <c r="POM470" s="210"/>
      <c r="PON470" s="210"/>
      <c r="POO470" s="210"/>
      <c r="POP470" s="210"/>
      <c r="POQ470" s="210"/>
      <c r="POR470" s="210"/>
      <c r="POS470" s="209" t="s">
        <v>263</v>
      </c>
      <c r="POT470" s="210"/>
      <c r="POU470" s="210"/>
      <c r="POV470" s="210"/>
      <c r="POW470" s="210"/>
      <c r="POX470" s="210"/>
      <c r="POY470" s="210"/>
      <c r="POZ470" s="210"/>
      <c r="PPA470" s="209" t="s">
        <v>263</v>
      </c>
      <c r="PPB470" s="210"/>
      <c r="PPC470" s="210"/>
      <c r="PPD470" s="210"/>
      <c r="PPE470" s="210"/>
      <c r="PPF470" s="210"/>
      <c r="PPG470" s="210"/>
      <c r="PPH470" s="210"/>
      <c r="PPI470" s="209" t="s">
        <v>263</v>
      </c>
      <c r="PPJ470" s="210"/>
      <c r="PPK470" s="210"/>
      <c r="PPL470" s="210"/>
      <c r="PPM470" s="210"/>
      <c r="PPN470" s="210"/>
      <c r="PPO470" s="210"/>
      <c r="PPP470" s="210"/>
      <c r="PPQ470" s="209" t="s">
        <v>263</v>
      </c>
      <c r="PPR470" s="210"/>
      <c r="PPS470" s="210"/>
      <c r="PPT470" s="210"/>
      <c r="PPU470" s="210"/>
      <c r="PPV470" s="210"/>
      <c r="PPW470" s="210"/>
      <c r="PPX470" s="210"/>
      <c r="PPY470" s="209" t="s">
        <v>263</v>
      </c>
      <c r="PPZ470" s="210"/>
      <c r="PQA470" s="210"/>
      <c r="PQB470" s="210"/>
      <c r="PQC470" s="210"/>
      <c r="PQD470" s="210"/>
      <c r="PQE470" s="210"/>
      <c r="PQF470" s="210"/>
      <c r="PQG470" s="209" t="s">
        <v>263</v>
      </c>
      <c r="PQH470" s="210"/>
      <c r="PQI470" s="210"/>
      <c r="PQJ470" s="210"/>
      <c r="PQK470" s="210"/>
      <c r="PQL470" s="210"/>
      <c r="PQM470" s="210"/>
      <c r="PQN470" s="210"/>
      <c r="PQO470" s="209" t="s">
        <v>263</v>
      </c>
      <c r="PQP470" s="210"/>
      <c r="PQQ470" s="210"/>
      <c r="PQR470" s="210"/>
      <c r="PQS470" s="210"/>
      <c r="PQT470" s="210"/>
      <c r="PQU470" s="210"/>
      <c r="PQV470" s="210"/>
      <c r="PQW470" s="209" t="s">
        <v>263</v>
      </c>
      <c r="PQX470" s="210"/>
      <c r="PQY470" s="210"/>
      <c r="PQZ470" s="210"/>
      <c r="PRA470" s="210"/>
      <c r="PRB470" s="210"/>
      <c r="PRC470" s="210"/>
      <c r="PRD470" s="210"/>
      <c r="PRE470" s="209" t="s">
        <v>263</v>
      </c>
      <c r="PRF470" s="210"/>
      <c r="PRG470" s="210"/>
      <c r="PRH470" s="210"/>
      <c r="PRI470" s="210"/>
      <c r="PRJ470" s="210"/>
      <c r="PRK470" s="210"/>
      <c r="PRL470" s="210"/>
      <c r="PRM470" s="209" t="s">
        <v>263</v>
      </c>
      <c r="PRN470" s="210"/>
      <c r="PRO470" s="210"/>
      <c r="PRP470" s="210"/>
      <c r="PRQ470" s="210"/>
      <c r="PRR470" s="210"/>
      <c r="PRS470" s="210"/>
      <c r="PRT470" s="210"/>
      <c r="PRU470" s="209" t="s">
        <v>263</v>
      </c>
      <c r="PRV470" s="210"/>
      <c r="PRW470" s="210"/>
      <c r="PRX470" s="210"/>
      <c r="PRY470" s="210"/>
      <c r="PRZ470" s="210"/>
      <c r="PSA470" s="210"/>
      <c r="PSB470" s="210"/>
      <c r="PSC470" s="209" t="s">
        <v>263</v>
      </c>
      <c r="PSD470" s="210"/>
      <c r="PSE470" s="210"/>
      <c r="PSF470" s="210"/>
      <c r="PSG470" s="210"/>
      <c r="PSH470" s="210"/>
      <c r="PSI470" s="210"/>
      <c r="PSJ470" s="210"/>
      <c r="PSK470" s="209" t="s">
        <v>263</v>
      </c>
      <c r="PSL470" s="210"/>
      <c r="PSM470" s="210"/>
      <c r="PSN470" s="210"/>
      <c r="PSO470" s="210"/>
      <c r="PSP470" s="210"/>
      <c r="PSQ470" s="210"/>
      <c r="PSR470" s="210"/>
      <c r="PSS470" s="209" t="s">
        <v>263</v>
      </c>
      <c r="PST470" s="210"/>
      <c r="PSU470" s="210"/>
      <c r="PSV470" s="210"/>
      <c r="PSW470" s="210"/>
      <c r="PSX470" s="210"/>
      <c r="PSY470" s="210"/>
      <c r="PSZ470" s="210"/>
      <c r="PTA470" s="209" t="s">
        <v>263</v>
      </c>
      <c r="PTB470" s="210"/>
      <c r="PTC470" s="210"/>
      <c r="PTD470" s="210"/>
      <c r="PTE470" s="210"/>
      <c r="PTF470" s="210"/>
      <c r="PTG470" s="210"/>
      <c r="PTH470" s="210"/>
      <c r="PTI470" s="209" t="s">
        <v>263</v>
      </c>
      <c r="PTJ470" s="210"/>
      <c r="PTK470" s="210"/>
      <c r="PTL470" s="210"/>
      <c r="PTM470" s="210"/>
      <c r="PTN470" s="210"/>
      <c r="PTO470" s="210"/>
      <c r="PTP470" s="210"/>
      <c r="PTQ470" s="209" t="s">
        <v>263</v>
      </c>
      <c r="PTR470" s="210"/>
      <c r="PTS470" s="210"/>
      <c r="PTT470" s="210"/>
      <c r="PTU470" s="210"/>
      <c r="PTV470" s="210"/>
      <c r="PTW470" s="210"/>
      <c r="PTX470" s="210"/>
      <c r="PTY470" s="209" t="s">
        <v>263</v>
      </c>
      <c r="PTZ470" s="210"/>
      <c r="PUA470" s="210"/>
      <c r="PUB470" s="210"/>
      <c r="PUC470" s="210"/>
      <c r="PUD470" s="210"/>
      <c r="PUE470" s="210"/>
      <c r="PUF470" s="210"/>
      <c r="PUG470" s="209" t="s">
        <v>263</v>
      </c>
      <c r="PUH470" s="210"/>
      <c r="PUI470" s="210"/>
      <c r="PUJ470" s="210"/>
      <c r="PUK470" s="210"/>
      <c r="PUL470" s="210"/>
      <c r="PUM470" s="210"/>
      <c r="PUN470" s="210"/>
      <c r="PUO470" s="209" t="s">
        <v>263</v>
      </c>
      <c r="PUP470" s="210"/>
      <c r="PUQ470" s="210"/>
      <c r="PUR470" s="210"/>
      <c r="PUS470" s="210"/>
      <c r="PUT470" s="210"/>
      <c r="PUU470" s="210"/>
      <c r="PUV470" s="210"/>
      <c r="PUW470" s="209" t="s">
        <v>263</v>
      </c>
      <c r="PUX470" s="210"/>
      <c r="PUY470" s="210"/>
      <c r="PUZ470" s="210"/>
      <c r="PVA470" s="210"/>
      <c r="PVB470" s="210"/>
      <c r="PVC470" s="210"/>
      <c r="PVD470" s="210"/>
      <c r="PVE470" s="209" t="s">
        <v>263</v>
      </c>
      <c r="PVF470" s="210"/>
      <c r="PVG470" s="210"/>
      <c r="PVH470" s="210"/>
      <c r="PVI470" s="210"/>
      <c r="PVJ470" s="210"/>
      <c r="PVK470" s="210"/>
      <c r="PVL470" s="210"/>
      <c r="PVM470" s="209" t="s">
        <v>263</v>
      </c>
      <c r="PVN470" s="210"/>
      <c r="PVO470" s="210"/>
      <c r="PVP470" s="210"/>
      <c r="PVQ470" s="210"/>
      <c r="PVR470" s="210"/>
      <c r="PVS470" s="210"/>
      <c r="PVT470" s="210"/>
      <c r="PVU470" s="209" t="s">
        <v>263</v>
      </c>
      <c r="PVV470" s="210"/>
      <c r="PVW470" s="210"/>
      <c r="PVX470" s="210"/>
      <c r="PVY470" s="210"/>
      <c r="PVZ470" s="210"/>
      <c r="PWA470" s="210"/>
      <c r="PWB470" s="210"/>
      <c r="PWC470" s="209" t="s">
        <v>263</v>
      </c>
      <c r="PWD470" s="210"/>
      <c r="PWE470" s="210"/>
      <c r="PWF470" s="210"/>
      <c r="PWG470" s="210"/>
      <c r="PWH470" s="210"/>
      <c r="PWI470" s="210"/>
      <c r="PWJ470" s="210"/>
      <c r="PWK470" s="209" t="s">
        <v>263</v>
      </c>
      <c r="PWL470" s="210"/>
      <c r="PWM470" s="210"/>
      <c r="PWN470" s="210"/>
      <c r="PWO470" s="210"/>
      <c r="PWP470" s="210"/>
      <c r="PWQ470" s="210"/>
      <c r="PWR470" s="210"/>
      <c r="PWS470" s="209" t="s">
        <v>263</v>
      </c>
      <c r="PWT470" s="210"/>
      <c r="PWU470" s="210"/>
      <c r="PWV470" s="210"/>
      <c r="PWW470" s="210"/>
      <c r="PWX470" s="210"/>
      <c r="PWY470" s="210"/>
      <c r="PWZ470" s="210"/>
      <c r="PXA470" s="209" t="s">
        <v>263</v>
      </c>
      <c r="PXB470" s="210"/>
      <c r="PXC470" s="210"/>
      <c r="PXD470" s="210"/>
      <c r="PXE470" s="210"/>
      <c r="PXF470" s="210"/>
      <c r="PXG470" s="210"/>
      <c r="PXH470" s="210"/>
      <c r="PXI470" s="209" t="s">
        <v>263</v>
      </c>
      <c r="PXJ470" s="210"/>
      <c r="PXK470" s="210"/>
      <c r="PXL470" s="210"/>
      <c r="PXM470" s="210"/>
      <c r="PXN470" s="210"/>
      <c r="PXO470" s="210"/>
      <c r="PXP470" s="210"/>
      <c r="PXQ470" s="209" t="s">
        <v>263</v>
      </c>
      <c r="PXR470" s="210"/>
      <c r="PXS470" s="210"/>
      <c r="PXT470" s="210"/>
      <c r="PXU470" s="210"/>
      <c r="PXV470" s="210"/>
      <c r="PXW470" s="210"/>
      <c r="PXX470" s="210"/>
      <c r="PXY470" s="209" t="s">
        <v>263</v>
      </c>
      <c r="PXZ470" s="210"/>
      <c r="PYA470" s="210"/>
      <c r="PYB470" s="210"/>
      <c r="PYC470" s="210"/>
      <c r="PYD470" s="210"/>
      <c r="PYE470" s="210"/>
      <c r="PYF470" s="210"/>
      <c r="PYG470" s="209" t="s">
        <v>263</v>
      </c>
      <c r="PYH470" s="210"/>
      <c r="PYI470" s="210"/>
      <c r="PYJ470" s="210"/>
      <c r="PYK470" s="210"/>
      <c r="PYL470" s="210"/>
      <c r="PYM470" s="210"/>
      <c r="PYN470" s="210"/>
      <c r="PYO470" s="209" t="s">
        <v>263</v>
      </c>
      <c r="PYP470" s="210"/>
      <c r="PYQ470" s="210"/>
      <c r="PYR470" s="210"/>
      <c r="PYS470" s="210"/>
      <c r="PYT470" s="210"/>
      <c r="PYU470" s="210"/>
      <c r="PYV470" s="210"/>
      <c r="PYW470" s="209" t="s">
        <v>263</v>
      </c>
      <c r="PYX470" s="210"/>
      <c r="PYY470" s="210"/>
      <c r="PYZ470" s="210"/>
      <c r="PZA470" s="210"/>
      <c r="PZB470" s="210"/>
      <c r="PZC470" s="210"/>
      <c r="PZD470" s="210"/>
      <c r="PZE470" s="209" t="s">
        <v>263</v>
      </c>
      <c r="PZF470" s="210"/>
      <c r="PZG470" s="210"/>
      <c r="PZH470" s="210"/>
      <c r="PZI470" s="210"/>
      <c r="PZJ470" s="210"/>
      <c r="PZK470" s="210"/>
      <c r="PZL470" s="210"/>
      <c r="PZM470" s="209" t="s">
        <v>263</v>
      </c>
      <c r="PZN470" s="210"/>
      <c r="PZO470" s="210"/>
      <c r="PZP470" s="210"/>
      <c r="PZQ470" s="210"/>
      <c r="PZR470" s="210"/>
      <c r="PZS470" s="210"/>
      <c r="PZT470" s="210"/>
      <c r="PZU470" s="209" t="s">
        <v>263</v>
      </c>
      <c r="PZV470" s="210"/>
      <c r="PZW470" s="210"/>
      <c r="PZX470" s="210"/>
      <c r="PZY470" s="210"/>
      <c r="PZZ470" s="210"/>
      <c r="QAA470" s="210"/>
      <c r="QAB470" s="210"/>
      <c r="QAC470" s="209" t="s">
        <v>263</v>
      </c>
      <c r="QAD470" s="210"/>
      <c r="QAE470" s="210"/>
      <c r="QAF470" s="210"/>
      <c r="QAG470" s="210"/>
      <c r="QAH470" s="210"/>
      <c r="QAI470" s="210"/>
      <c r="QAJ470" s="210"/>
      <c r="QAK470" s="209" t="s">
        <v>263</v>
      </c>
      <c r="QAL470" s="210"/>
      <c r="QAM470" s="210"/>
      <c r="QAN470" s="210"/>
      <c r="QAO470" s="210"/>
      <c r="QAP470" s="210"/>
      <c r="QAQ470" s="210"/>
      <c r="QAR470" s="210"/>
      <c r="QAS470" s="209" t="s">
        <v>263</v>
      </c>
      <c r="QAT470" s="210"/>
      <c r="QAU470" s="210"/>
      <c r="QAV470" s="210"/>
      <c r="QAW470" s="210"/>
      <c r="QAX470" s="210"/>
      <c r="QAY470" s="210"/>
      <c r="QAZ470" s="210"/>
      <c r="QBA470" s="209" t="s">
        <v>263</v>
      </c>
      <c r="QBB470" s="210"/>
      <c r="QBC470" s="210"/>
      <c r="QBD470" s="210"/>
      <c r="QBE470" s="210"/>
      <c r="QBF470" s="210"/>
      <c r="QBG470" s="210"/>
      <c r="QBH470" s="210"/>
      <c r="QBI470" s="209" t="s">
        <v>263</v>
      </c>
      <c r="QBJ470" s="210"/>
      <c r="QBK470" s="210"/>
      <c r="QBL470" s="210"/>
      <c r="QBM470" s="210"/>
      <c r="QBN470" s="210"/>
      <c r="QBO470" s="210"/>
      <c r="QBP470" s="210"/>
      <c r="QBQ470" s="209" t="s">
        <v>263</v>
      </c>
      <c r="QBR470" s="210"/>
      <c r="QBS470" s="210"/>
      <c r="QBT470" s="210"/>
      <c r="QBU470" s="210"/>
      <c r="QBV470" s="210"/>
      <c r="QBW470" s="210"/>
      <c r="QBX470" s="210"/>
      <c r="QBY470" s="209" t="s">
        <v>263</v>
      </c>
      <c r="QBZ470" s="210"/>
      <c r="QCA470" s="210"/>
      <c r="QCB470" s="210"/>
      <c r="QCC470" s="210"/>
      <c r="QCD470" s="210"/>
      <c r="QCE470" s="210"/>
      <c r="QCF470" s="210"/>
      <c r="QCG470" s="209" t="s">
        <v>263</v>
      </c>
      <c r="QCH470" s="210"/>
      <c r="QCI470" s="210"/>
      <c r="QCJ470" s="210"/>
      <c r="QCK470" s="210"/>
      <c r="QCL470" s="210"/>
      <c r="QCM470" s="210"/>
      <c r="QCN470" s="210"/>
      <c r="QCO470" s="209" t="s">
        <v>263</v>
      </c>
      <c r="QCP470" s="210"/>
      <c r="QCQ470" s="210"/>
      <c r="QCR470" s="210"/>
      <c r="QCS470" s="210"/>
      <c r="QCT470" s="210"/>
      <c r="QCU470" s="210"/>
      <c r="QCV470" s="210"/>
      <c r="QCW470" s="209" t="s">
        <v>263</v>
      </c>
      <c r="QCX470" s="210"/>
      <c r="QCY470" s="210"/>
      <c r="QCZ470" s="210"/>
      <c r="QDA470" s="210"/>
      <c r="QDB470" s="210"/>
      <c r="QDC470" s="210"/>
      <c r="QDD470" s="210"/>
      <c r="QDE470" s="209" t="s">
        <v>263</v>
      </c>
      <c r="QDF470" s="210"/>
      <c r="QDG470" s="210"/>
      <c r="QDH470" s="210"/>
      <c r="QDI470" s="210"/>
      <c r="QDJ470" s="210"/>
      <c r="QDK470" s="210"/>
      <c r="QDL470" s="210"/>
      <c r="QDM470" s="209" t="s">
        <v>263</v>
      </c>
      <c r="QDN470" s="210"/>
      <c r="QDO470" s="210"/>
      <c r="QDP470" s="210"/>
      <c r="QDQ470" s="210"/>
      <c r="QDR470" s="210"/>
      <c r="QDS470" s="210"/>
      <c r="QDT470" s="210"/>
      <c r="QDU470" s="209" t="s">
        <v>263</v>
      </c>
      <c r="QDV470" s="210"/>
      <c r="QDW470" s="210"/>
      <c r="QDX470" s="210"/>
      <c r="QDY470" s="210"/>
      <c r="QDZ470" s="210"/>
      <c r="QEA470" s="210"/>
      <c r="QEB470" s="210"/>
      <c r="QEC470" s="209" t="s">
        <v>263</v>
      </c>
      <c r="QED470" s="210"/>
      <c r="QEE470" s="210"/>
      <c r="QEF470" s="210"/>
      <c r="QEG470" s="210"/>
      <c r="QEH470" s="210"/>
      <c r="QEI470" s="210"/>
      <c r="QEJ470" s="210"/>
      <c r="QEK470" s="209" t="s">
        <v>263</v>
      </c>
      <c r="QEL470" s="210"/>
      <c r="QEM470" s="210"/>
      <c r="QEN470" s="210"/>
      <c r="QEO470" s="210"/>
      <c r="QEP470" s="210"/>
      <c r="QEQ470" s="210"/>
      <c r="QER470" s="210"/>
      <c r="QES470" s="209" t="s">
        <v>263</v>
      </c>
      <c r="QET470" s="210"/>
      <c r="QEU470" s="210"/>
      <c r="QEV470" s="210"/>
      <c r="QEW470" s="210"/>
      <c r="QEX470" s="210"/>
      <c r="QEY470" s="210"/>
      <c r="QEZ470" s="210"/>
      <c r="QFA470" s="209" t="s">
        <v>263</v>
      </c>
      <c r="QFB470" s="210"/>
      <c r="QFC470" s="210"/>
      <c r="QFD470" s="210"/>
      <c r="QFE470" s="210"/>
      <c r="QFF470" s="210"/>
      <c r="QFG470" s="210"/>
      <c r="QFH470" s="210"/>
      <c r="QFI470" s="209" t="s">
        <v>263</v>
      </c>
      <c r="QFJ470" s="210"/>
      <c r="QFK470" s="210"/>
      <c r="QFL470" s="210"/>
      <c r="QFM470" s="210"/>
      <c r="QFN470" s="210"/>
      <c r="QFO470" s="210"/>
      <c r="QFP470" s="210"/>
      <c r="QFQ470" s="209" t="s">
        <v>263</v>
      </c>
      <c r="QFR470" s="210"/>
      <c r="QFS470" s="210"/>
      <c r="QFT470" s="210"/>
      <c r="QFU470" s="210"/>
      <c r="QFV470" s="210"/>
      <c r="QFW470" s="210"/>
      <c r="QFX470" s="210"/>
      <c r="QFY470" s="209" t="s">
        <v>263</v>
      </c>
      <c r="QFZ470" s="210"/>
      <c r="QGA470" s="210"/>
      <c r="QGB470" s="210"/>
      <c r="QGC470" s="210"/>
      <c r="QGD470" s="210"/>
      <c r="QGE470" s="210"/>
      <c r="QGF470" s="210"/>
      <c r="QGG470" s="209" t="s">
        <v>263</v>
      </c>
      <c r="QGH470" s="210"/>
      <c r="QGI470" s="210"/>
      <c r="QGJ470" s="210"/>
      <c r="QGK470" s="210"/>
      <c r="QGL470" s="210"/>
      <c r="QGM470" s="210"/>
      <c r="QGN470" s="210"/>
      <c r="QGO470" s="209" t="s">
        <v>263</v>
      </c>
      <c r="QGP470" s="210"/>
      <c r="QGQ470" s="210"/>
      <c r="QGR470" s="210"/>
      <c r="QGS470" s="210"/>
      <c r="QGT470" s="210"/>
      <c r="QGU470" s="210"/>
      <c r="QGV470" s="210"/>
      <c r="QGW470" s="209" t="s">
        <v>263</v>
      </c>
      <c r="QGX470" s="210"/>
      <c r="QGY470" s="210"/>
      <c r="QGZ470" s="210"/>
      <c r="QHA470" s="210"/>
      <c r="QHB470" s="210"/>
      <c r="QHC470" s="210"/>
      <c r="QHD470" s="210"/>
      <c r="QHE470" s="209" t="s">
        <v>263</v>
      </c>
      <c r="QHF470" s="210"/>
      <c r="QHG470" s="210"/>
      <c r="QHH470" s="210"/>
      <c r="QHI470" s="210"/>
      <c r="QHJ470" s="210"/>
      <c r="QHK470" s="210"/>
      <c r="QHL470" s="210"/>
      <c r="QHM470" s="209" t="s">
        <v>263</v>
      </c>
      <c r="QHN470" s="210"/>
      <c r="QHO470" s="210"/>
      <c r="QHP470" s="210"/>
      <c r="QHQ470" s="210"/>
      <c r="QHR470" s="210"/>
      <c r="QHS470" s="210"/>
      <c r="QHT470" s="210"/>
      <c r="QHU470" s="209" t="s">
        <v>263</v>
      </c>
      <c r="QHV470" s="210"/>
      <c r="QHW470" s="210"/>
      <c r="QHX470" s="210"/>
      <c r="QHY470" s="210"/>
      <c r="QHZ470" s="210"/>
      <c r="QIA470" s="210"/>
      <c r="QIB470" s="210"/>
      <c r="QIC470" s="209" t="s">
        <v>263</v>
      </c>
      <c r="QID470" s="210"/>
      <c r="QIE470" s="210"/>
      <c r="QIF470" s="210"/>
      <c r="QIG470" s="210"/>
      <c r="QIH470" s="210"/>
      <c r="QII470" s="210"/>
      <c r="QIJ470" s="210"/>
      <c r="QIK470" s="209" t="s">
        <v>263</v>
      </c>
      <c r="QIL470" s="210"/>
      <c r="QIM470" s="210"/>
      <c r="QIN470" s="210"/>
      <c r="QIO470" s="210"/>
      <c r="QIP470" s="210"/>
      <c r="QIQ470" s="210"/>
      <c r="QIR470" s="210"/>
      <c r="QIS470" s="209" t="s">
        <v>263</v>
      </c>
      <c r="QIT470" s="210"/>
      <c r="QIU470" s="210"/>
      <c r="QIV470" s="210"/>
      <c r="QIW470" s="210"/>
      <c r="QIX470" s="210"/>
      <c r="QIY470" s="210"/>
      <c r="QIZ470" s="210"/>
      <c r="QJA470" s="209" t="s">
        <v>263</v>
      </c>
      <c r="QJB470" s="210"/>
      <c r="QJC470" s="210"/>
      <c r="QJD470" s="210"/>
      <c r="QJE470" s="210"/>
      <c r="QJF470" s="210"/>
      <c r="QJG470" s="210"/>
      <c r="QJH470" s="210"/>
      <c r="QJI470" s="209" t="s">
        <v>263</v>
      </c>
      <c r="QJJ470" s="210"/>
      <c r="QJK470" s="210"/>
      <c r="QJL470" s="210"/>
      <c r="QJM470" s="210"/>
      <c r="QJN470" s="210"/>
      <c r="QJO470" s="210"/>
      <c r="QJP470" s="210"/>
      <c r="QJQ470" s="209" t="s">
        <v>263</v>
      </c>
      <c r="QJR470" s="210"/>
      <c r="QJS470" s="210"/>
      <c r="QJT470" s="210"/>
      <c r="QJU470" s="210"/>
      <c r="QJV470" s="210"/>
      <c r="QJW470" s="210"/>
      <c r="QJX470" s="210"/>
      <c r="QJY470" s="209" t="s">
        <v>263</v>
      </c>
      <c r="QJZ470" s="210"/>
      <c r="QKA470" s="210"/>
      <c r="QKB470" s="210"/>
      <c r="QKC470" s="210"/>
      <c r="QKD470" s="210"/>
      <c r="QKE470" s="210"/>
      <c r="QKF470" s="210"/>
      <c r="QKG470" s="209" t="s">
        <v>263</v>
      </c>
      <c r="QKH470" s="210"/>
      <c r="QKI470" s="210"/>
      <c r="QKJ470" s="210"/>
      <c r="QKK470" s="210"/>
      <c r="QKL470" s="210"/>
      <c r="QKM470" s="210"/>
      <c r="QKN470" s="210"/>
      <c r="QKO470" s="209" t="s">
        <v>263</v>
      </c>
      <c r="QKP470" s="210"/>
      <c r="QKQ470" s="210"/>
      <c r="QKR470" s="210"/>
      <c r="QKS470" s="210"/>
      <c r="QKT470" s="210"/>
      <c r="QKU470" s="210"/>
      <c r="QKV470" s="210"/>
      <c r="QKW470" s="209" t="s">
        <v>263</v>
      </c>
      <c r="QKX470" s="210"/>
      <c r="QKY470" s="210"/>
      <c r="QKZ470" s="210"/>
      <c r="QLA470" s="210"/>
      <c r="QLB470" s="210"/>
      <c r="QLC470" s="210"/>
      <c r="QLD470" s="210"/>
      <c r="QLE470" s="209" t="s">
        <v>263</v>
      </c>
      <c r="QLF470" s="210"/>
      <c r="QLG470" s="210"/>
      <c r="QLH470" s="210"/>
      <c r="QLI470" s="210"/>
      <c r="QLJ470" s="210"/>
      <c r="QLK470" s="210"/>
      <c r="QLL470" s="210"/>
      <c r="QLM470" s="209" t="s">
        <v>263</v>
      </c>
      <c r="QLN470" s="210"/>
      <c r="QLO470" s="210"/>
      <c r="QLP470" s="210"/>
      <c r="QLQ470" s="210"/>
      <c r="QLR470" s="210"/>
      <c r="QLS470" s="210"/>
      <c r="QLT470" s="210"/>
      <c r="QLU470" s="209" t="s">
        <v>263</v>
      </c>
      <c r="QLV470" s="210"/>
      <c r="QLW470" s="210"/>
      <c r="QLX470" s="210"/>
      <c r="QLY470" s="210"/>
      <c r="QLZ470" s="210"/>
      <c r="QMA470" s="210"/>
      <c r="QMB470" s="210"/>
      <c r="QMC470" s="209" t="s">
        <v>263</v>
      </c>
      <c r="QMD470" s="210"/>
      <c r="QME470" s="210"/>
      <c r="QMF470" s="210"/>
      <c r="QMG470" s="210"/>
      <c r="QMH470" s="210"/>
      <c r="QMI470" s="210"/>
      <c r="QMJ470" s="210"/>
      <c r="QMK470" s="209" t="s">
        <v>263</v>
      </c>
      <c r="QML470" s="210"/>
      <c r="QMM470" s="210"/>
      <c r="QMN470" s="210"/>
      <c r="QMO470" s="210"/>
      <c r="QMP470" s="210"/>
      <c r="QMQ470" s="210"/>
      <c r="QMR470" s="210"/>
      <c r="QMS470" s="209" t="s">
        <v>263</v>
      </c>
      <c r="QMT470" s="210"/>
      <c r="QMU470" s="210"/>
      <c r="QMV470" s="210"/>
      <c r="QMW470" s="210"/>
      <c r="QMX470" s="210"/>
      <c r="QMY470" s="210"/>
      <c r="QMZ470" s="210"/>
      <c r="QNA470" s="209" t="s">
        <v>263</v>
      </c>
      <c r="QNB470" s="210"/>
      <c r="QNC470" s="210"/>
      <c r="QND470" s="210"/>
      <c r="QNE470" s="210"/>
      <c r="QNF470" s="210"/>
      <c r="QNG470" s="210"/>
      <c r="QNH470" s="210"/>
      <c r="QNI470" s="209" t="s">
        <v>263</v>
      </c>
      <c r="QNJ470" s="210"/>
      <c r="QNK470" s="210"/>
      <c r="QNL470" s="210"/>
      <c r="QNM470" s="210"/>
      <c r="QNN470" s="210"/>
      <c r="QNO470" s="210"/>
      <c r="QNP470" s="210"/>
      <c r="QNQ470" s="209" t="s">
        <v>263</v>
      </c>
      <c r="QNR470" s="210"/>
      <c r="QNS470" s="210"/>
      <c r="QNT470" s="210"/>
      <c r="QNU470" s="210"/>
      <c r="QNV470" s="210"/>
      <c r="QNW470" s="210"/>
      <c r="QNX470" s="210"/>
      <c r="QNY470" s="209" t="s">
        <v>263</v>
      </c>
      <c r="QNZ470" s="210"/>
      <c r="QOA470" s="210"/>
      <c r="QOB470" s="210"/>
      <c r="QOC470" s="210"/>
      <c r="QOD470" s="210"/>
      <c r="QOE470" s="210"/>
      <c r="QOF470" s="210"/>
      <c r="QOG470" s="209" t="s">
        <v>263</v>
      </c>
      <c r="QOH470" s="210"/>
      <c r="QOI470" s="210"/>
      <c r="QOJ470" s="210"/>
      <c r="QOK470" s="210"/>
      <c r="QOL470" s="210"/>
      <c r="QOM470" s="210"/>
      <c r="QON470" s="210"/>
      <c r="QOO470" s="209" t="s">
        <v>263</v>
      </c>
      <c r="QOP470" s="210"/>
      <c r="QOQ470" s="210"/>
      <c r="QOR470" s="210"/>
      <c r="QOS470" s="210"/>
      <c r="QOT470" s="210"/>
      <c r="QOU470" s="210"/>
      <c r="QOV470" s="210"/>
      <c r="QOW470" s="209" t="s">
        <v>263</v>
      </c>
      <c r="QOX470" s="210"/>
      <c r="QOY470" s="210"/>
      <c r="QOZ470" s="210"/>
      <c r="QPA470" s="210"/>
      <c r="QPB470" s="210"/>
      <c r="QPC470" s="210"/>
      <c r="QPD470" s="210"/>
      <c r="QPE470" s="209" t="s">
        <v>263</v>
      </c>
      <c r="QPF470" s="210"/>
      <c r="QPG470" s="210"/>
      <c r="QPH470" s="210"/>
      <c r="QPI470" s="210"/>
      <c r="QPJ470" s="210"/>
      <c r="QPK470" s="210"/>
      <c r="QPL470" s="210"/>
      <c r="QPM470" s="209" t="s">
        <v>263</v>
      </c>
      <c r="QPN470" s="210"/>
      <c r="QPO470" s="210"/>
      <c r="QPP470" s="210"/>
      <c r="QPQ470" s="210"/>
      <c r="QPR470" s="210"/>
      <c r="QPS470" s="210"/>
      <c r="QPT470" s="210"/>
      <c r="QPU470" s="209" t="s">
        <v>263</v>
      </c>
      <c r="QPV470" s="210"/>
      <c r="QPW470" s="210"/>
      <c r="QPX470" s="210"/>
      <c r="QPY470" s="210"/>
      <c r="QPZ470" s="210"/>
      <c r="QQA470" s="210"/>
      <c r="QQB470" s="210"/>
      <c r="QQC470" s="209" t="s">
        <v>263</v>
      </c>
      <c r="QQD470" s="210"/>
      <c r="QQE470" s="210"/>
      <c r="QQF470" s="210"/>
      <c r="QQG470" s="210"/>
      <c r="QQH470" s="210"/>
      <c r="QQI470" s="210"/>
      <c r="QQJ470" s="210"/>
      <c r="QQK470" s="209" t="s">
        <v>263</v>
      </c>
      <c r="QQL470" s="210"/>
      <c r="QQM470" s="210"/>
      <c r="QQN470" s="210"/>
      <c r="QQO470" s="210"/>
      <c r="QQP470" s="210"/>
      <c r="QQQ470" s="210"/>
      <c r="QQR470" s="210"/>
      <c r="QQS470" s="209" t="s">
        <v>263</v>
      </c>
      <c r="QQT470" s="210"/>
      <c r="QQU470" s="210"/>
      <c r="QQV470" s="210"/>
      <c r="QQW470" s="210"/>
      <c r="QQX470" s="210"/>
      <c r="QQY470" s="210"/>
      <c r="QQZ470" s="210"/>
      <c r="QRA470" s="209" t="s">
        <v>263</v>
      </c>
      <c r="QRB470" s="210"/>
      <c r="QRC470" s="210"/>
      <c r="QRD470" s="210"/>
      <c r="QRE470" s="210"/>
      <c r="QRF470" s="210"/>
      <c r="QRG470" s="210"/>
      <c r="QRH470" s="210"/>
      <c r="QRI470" s="209" t="s">
        <v>263</v>
      </c>
      <c r="QRJ470" s="210"/>
      <c r="QRK470" s="210"/>
      <c r="QRL470" s="210"/>
      <c r="QRM470" s="210"/>
      <c r="QRN470" s="210"/>
      <c r="QRO470" s="210"/>
      <c r="QRP470" s="210"/>
      <c r="QRQ470" s="209" t="s">
        <v>263</v>
      </c>
      <c r="QRR470" s="210"/>
      <c r="QRS470" s="210"/>
      <c r="QRT470" s="210"/>
      <c r="QRU470" s="210"/>
      <c r="QRV470" s="210"/>
      <c r="QRW470" s="210"/>
      <c r="QRX470" s="210"/>
      <c r="QRY470" s="209" t="s">
        <v>263</v>
      </c>
      <c r="QRZ470" s="210"/>
      <c r="QSA470" s="210"/>
      <c r="QSB470" s="210"/>
      <c r="QSC470" s="210"/>
      <c r="QSD470" s="210"/>
      <c r="QSE470" s="210"/>
      <c r="QSF470" s="210"/>
      <c r="QSG470" s="209" t="s">
        <v>263</v>
      </c>
      <c r="QSH470" s="210"/>
      <c r="QSI470" s="210"/>
      <c r="QSJ470" s="210"/>
      <c r="QSK470" s="210"/>
      <c r="QSL470" s="210"/>
      <c r="QSM470" s="210"/>
      <c r="QSN470" s="210"/>
      <c r="QSO470" s="209" t="s">
        <v>263</v>
      </c>
      <c r="QSP470" s="210"/>
      <c r="QSQ470" s="210"/>
      <c r="QSR470" s="210"/>
      <c r="QSS470" s="210"/>
      <c r="QST470" s="210"/>
      <c r="QSU470" s="210"/>
      <c r="QSV470" s="210"/>
      <c r="QSW470" s="209" t="s">
        <v>263</v>
      </c>
      <c r="QSX470" s="210"/>
      <c r="QSY470" s="210"/>
      <c r="QSZ470" s="210"/>
      <c r="QTA470" s="210"/>
      <c r="QTB470" s="210"/>
      <c r="QTC470" s="210"/>
      <c r="QTD470" s="210"/>
      <c r="QTE470" s="209" t="s">
        <v>263</v>
      </c>
      <c r="QTF470" s="210"/>
      <c r="QTG470" s="210"/>
      <c r="QTH470" s="210"/>
      <c r="QTI470" s="210"/>
      <c r="QTJ470" s="210"/>
      <c r="QTK470" s="210"/>
      <c r="QTL470" s="210"/>
      <c r="QTM470" s="209" t="s">
        <v>263</v>
      </c>
      <c r="QTN470" s="210"/>
      <c r="QTO470" s="210"/>
      <c r="QTP470" s="210"/>
      <c r="QTQ470" s="210"/>
      <c r="QTR470" s="210"/>
      <c r="QTS470" s="210"/>
      <c r="QTT470" s="210"/>
      <c r="QTU470" s="209" t="s">
        <v>263</v>
      </c>
      <c r="QTV470" s="210"/>
      <c r="QTW470" s="210"/>
      <c r="QTX470" s="210"/>
      <c r="QTY470" s="210"/>
      <c r="QTZ470" s="210"/>
      <c r="QUA470" s="210"/>
      <c r="QUB470" s="210"/>
      <c r="QUC470" s="209" t="s">
        <v>263</v>
      </c>
      <c r="QUD470" s="210"/>
      <c r="QUE470" s="210"/>
      <c r="QUF470" s="210"/>
      <c r="QUG470" s="210"/>
      <c r="QUH470" s="210"/>
      <c r="QUI470" s="210"/>
      <c r="QUJ470" s="210"/>
      <c r="QUK470" s="209" t="s">
        <v>263</v>
      </c>
      <c r="QUL470" s="210"/>
      <c r="QUM470" s="210"/>
      <c r="QUN470" s="210"/>
      <c r="QUO470" s="210"/>
      <c r="QUP470" s="210"/>
      <c r="QUQ470" s="210"/>
      <c r="QUR470" s="210"/>
      <c r="QUS470" s="209" t="s">
        <v>263</v>
      </c>
      <c r="QUT470" s="210"/>
      <c r="QUU470" s="210"/>
      <c r="QUV470" s="210"/>
      <c r="QUW470" s="210"/>
      <c r="QUX470" s="210"/>
      <c r="QUY470" s="210"/>
      <c r="QUZ470" s="210"/>
      <c r="QVA470" s="209" t="s">
        <v>263</v>
      </c>
      <c r="QVB470" s="210"/>
      <c r="QVC470" s="210"/>
      <c r="QVD470" s="210"/>
      <c r="QVE470" s="210"/>
      <c r="QVF470" s="210"/>
      <c r="QVG470" s="210"/>
      <c r="QVH470" s="210"/>
      <c r="QVI470" s="209" t="s">
        <v>263</v>
      </c>
      <c r="QVJ470" s="210"/>
      <c r="QVK470" s="210"/>
      <c r="QVL470" s="210"/>
      <c r="QVM470" s="210"/>
      <c r="QVN470" s="210"/>
      <c r="QVO470" s="210"/>
      <c r="QVP470" s="210"/>
      <c r="QVQ470" s="209" t="s">
        <v>263</v>
      </c>
      <c r="QVR470" s="210"/>
      <c r="QVS470" s="210"/>
      <c r="QVT470" s="210"/>
      <c r="QVU470" s="210"/>
      <c r="QVV470" s="210"/>
      <c r="QVW470" s="210"/>
      <c r="QVX470" s="210"/>
      <c r="QVY470" s="209" t="s">
        <v>263</v>
      </c>
      <c r="QVZ470" s="210"/>
      <c r="QWA470" s="210"/>
      <c r="QWB470" s="210"/>
      <c r="QWC470" s="210"/>
      <c r="QWD470" s="210"/>
      <c r="QWE470" s="210"/>
      <c r="QWF470" s="210"/>
      <c r="QWG470" s="209" t="s">
        <v>263</v>
      </c>
      <c r="QWH470" s="210"/>
      <c r="QWI470" s="210"/>
      <c r="QWJ470" s="210"/>
      <c r="QWK470" s="210"/>
      <c r="QWL470" s="210"/>
      <c r="QWM470" s="210"/>
      <c r="QWN470" s="210"/>
      <c r="QWO470" s="209" t="s">
        <v>263</v>
      </c>
      <c r="QWP470" s="210"/>
      <c r="QWQ470" s="210"/>
      <c r="QWR470" s="210"/>
      <c r="QWS470" s="210"/>
      <c r="QWT470" s="210"/>
      <c r="QWU470" s="210"/>
      <c r="QWV470" s="210"/>
      <c r="QWW470" s="209" t="s">
        <v>263</v>
      </c>
      <c r="QWX470" s="210"/>
      <c r="QWY470" s="210"/>
      <c r="QWZ470" s="210"/>
      <c r="QXA470" s="210"/>
      <c r="QXB470" s="210"/>
      <c r="QXC470" s="210"/>
      <c r="QXD470" s="210"/>
      <c r="QXE470" s="209" t="s">
        <v>263</v>
      </c>
      <c r="QXF470" s="210"/>
      <c r="QXG470" s="210"/>
      <c r="QXH470" s="210"/>
      <c r="QXI470" s="210"/>
      <c r="QXJ470" s="210"/>
      <c r="QXK470" s="210"/>
      <c r="QXL470" s="210"/>
      <c r="QXM470" s="209" t="s">
        <v>263</v>
      </c>
      <c r="QXN470" s="210"/>
      <c r="QXO470" s="210"/>
      <c r="QXP470" s="210"/>
      <c r="QXQ470" s="210"/>
      <c r="QXR470" s="210"/>
      <c r="QXS470" s="210"/>
      <c r="QXT470" s="210"/>
      <c r="QXU470" s="209" t="s">
        <v>263</v>
      </c>
      <c r="QXV470" s="210"/>
      <c r="QXW470" s="210"/>
      <c r="QXX470" s="210"/>
      <c r="QXY470" s="210"/>
      <c r="QXZ470" s="210"/>
      <c r="QYA470" s="210"/>
      <c r="QYB470" s="210"/>
      <c r="QYC470" s="209" t="s">
        <v>263</v>
      </c>
      <c r="QYD470" s="210"/>
      <c r="QYE470" s="210"/>
      <c r="QYF470" s="210"/>
      <c r="QYG470" s="210"/>
      <c r="QYH470" s="210"/>
      <c r="QYI470" s="210"/>
      <c r="QYJ470" s="210"/>
      <c r="QYK470" s="209" t="s">
        <v>263</v>
      </c>
      <c r="QYL470" s="210"/>
      <c r="QYM470" s="210"/>
      <c r="QYN470" s="210"/>
      <c r="QYO470" s="210"/>
      <c r="QYP470" s="210"/>
      <c r="QYQ470" s="210"/>
      <c r="QYR470" s="210"/>
      <c r="QYS470" s="209" t="s">
        <v>263</v>
      </c>
      <c r="QYT470" s="210"/>
      <c r="QYU470" s="210"/>
      <c r="QYV470" s="210"/>
      <c r="QYW470" s="210"/>
      <c r="QYX470" s="210"/>
      <c r="QYY470" s="210"/>
      <c r="QYZ470" s="210"/>
      <c r="QZA470" s="209" t="s">
        <v>263</v>
      </c>
      <c r="QZB470" s="210"/>
      <c r="QZC470" s="210"/>
      <c r="QZD470" s="210"/>
      <c r="QZE470" s="210"/>
      <c r="QZF470" s="210"/>
      <c r="QZG470" s="210"/>
      <c r="QZH470" s="210"/>
      <c r="QZI470" s="209" t="s">
        <v>263</v>
      </c>
      <c r="QZJ470" s="210"/>
      <c r="QZK470" s="210"/>
      <c r="QZL470" s="210"/>
      <c r="QZM470" s="210"/>
      <c r="QZN470" s="210"/>
      <c r="QZO470" s="210"/>
      <c r="QZP470" s="210"/>
      <c r="QZQ470" s="209" t="s">
        <v>263</v>
      </c>
      <c r="QZR470" s="210"/>
      <c r="QZS470" s="210"/>
      <c r="QZT470" s="210"/>
      <c r="QZU470" s="210"/>
      <c r="QZV470" s="210"/>
      <c r="QZW470" s="210"/>
      <c r="QZX470" s="210"/>
      <c r="QZY470" s="209" t="s">
        <v>263</v>
      </c>
      <c r="QZZ470" s="210"/>
      <c r="RAA470" s="210"/>
      <c r="RAB470" s="210"/>
      <c r="RAC470" s="210"/>
      <c r="RAD470" s="210"/>
      <c r="RAE470" s="210"/>
      <c r="RAF470" s="210"/>
      <c r="RAG470" s="209" t="s">
        <v>263</v>
      </c>
      <c r="RAH470" s="210"/>
      <c r="RAI470" s="210"/>
      <c r="RAJ470" s="210"/>
      <c r="RAK470" s="210"/>
      <c r="RAL470" s="210"/>
      <c r="RAM470" s="210"/>
      <c r="RAN470" s="210"/>
      <c r="RAO470" s="209" t="s">
        <v>263</v>
      </c>
      <c r="RAP470" s="210"/>
      <c r="RAQ470" s="210"/>
      <c r="RAR470" s="210"/>
      <c r="RAS470" s="210"/>
      <c r="RAT470" s="210"/>
      <c r="RAU470" s="210"/>
      <c r="RAV470" s="210"/>
      <c r="RAW470" s="209" t="s">
        <v>263</v>
      </c>
      <c r="RAX470" s="210"/>
      <c r="RAY470" s="210"/>
      <c r="RAZ470" s="210"/>
      <c r="RBA470" s="210"/>
      <c r="RBB470" s="210"/>
      <c r="RBC470" s="210"/>
      <c r="RBD470" s="210"/>
      <c r="RBE470" s="209" t="s">
        <v>263</v>
      </c>
      <c r="RBF470" s="210"/>
      <c r="RBG470" s="210"/>
      <c r="RBH470" s="210"/>
      <c r="RBI470" s="210"/>
      <c r="RBJ470" s="210"/>
      <c r="RBK470" s="210"/>
      <c r="RBL470" s="210"/>
      <c r="RBM470" s="209" t="s">
        <v>263</v>
      </c>
      <c r="RBN470" s="210"/>
      <c r="RBO470" s="210"/>
      <c r="RBP470" s="210"/>
      <c r="RBQ470" s="210"/>
      <c r="RBR470" s="210"/>
      <c r="RBS470" s="210"/>
      <c r="RBT470" s="210"/>
      <c r="RBU470" s="209" t="s">
        <v>263</v>
      </c>
      <c r="RBV470" s="210"/>
      <c r="RBW470" s="210"/>
      <c r="RBX470" s="210"/>
      <c r="RBY470" s="210"/>
      <c r="RBZ470" s="210"/>
      <c r="RCA470" s="210"/>
      <c r="RCB470" s="210"/>
      <c r="RCC470" s="209" t="s">
        <v>263</v>
      </c>
      <c r="RCD470" s="210"/>
      <c r="RCE470" s="210"/>
      <c r="RCF470" s="210"/>
      <c r="RCG470" s="210"/>
      <c r="RCH470" s="210"/>
      <c r="RCI470" s="210"/>
      <c r="RCJ470" s="210"/>
      <c r="RCK470" s="209" t="s">
        <v>263</v>
      </c>
      <c r="RCL470" s="210"/>
      <c r="RCM470" s="210"/>
      <c r="RCN470" s="210"/>
      <c r="RCO470" s="210"/>
      <c r="RCP470" s="210"/>
      <c r="RCQ470" s="210"/>
      <c r="RCR470" s="210"/>
      <c r="RCS470" s="209" t="s">
        <v>263</v>
      </c>
      <c r="RCT470" s="210"/>
      <c r="RCU470" s="210"/>
      <c r="RCV470" s="210"/>
      <c r="RCW470" s="210"/>
      <c r="RCX470" s="210"/>
      <c r="RCY470" s="210"/>
      <c r="RCZ470" s="210"/>
      <c r="RDA470" s="209" t="s">
        <v>263</v>
      </c>
      <c r="RDB470" s="210"/>
      <c r="RDC470" s="210"/>
      <c r="RDD470" s="210"/>
      <c r="RDE470" s="210"/>
      <c r="RDF470" s="210"/>
      <c r="RDG470" s="210"/>
      <c r="RDH470" s="210"/>
      <c r="RDI470" s="209" t="s">
        <v>263</v>
      </c>
      <c r="RDJ470" s="210"/>
      <c r="RDK470" s="210"/>
      <c r="RDL470" s="210"/>
      <c r="RDM470" s="210"/>
      <c r="RDN470" s="210"/>
      <c r="RDO470" s="210"/>
      <c r="RDP470" s="210"/>
      <c r="RDQ470" s="209" t="s">
        <v>263</v>
      </c>
      <c r="RDR470" s="210"/>
      <c r="RDS470" s="210"/>
      <c r="RDT470" s="210"/>
      <c r="RDU470" s="210"/>
      <c r="RDV470" s="210"/>
      <c r="RDW470" s="210"/>
      <c r="RDX470" s="210"/>
      <c r="RDY470" s="209" t="s">
        <v>263</v>
      </c>
      <c r="RDZ470" s="210"/>
      <c r="REA470" s="210"/>
      <c r="REB470" s="210"/>
      <c r="REC470" s="210"/>
      <c r="RED470" s="210"/>
      <c r="REE470" s="210"/>
      <c r="REF470" s="210"/>
      <c r="REG470" s="209" t="s">
        <v>263</v>
      </c>
      <c r="REH470" s="210"/>
      <c r="REI470" s="210"/>
      <c r="REJ470" s="210"/>
      <c r="REK470" s="210"/>
      <c r="REL470" s="210"/>
      <c r="REM470" s="210"/>
      <c r="REN470" s="210"/>
      <c r="REO470" s="209" t="s">
        <v>263</v>
      </c>
      <c r="REP470" s="210"/>
      <c r="REQ470" s="210"/>
      <c r="RER470" s="210"/>
      <c r="RES470" s="210"/>
      <c r="RET470" s="210"/>
      <c r="REU470" s="210"/>
      <c r="REV470" s="210"/>
      <c r="REW470" s="209" t="s">
        <v>263</v>
      </c>
      <c r="REX470" s="210"/>
      <c r="REY470" s="210"/>
      <c r="REZ470" s="210"/>
      <c r="RFA470" s="210"/>
      <c r="RFB470" s="210"/>
      <c r="RFC470" s="210"/>
      <c r="RFD470" s="210"/>
      <c r="RFE470" s="209" t="s">
        <v>263</v>
      </c>
      <c r="RFF470" s="210"/>
      <c r="RFG470" s="210"/>
      <c r="RFH470" s="210"/>
      <c r="RFI470" s="210"/>
      <c r="RFJ470" s="210"/>
      <c r="RFK470" s="210"/>
      <c r="RFL470" s="210"/>
      <c r="RFM470" s="209" t="s">
        <v>263</v>
      </c>
      <c r="RFN470" s="210"/>
      <c r="RFO470" s="210"/>
      <c r="RFP470" s="210"/>
      <c r="RFQ470" s="210"/>
      <c r="RFR470" s="210"/>
      <c r="RFS470" s="210"/>
      <c r="RFT470" s="210"/>
      <c r="RFU470" s="209" t="s">
        <v>263</v>
      </c>
      <c r="RFV470" s="210"/>
      <c r="RFW470" s="210"/>
      <c r="RFX470" s="210"/>
      <c r="RFY470" s="210"/>
      <c r="RFZ470" s="210"/>
      <c r="RGA470" s="210"/>
      <c r="RGB470" s="210"/>
      <c r="RGC470" s="209" t="s">
        <v>263</v>
      </c>
      <c r="RGD470" s="210"/>
      <c r="RGE470" s="210"/>
      <c r="RGF470" s="210"/>
      <c r="RGG470" s="210"/>
      <c r="RGH470" s="210"/>
      <c r="RGI470" s="210"/>
      <c r="RGJ470" s="210"/>
      <c r="RGK470" s="209" t="s">
        <v>263</v>
      </c>
      <c r="RGL470" s="210"/>
      <c r="RGM470" s="210"/>
      <c r="RGN470" s="210"/>
      <c r="RGO470" s="210"/>
      <c r="RGP470" s="210"/>
      <c r="RGQ470" s="210"/>
      <c r="RGR470" s="210"/>
      <c r="RGS470" s="209" t="s">
        <v>263</v>
      </c>
      <c r="RGT470" s="210"/>
      <c r="RGU470" s="210"/>
      <c r="RGV470" s="210"/>
      <c r="RGW470" s="210"/>
      <c r="RGX470" s="210"/>
      <c r="RGY470" s="210"/>
      <c r="RGZ470" s="210"/>
      <c r="RHA470" s="209" t="s">
        <v>263</v>
      </c>
      <c r="RHB470" s="210"/>
      <c r="RHC470" s="210"/>
      <c r="RHD470" s="210"/>
      <c r="RHE470" s="210"/>
      <c r="RHF470" s="210"/>
      <c r="RHG470" s="210"/>
      <c r="RHH470" s="210"/>
      <c r="RHI470" s="209" t="s">
        <v>263</v>
      </c>
      <c r="RHJ470" s="210"/>
      <c r="RHK470" s="210"/>
      <c r="RHL470" s="210"/>
      <c r="RHM470" s="210"/>
      <c r="RHN470" s="210"/>
      <c r="RHO470" s="210"/>
      <c r="RHP470" s="210"/>
      <c r="RHQ470" s="209" t="s">
        <v>263</v>
      </c>
      <c r="RHR470" s="210"/>
      <c r="RHS470" s="210"/>
      <c r="RHT470" s="210"/>
      <c r="RHU470" s="210"/>
      <c r="RHV470" s="210"/>
      <c r="RHW470" s="210"/>
      <c r="RHX470" s="210"/>
      <c r="RHY470" s="209" t="s">
        <v>263</v>
      </c>
      <c r="RHZ470" s="210"/>
      <c r="RIA470" s="210"/>
      <c r="RIB470" s="210"/>
      <c r="RIC470" s="210"/>
      <c r="RID470" s="210"/>
      <c r="RIE470" s="210"/>
      <c r="RIF470" s="210"/>
      <c r="RIG470" s="209" t="s">
        <v>263</v>
      </c>
      <c r="RIH470" s="210"/>
      <c r="RII470" s="210"/>
      <c r="RIJ470" s="210"/>
      <c r="RIK470" s="210"/>
      <c r="RIL470" s="210"/>
      <c r="RIM470" s="210"/>
      <c r="RIN470" s="210"/>
      <c r="RIO470" s="209" t="s">
        <v>263</v>
      </c>
      <c r="RIP470" s="210"/>
      <c r="RIQ470" s="210"/>
      <c r="RIR470" s="210"/>
      <c r="RIS470" s="210"/>
      <c r="RIT470" s="210"/>
      <c r="RIU470" s="210"/>
      <c r="RIV470" s="210"/>
      <c r="RIW470" s="209" t="s">
        <v>263</v>
      </c>
      <c r="RIX470" s="210"/>
      <c r="RIY470" s="210"/>
      <c r="RIZ470" s="210"/>
      <c r="RJA470" s="210"/>
      <c r="RJB470" s="210"/>
      <c r="RJC470" s="210"/>
      <c r="RJD470" s="210"/>
      <c r="RJE470" s="209" t="s">
        <v>263</v>
      </c>
      <c r="RJF470" s="210"/>
      <c r="RJG470" s="210"/>
      <c r="RJH470" s="210"/>
      <c r="RJI470" s="210"/>
      <c r="RJJ470" s="210"/>
      <c r="RJK470" s="210"/>
      <c r="RJL470" s="210"/>
      <c r="RJM470" s="209" t="s">
        <v>263</v>
      </c>
      <c r="RJN470" s="210"/>
      <c r="RJO470" s="210"/>
      <c r="RJP470" s="210"/>
      <c r="RJQ470" s="210"/>
      <c r="RJR470" s="210"/>
      <c r="RJS470" s="210"/>
      <c r="RJT470" s="210"/>
      <c r="RJU470" s="209" t="s">
        <v>263</v>
      </c>
      <c r="RJV470" s="210"/>
      <c r="RJW470" s="210"/>
      <c r="RJX470" s="210"/>
      <c r="RJY470" s="210"/>
      <c r="RJZ470" s="210"/>
      <c r="RKA470" s="210"/>
      <c r="RKB470" s="210"/>
      <c r="RKC470" s="209" t="s">
        <v>263</v>
      </c>
      <c r="RKD470" s="210"/>
      <c r="RKE470" s="210"/>
      <c r="RKF470" s="210"/>
      <c r="RKG470" s="210"/>
      <c r="RKH470" s="210"/>
      <c r="RKI470" s="210"/>
      <c r="RKJ470" s="210"/>
      <c r="RKK470" s="209" t="s">
        <v>263</v>
      </c>
      <c r="RKL470" s="210"/>
      <c r="RKM470" s="210"/>
      <c r="RKN470" s="210"/>
      <c r="RKO470" s="210"/>
      <c r="RKP470" s="210"/>
      <c r="RKQ470" s="210"/>
      <c r="RKR470" s="210"/>
      <c r="RKS470" s="209" t="s">
        <v>263</v>
      </c>
      <c r="RKT470" s="210"/>
      <c r="RKU470" s="210"/>
      <c r="RKV470" s="210"/>
      <c r="RKW470" s="210"/>
      <c r="RKX470" s="210"/>
      <c r="RKY470" s="210"/>
      <c r="RKZ470" s="210"/>
      <c r="RLA470" s="209" t="s">
        <v>263</v>
      </c>
      <c r="RLB470" s="210"/>
      <c r="RLC470" s="210"/>
      <c r="RLD470" s="210"/>
      <c r="RLE470" s="210"/>
      <c r="RLF470" s="210"/>
      <c r="RLG470" s="210"/>
      <c r="RLH470" s="210"/>
      <c r="RLI470" s="209" t="s">
        <v>263</v>
      </c>
      <c r="RLJ470" s="210"/>
      <c r="RLK470" s="210"/>
      <c r="RLL470" s="210"/>
      <c r="RLM470" s="210"/>
      <c r="RLN470" s="210"/>
      <c r="RLO470" s="210"/>
      <c r="RLP470" s="210"/>
      <c r="RLQ470" s="209" t="s">
        <v>263</v>
      </c>
      <c r="RLR470" s="210"/>
      <c r="RLS470" s="210"/>
      <c r="RLT470" s="210"/>
      <c r="RLU470" s="210"/>
      <c r="RLV470" s="210"/>
      <c r="RLW470" s="210"/>
      <c r="RLX470" s="210"/>
      <c r="RLY470" s="209" t="s">
        <v>263</v>
      </c>
      <c r="RLZ470" s="210"/>
      <c r="RMA470" s="210"/>
      <c r="RMB470" s="210"/>
      <c r="RMC470" s="210"/>
      <c r="RMD470" s="210"/>
      <c r="RME470" s="210"/>
      <c r="RMF470" s="210"/>
      <c r="RMG470" s="209" t="s">
        <v>263</v>
      </c>
      <c r="RMH470" s="210"/>
      <c r="RMI470" s="210"/>
      <c r="RMJ470" s="210"/>
      <c r="RMK470" s="210"/>
      <c r="RML470" s="210"/>
      <c r="RMM470" s="210"/>
      <c r="RMN470" s="210"/>
      <c r="RMO470" s="209" t="s">
        <v>263</v>
      </c>
      <c r="RMP470" s="210"/>
      <c r="RMQ470" s="210"/>
      <c r="RMR470" s="210"/>
      <c r="RMS470" s="210"/>
      <c r="RMT470" s="210"/>
      <c r="RMU470" s="210"/>
      <c r="RMV470" s="210"/>
      <c r="RMW470" s="209" t="s">
        <v>263</v>
      </c>
      <c r="RMX470" s="210"/>
      <c r="RMY470" s="210"/>
      <c r="RMZ470" s="210"/>
      <c r="RNA470" s="210"/>
      <c r="RNB470" s="210"/>
      <c r="RNC470" s="210"/>
      <c r="RND470" s="210"/>
      <c r="RNE470" s="209" t="s">
        <v>263</v>
      </c>
      <c r="RNF470" s="210"/>
      <c r="RNG470" s="210"/>
      <c r="RNH470" s="210"/>
      <c r="RNI470" s="210"/>
      <c r="RNJ470" s="210"/>
      <c r="RNK470" s="210"/>
      <c r="RNL470" s="210"/>
      <c r="RNM470" s="209" t="s">
        <v>263</v>
      </c>
      <c r="RNN470" s="210"/>
      <c r="RNO470" s="210"/>
      <c r="RNP470" s="210"/>
      <c r="RNQ470" s="210"/>
      <c r="RNR470" s="210"/>
      <c r="RNS470" s="210"/>
      <c r="RNT470" s="210"/>
      <c r="RNU470" s="209" t="s">
        <v>263</v>
      </c>
      <c r="RNV470" s="210"/>
      <c r="RNW470" s="210"/>
      <c r="RNX470" s="210"/>
      <c r="RNY470" s="210"/>
      <c r="RNZ470" s="210"/>
      <c r="ROA470" s="210"/>
      <c r="ROB470" s="210"/>
      <c r="ROC470" s="209" t="s">
        <v>263</v>
      </c>
      <c r="ROD470" s="210"/>
      <c r="ROE470" s="210"/>
      <c r="ROF470" s="210"/>
      <c r="ROG470" s="210"/>
      <c r="ROH470" s="210"/>
      <c r="ROI470" s="210"/>
      <c r="ROJ470" s="210"/>
      <c r="ROK470" s="209" t="s">
        <v>263</v>
      </c>
      <c r="ROL470" s="210"/>
      <c r="ROM470" s="210"/>
      <c r="RON470" s="210"/>
      <c r="ROO470" s="210"/>
      <c r="ROP470" s="210"/>
      <c r="ROQ470" s="210"/>
      <c r="ROR470" s="210"/>
      <c r="ROS470" s="209" t="s">
        <v>263</v>
      </c>
      <c r="ROT470" s="210"/>
      <c r="ROU470" s="210"/>
      <c r="ROV470" s="210"/>
      <c r="ROW470" s="210"/>
      <c r="ROX470" s="210"/>
      <c r="ROY470" s="210"/>
      <c r="ROZ470" s="210"/>
      <c r="RPA470" s="209" t="s">
        <v>263</v>
      </c>
      <c r="RPB470" s="210"/>
      <c r="RPC470" s="210"/>
      <c r="RPD470" s="210"/>
      <c r="RPE470" s="210"/>
      <c r="RPF470" s="210"/>
      <c r="RPG470" s="210"/>
      <c r="RPH470" s="210"/>
      <c r="RPI470" s="209" t="s">
        <v>263</v>
      </c>
      <c r="RPJ470" s="210"/>
      <c r="RPK470" s="210"/>
      <c r="RPL470" s="210"/>
      <c r="RPM470" s="210"/>
      <c r="RPN470" s="210"/>
      <c r="RPO470" s="210"/>
      <c r="RPP470" s="210"/>
      <c r="RPQ470" s="209" t="s">
        <v>263</v>
      </c>
      <c r="RPR470" s="210"/>
      <c r="RPS470" s="210"/>
      <c r="RPT470" s="210"/>
      <c r="RPU470" s="210"/>
      <c r="RPV470" s="210"/>
      <c r="RPW470" s="210"/>
      <c r="RPX470" s="210"/>
      <c r="RPY470" s="209" t="s">
        <v>263</v>
      </c>
      <c r="RPZ470" s="210"/>
      <c r="RQA470" s="210"/>
      <c r="RQB470" s="210"/>
      <c r="RQC470" s="210"/>
      <c r="RQD470" s="210"/>
      <c r="RQE470" s="210"/>
      <c r="RQF470" s="210"/>
      <c r="RQG470" s="209" t="s">
        <v>263</v>
      </c>
      <c r="RQH470" s="210"/>
      <c r="RQI470" s="210"/>
      <c r="RQJ470" s="210"/>
      <c r="RQK470" s="210"/>
      <c r="RQL470" s="210"/>
      <c r="RQM470" s="210"/>
      <c r="RQN470" s="210"/>
      <c r="RQO470" s="209" t="s">
        <v>263</v>
      </c>
      <c r="RQP470" s="210"/>
      <c r="RQQ470" s="210"/>
      <c r="RQR470" s="210"/>
      <c r="RQS470" s="210"/>
      <c r="RQT470" s="210"/>
      <c r="RQU470" s="210"/>
      <c r="RQV470" s="210"/>
      <c r="RQW470" s="209" t="s">
        <v>263</v>
      </c>
      <c r="RQX470" s="210"/>
      <c r="RQY470" s="210"/>
      <c r="RQZ470" s="210"/>
      <c r="RRA470" s="210"/>
      <c r="RRB470" s="210"/>
      <c r="RRC470" s="210"/>
      <c r="RRD470" s="210"/>
      <c r="RRE470" s="209" t="s">
        <v>263</v>
      </c>
      <c r="RRF470" s="210"/>
      <c r="RRG470" s="210"/>
      <c r="RRH470" s="210"/>
      <c r="RRI470" s="210"/>
      <c r="RRJ470" s="210"/>
      <c r="RRK470" s="210"/>
      <c r="RRL470" s="210"/>
      <c r="RRM470" s="209" t="s">
        <v>263</v>
      </c>
      <c r="RRN470" s="210"/>
      <c r="RRO470" s="210"/>
      <c r="RRP470" s="210"/>
      <c r="RRQ470" s="210"/>
      <c r="RRR470" s="210"/>
      <c r="RRS470" s="210"/>
      <c r="RRT470" s="210"/>
      <c r="RRU470" s="209" t="s">
        <v>263</v>
      </c>
      <c r="RRV470" s="210"/>
      <c r="RRW470" s="210"/>
      <c r="RRX470" s="210"/>
      <c r="RRY470" s="210"/>
      <c r="RRZ470" s="210"/>
      <c r="RSA470" s="210"/>
      <c r="RSB470" s="210"/>
      <c r="RSC470" s="209" t="s">
        <v>263</v>
      </c>
      <c r="RSD470" s="210"/>
      <c r="RSE470" s="210"/>
      <c r="RSF470" s="210"/>
      <c r="RSG470" s="210"/>
      <c r="RSH470" s="210"/>
      <c r="RSI470" s="210"/>
      <c r="RSJ470" s="210"/>
      <c r="RSK470" s="209" t="s">
        <v>263</v>
      </c>
      <c r="RSL470" s="210"/>
      <c r="RSM470" s="210"/>
      <c r="RSN470" s="210"/>
      <c r="RSO470" s="210"/>
      <c r="RSP470" s="210"/>
      <c r="RSQ470" s="210"/>
      <c r="RSR470" s="210"/>
      <c r="RSS470" s="209" t="s">
        <v>263</v>
      </c>
      <c r="RST470" s="210"/>
      <c r="RSU470" s="210"/>
      <c r="RSV470" s="210"/>
      <c r="RSW470" s="210"/>
      <c r="RSX470" s="210"/>
      <c r="RSY470" s="210"/>
      <c r="RSZ470" s="210"/>
      <c r="RTA470" s="209" t="s">
        <v>263</v>
      </c>
      <c r="RTB470" s="210"/>
      <c r="RTC470" s="210"/>
      <c r="RTD470" s="210"/>
      <c r="RTE470" s="210"/>
      <c r="RTF470" s="210"/>
      <c r="RTG470" s="210"/>
      <c r="RTH470" s="210"/>
      <c r="RTI470" s="209" t="s">
        <v>263</v>
      </c>
      <c r="RTJ470" s="210"/>
      <c r="RTK470" s="210"/>
      <c r="RTL470" s="210"/>
      <c r="RTM470" s="210"/>
      <c r="RTN470" s="210"/>
      <c r="RTO470" s="210"/>
      <c r="RTP470" s="210"/>
      <c r="RTQ470" s="209" t="s">
        <v>263</v>
      </c>
      <c r="RTR470" s="210"/>
      <c r="RTS470" s="210"/>
      <c r="RTT470" s="210"/>
      <c r="RTU470" s="210"/>
      <c r="RTV470" s="210"/>
      <c r="RTW470" s="210"/>
      <c r="RTX470" s="210"/>
      <c r="RTY470" s="209" t="s">
        <v>263</v>
      </c>
      <c r="RTZ470" s="210"/>
      <c r="RUA470" s="210"/>
      <c r="RUB470" s="210"/>
      <c r="RUC470" s="210"/>
      <c r="RUD470" s="210"/>
      <c r="RUE470" s="210"/>
      <c r="RUF470" s="210"/>
      <c r="RUG470" s="209" t="s">
        <v>263</v>
      </c>
      <c r="RUH470" s="210"/>
      <c r="RUI470" s="210"/>
      <c r="RUJ470" s="210"/>
      <c r="RUK470" s="210"/>
      <c r="RUL470" s="210"/>
      <c r="RUM470" s="210"/>
      <c r="RUN470" s="210"/>
      <c r="RUO470" s="209" t="s">
        <v>263</v>
      </c>
      <c r="RUP470" s="210"/>
      <c r="RUQ470" s="210"/>
      <c r="RUR470" s="210"/>
      <c r="RUS470" s="210"/>
      <c r="RUT470" s="210"/>
      <c r="RUU470" s="210"/>
      <c r="RUV470" s="210"/>
      <c r="RUW470" s="209" t="s">
        <v>263</v>
      </c>
      <c r="RUX470" s="210"/>
      <c r="RUY470" s="210"/>
      <c r="RUZ470" s="210"/>
      <c r="RVA470" s="210"/>
      <c r="RVB470" s="210"/>
      <c r="RVC470" s="210"/>
      <c r="RVD470" s="210"/>
      <c r="RVE470" s="209" t="s">
        <v>263</v>
      </c>
      <c r="RVF470" s="210"/>
      <c r="RVG470" s="210"/>
      <c r="RVH470" s="210"/>
      <c r="RVI470" s="210"/>
      <c r="RVJ470" s="210"/>
      <c r="RVK470" s="210"/>
      <c r="RVL470" s="210"/>
      <c r="RVM470" s="209" t="s">
        <v>263</v>
      </c>
      <c r="RVN470" s="210"/>
      <c r="RVO470" s="210"/>
      <c r="RVP470" s="210"/>
      <c r="RVQ470" s="210"/>
      <c r="RVR470" s="210"/>
      <c r="RVS470" s="210"/>
      <c r="RVT470" s="210"/>
      <c r="RVU470" s="209" t="s">
        <v>263</v>
      </c>
      <c r="RVV470" s="210"/>
      <c r="RVW470" s="210"/>
      <c r="RVX470" s="210"/>
      <c r="RVY470" s="210"/>
      <c r="RVZ470" s="210"/>
      <c r="RWA470" s="210"/>
      <c r="RWB470" s="210"/>
      <c r="RWC470" s="209" t="s">
        <v>263</v>
      </c>
      <c r="RWD470" s="210"/>
      <c r="RWE470" s="210"/>
      <c r="RWF470" s="210"/>
      <c r="RWG470" s="210"/>
      <c r="RWH470" s="210"/>
      <c r="RWI470" s="210"/>
      <c r="RWJ470" s="210"/>
      <c r="RWK470" s="209" t="s">
        <v>263</v>
      </c>
      <c r="RWL470" s="210"/>
      <c r="RWM470" s="210"/>
      <c r="RWN470" s="210"/>
      <c r="RWO470" s="210"/>
      <c r="RWP470" s="210"/>
      <c r="RWQ470" s="210"/>
      <c r="RWR470" s="210"/>
      <c r="RWS470" s="209" t="s">
        <v>263</v>
      </c>
      <c r="RWT470" s="210"/>
      <c r="RWU470" s="210"/>
      <c r="RWV470" s="210"/>
      <c r="RWW470" s="210"/>
      <c r="RWX470" s="210"/>
      <c r="RWY470" s="210"/>
      <c r="RWZ470" s="210"/>
      <c r="RXA470" s="209" t="s">
        <v>263</v>
      </c>
      <c r="RXB470" s="210"/>
      <c r="RXC470" s="210"/>
      <c r="RXD470" s="210"/>
      <c r="RXE470" s="210"/>
      <c r="RXF470" s="210"/>
      <c r="RXG470" s="210"/>
      <c r="RXH470" s="210"/>
      <c r="RXI470" s="209" t="s">
        <v>263</v>
      </c>
      <c r="RXJ470" s="210"/>
      <c r="RXK470" s="210"/>
      <c r="RXL470" s="210"/>
      <c r="RXM470" s="210"/>
      <c r="RXN470" s="210"/>
      <c r="RXO470" s="210"/>
      <c r="RXP470" s="210"/>
      <c r="RXQ470" s="209" t="s">
        <v>263</v>
      </c>
      <c r="RXR470" s="210"/>
      <c r="RXS470" s="210"/>
      <c r="RXT470" s="210"/>
      <c r="RXU470" s="210"/>
      <c r="RXV470" s="210"/>
      <c r="RXW470" s="210"/>
      <c r="RXX470" s="210"/>
      <c r="RXY470" s="209" t="s">
        <v>263</v>
      </c>
      <c r="RXZ470" s="210"/>
      <c r="RYA470" s="210"/>
      <c r="RYB470" s="210"/>
      <c r="RYC470" s="210"/>
      <c r="RYD470" s="210"/>
      <c r="RYE470" s="210"/>
      <c r="RYF470" s="210"/>
      <c r="RYG470" s="209" t="s">
        <v>263</v>
      </c>
      <c r="RYH470" s="210"/>
      <c r="RYI470" s="210"/>
      <c r="RYJ470" s="210"/>
      <c r="RYK470" s="210"/>
      <c r="RYL470" s="210"/>
      <c r="RYM470" s="210"/>
      <c r="RYN470" s="210"/>
      <c r="RYO470" s="209" t="s">
        <v>263</v>
      </c>
      <c r="RYP470" s="210"/>
      <c r="RYQ470" s="210"/>
      <c r="RYR470" s="210"/>
      <c r="RYS470" s="210"/>
      <c r="RYT470" s="210"/>
      <c r="RYU470" s="210"/>
      <c r="RYV470" s="210"/>
      <c r="RYW470" s="209" t="s">
        <v>263</v>
      </c>
      <c r="RYX470" s="210"/>
      <c r="RYY470" s="210"/>
      <c r="RYZ470" s="210"/>
      <c r="RZA470" s="210"/>
      <c r="RZB470" s="210"/>
      <c r="RZC470" s="210"/>
      <c r="RZD470" s="210"/>
      <c r="RZE470" s="209" t="s">
        <v>263</v>
      </c>
      <c r="RZF470" s="210"/>
      <c r="RZG470" s="210"/>
      <c r="RZH470" s="210"/>
      <c r="RZI470" s="210"/>
      <c r="RZJ470" s="210"/>
      <c r="RZK470" s="210"/>
      <c r="RZL470" s="210"/>
      <c r="RZM470" s="209" t="s">
        <v>263</v>
      </c>
      <c r="RZN470" s="210"/>
      <c r="RZO470" s="210"/>
      <c r="RZP470" s="210"/>
      <c r="RZQ470" s="210"/>
      <c r="RZR470" s="210"/>
      <c r="RZS470" s="210"/>
      <c r="RZT470" s="210"/>
      <c r="RZU470" s="209" t="s">
        <v>263</v>
      </c>
      <c r="RZV470" s="210"/>
      <c r="RZW470" s="210"/>
      <c r="RZX470" s="210"/>
      <c r="RZY470" s="210"/>
      <c r="RZZ470" s="210"/>
      <c r="SAA470" s="210"/>
      <c r="SAB470" s="210"/>
      <c r="SAC470" s="209" t="s">
        <v>263</v>
      </c>
      <c r="SAD470" s="210"/>
      <c r="SAE470" s="210"/>
      <c r="SAF470" s="210"/>
      <c r="SAG470" s="210"/>
      <c r="SAH470" s="210"/>
      <c r="SAI470" s="210"/>
      <c r="SAJ470" s="210"/>
      <c r="SAK470" s="209" t="s">
        <v>263</v>
      </c>
      <c r="SAL470" s="210"/>
      <c r="SAM470" s="210"/>
      <c r="SAN470" s="210"/>
      <c r="SAO470" s="210"/>
      <c r="SAP470" s="210"/>
      <c r="SAQ470" s="210"/>
      <c r="SAR470" s="210"/>
      <c r="SAS470" s="209" t="s">
        <v>263</v>
      </c>
      <c r="SAT470" s="210"/>
      <c r="SAU470" s="210"/>
      <c r="SAV470" s="210"/>
      <c r="SAW470" s="210"/>
      <c r="SAX470" s="210"/>
      <c r="SAY470" s="210"/>
      <c r="SAZ470" s="210"/>
      <c r="SBA470" s="209" t="s">
        <v>263</v>
      </c>
      <c r="SBB470" s="210"/>
      <c r="SBC470" s="210"/>
      <c r="SBD470" s="210"/>
      <c r="SBE470" s="210"/>
      <c r="SBF470" s="210"/>
      <c r="SBG470" s="210"/>
      <c r="SBH470" s="210"/>
      <c r="SBI470" s="209" t="s">
        <v>263</v>
      </c>
      <c r="SBJ470" s="210"/>
      <c r="SBK470" s="210"/>
      <c r="SBL470" s="210"/>
      <c r="SBM470" s="210"/>
      <c r="SBN470" s="210"/>
      <c r="SBO470" s="210"/>
      <c r="SBP470" s="210"/>
      <c r="SBQ470" s="209" t="s">
        <v>263</v>
      </c>
      <c r="SBR470" s="210"/>
      <c r="SBS470" s="210"/>
      <c r="SBT470" s="210"/>
      <c r="SBU470" s="210"/>
      <c r="SBV470" s="210"/>
      <c r="SBW470" s="210"/>
      <c r="SBX470" s="210"/>
      <c r="SBY470" s="209" t="s">
        <v>263</v>
      </c>
      <c r="SBZ470" s="210"/>
      <c r="SCA470" s="210"/>
      <c r="SCB470" s="210"/>
      <c r="SCC470" s="210"/>
      <c r="SCD470" s="210"/>
      <c r="SCE470" s="210"/>
      <c r="SCF470" s="210"/>
      <c r="SCG470" s="209" t="s">
        <v>263</v>
      </c>
      <c r="SCH470" s="210"/>
      <c r="SCI470" s="210"/>
      <c r="SCJ470" s="210"/>
      <c r="SCK470" s="210"/>
      <c r="SCL470" s="210"/>
      <c r="SCM470" s="210"/>
      <c r="SCN470" s="210"/>
      <c r="SCO470" s="209" t="s">
        <v>263</v>
      </c>
      <c r="SCP470" s="210"/>
      <c r="SCQ470" s="210"/>
      <c r="SCR470" s="210"/>
      <c r="SCS470" s="210"/>
      <c r="SCT470" s="210"/>
      <c r="SCU470" s="210"/>
      <c r="SCV470" s="210"/>
      <c r="SCW470" s="209" t="s">
        <v>263</v>
      </c>
      <c r="SCX470" s="210"/>
      <c r="SCY470" s="210"/>
      <c r="SCZ470" s="210"/>
      <c r="SDA470" s="210"/>
      <c r="SDB470" s="210"/>
      <c r="SDC470" s="210"/>
      <c r="SDD470" s="210"/>
      <c r="SDE470" s="209" t="s">
        <v>263</v>
      </c>
      <c r="SDF470" s="210"/>
      <c r="SDG470" s="210"/>
      <c r="SDH470" s="210"/>
      <c r="SDI470" s="210"/>
      <c r="SDJ470" s="210"/>
      <c r="SDK470" s="210"/>
      <c r="SDL470" s="210"/>
      <c r="SDM470" s="209" t="s">
        <v>263</v>
      </c>
      <c r="SDN470" s="210"/>
      <c r="SDO470" s="210"/>
      <c r="SDP470" s="210"/>
      <c r="SDQ470" s="210"/>
      <c r="SDR470" s="210"/>
      <c r="SDS470" s="210"/>
      <c r="SDT470" s="210"/>
      <c r="SDU470" s="209" t="s">
        <v>263</v>
      </c>
      <c r="SDV470" s="210"/>
      <c r="SDW470" s="210"/>
      <c r="SDX470" s="210"/>
      <c r="SDY470" s="210"/>
      <c r="SDZ470" s="210"/>
      <c r="SEA470" s="210"/>
      <c r="SEB470" s="210"/>
      <c r="SEC470" s="209" t="s">
        <v>263</v>
      </c>
      <c r="SED470" s="210"/>
      <c r="SEE470" s="210"/>
      <c r="SEF470" s="210"/>
      <c r="SEG470" s="210"/>
      <c r="SEH470" s="210"/>
      <c r="SEI470" s="210"/>
      <c r="SEJ470" s="210"/>
      <c r="SEK470" s="209" t="s">
        <v>263</v>
      </c>
      <c r="SEL470" s="210"/>
      <c r="SEM470" s="210"/>
      <c r="SEN470" s="210"/>
      <c r="SEO470" s="210"/>
      <c r="SEP470" s="210"/>
      <c r="SEQ470" s="210"/>
      <c r="SER470" s="210"/>
      <c r="SES470" s="209" t="s">
        <v>263</v>
      </c>
      <c r="SET470" s="210"/>
      <c r="SEU470" s="210"/>
      <c r="SEV470" s="210"/>
      <c r="SEW470" s="210"/>
      <c r="SEX470" s="210"/>
      <c r="SEY470" s="210"/>
      <c r="SEZ470" s="210"/>
      <c r="SFA470" s="209" t="s">
        <v>263</v>
      </c>
      <c r="SFB470" s="210"/>
      <c r="SFC470" s="210"/>
      <c r="SFD470" s="210"/>
      <c r="SFE470" s="210"/>
      <c r="SFF470" s="210"/>
      <c r="SFG470" s="210"/>
      <c r="SFH470" s="210"/>
      <c r="SFI470" s="209" t="s">
        <v>263</v>
      </c>
      <c r="SFJ470" s="210"/>
      <c r="SFK470" s="210"/>
      <c r="SFL470" s="210"/>
      <c r="SFM470" s="210"/>
      <c r="SFN470" s="210"/>
      <c r="SFO470" s="210"/>
      <c r="SFP470" s="210"/>
      <c r="SFQ470" s="209" t="s">
        <v>263</v>
      </c>
      <c r="SFR470" s="210"/>
      <c r="SFS470" s="210"/>
      <c r="SFT470" s="210"/>
      <c r="SFU470" s="210"/>
      <c r="SFV470" s="210"/>
      <c r="SFW470" s="210"/>
      <c r="SFX470" s="210"/>
      <c r="SFY470" s="209" t="s">
        <v>263</v>
      </c>
      <c r="SFZ470" s="210"/>
      <c r="SGA470" s="210"/>
      <c r="SGB470" s="210"/>
      <c r="SGC470" s="210"/>
      <c r="SGD470" s="210"/>
      <c r="SGE470" s="210"/>
      <c r="SGF470" s="210"/>
      <c r="SGG470" s="209" t="s">
        <v>263</v>
      </c>
      <c r="SGH470" s="210"/>
      <c r="SGI470" s="210"/>
      <c r="SGJ470" s="210"/>
      <c r="SGK470" s="210"/>
      <c r="SGL470" s="210"/>
      <c r="SGM470" s="210"/>
      <c r="SGN470" s="210"/>
      <c r="SGO470" s="209" t="s">
        <v>263</v>
      </c>
      <c r="SGP470" s="210"/>
      <c r="SGQ470" s="210"/>
      <c r="SGR470" s="210"/>
      <c r="SGS470" s="210"/>
      <c r="SGT470" s="210"/>
      <c r="SGU470" s="210"/>
      <c r="SGV470" s="210"/>
      <c r="SGW470" s="209" t="s">
        <v>263</v>
      </c>
      <c r="SGX470" s="210"/>
      <c r="SGY470" s="210"/>
      <c r="SGZ470" s="210"/>
      <c r="SHA470" s="210"/>
      <c r="SHB470" s="210"/>
      <c r="SHC470" s="210"/>
      <c r="SHD470" s="210"/>
      <c r="SHE470" s="209" t="s">
        <v>263</v>
      </c>
      <c r="SHF470" s="210"/>
      <c r="SHG470" s="210"/>
      <c r="SHH470" s="210"/>
      <c r="SHI470" s="210"/>
      <c r="SHJ470" s="210"/>
      <c r="SHK470" s="210"/>
      <c r="SHL470" s="210"/>
      <c r="SHM470" s="209" t="s">
        <v>263</v>
      </c>
      <c r="SHN470" s="210"/>
      <c r="SHO470" s="210"/>
      <c r="SHP470" s="210"/>
      <c r="SHQ470" s="210"/>
      <c r="SHR470" s="210"/>
      <c r="SHS470" s="210"/>
      <c r="SHT470" s="210"/>
      <c r="SHU470" s="209" t="s">
        <v>263</v>
      </c>
      <c r="SHV470" s="210"/>
      <c r="SHW470" s="210"/>
      <c r="SHX470" s="210"/>
      <c r="SHY470" s="210"/>
      <c r="SHZ470" s="210"/>
      <c r="SIA470" s="210"/>
      <c r="SIB470" s="210"/>
      <c r="SIC470" s="209" t="s">
        <v>263</v>
      </c>
      <c r="SID470" s="210"/>
      <c r="SIE470" s="210"/>
      <c r="SIF470" s="210"/>
      <c r="SIG470" s="210"/>
      <c r="SIH470" s="210"/>
      <c r="SII470" s="210"/>
      <c r="SIJ470" s="210"/>
      <c r="SIK470" s="209" t="s">
        <v>263</v>
      </c>
      <c r="SIL470" s="210"/>
      <c r="SIM470" s="210"/>
      <c r="SIN470" s="210"/>
      <c r="SIO470" s="210"/>
      <c r="SIP470" s="210"/>
      <c r="SIQ470" s="210"/>
      <c r="SIR470" s="210"/>
      <c r="SIS470" s="209" t="s">
        <v>263</v>
      </c>
      <c r="SIT470" s="210"/>
      <c r="SIU470" s="210"/>
      <c r="SIV470" s="210"/>
      <c r="SIW470" s="210"/>
      <c r="SIX470" s="210"/>
      <c r="SIY470" s="210"/>
      <c r="SIZ470" s="210"/>
      <c r="SJA470" s="209" t="s">
        <v>263</v>
      </c>
      <c r="SJB470" s="210"/>
      <c r="SJC470" s="210"/>
      <c r="SJD470" s="210"/>
      <c r="SJE470" s="210"/>
      <c r="SJF470" s="210"/>
      <c r="SJG470" s="210"/>
      <c r="SJH470" s="210"/>
      <c r="SJI470" s="209" t="s">
        <v>263</v>
      </c>
      <c r="SJJ470" s="210"/>
      <c r="SJK470" s="210"/>
      <c r="SJL470" s="210"/>
      <c r="SJM470" s="210"/>
      <c r="SJN470" s="210"/>
      <c r="SJO470" s="210"/>
      <c r="SJP470" s="210"/>
      <c r="SJQ470" s="209" t="s">
        <v>263</v>
      </c>
      <c r="SJR470" s="210"/>
      <c r="SJS470" s="210"/>
      <c r="SJT470" s="210"/>
      <c r="SJU470" s="210"/>
      <c r="SJV470" s="210"/>
      <c r="SJW470" s="210"/>
      <c r="SJX470" s="210"/>
      <c r="SJY470" s="209" t="s">
        <v>263</v>
      </c>
      <c r="SJZ470" s="210"/>
      <c r="SKA470" s="210"/>
      <c r="SKB470" s="210"/>
      <c r="SKC470" s="210"/>
      <c r="SKD470" s="210"/>
      <c r="SKE470" s="210"/>
      <c r="SKF470" s="210"/>
      <c r="SKG470" s="209" t="s">
        <v>263</v>
      </c>
      <c r="SKH470" s="210"/>
      <c r="SKI470" s="210"/>
      <c r="SKJ470" s="210"/>
      <c r="SKK470" s="210"/>
      <c r="SKL470" s="210"/>
      <c r="SKM470" s="210"/>
      <c r="SKN470" s="210"/>
      <c r="SKO470" s="209" t="s">
        <v>263</v>
      </c>
      <c r="SKP470" s="210"/>
      <c r="SKQ470" s="210"/>
      <c r="SKR470" s="210"/>
      <c r="SKS470" s="210"/>
      <c r="SKT470" s="210"/>
      <c r="SKU470" s="210"/>
      <c r="SKV470" s="210"/>
      <c r="SKW470" s="209" t="s">
        <v>263</v>
      </c>
      <c r="SKX470" s="210"/>
      <c r="SKY470" s="210"/>
      <c r="SKZ470" s="210"/>
      <c r="SLA470" s="210"/>
      <c r="SLB470" s="210"/>
      <c r="SLC470" s="210"/>
      <c r="SLD470" s="210"/>
      <c r="SLE470" s="209" t="s">
        <v>263</v>
      </c>
      <c r="SLF470" s="210"/>
      <c r="SLG470" s="210"/>
      <c r="SLH470" s="210"/>
      <c r="SLI470" s="210"/>
      <c r="SLJ470" s="210"/>
      <c r="SLK470" s="210"/>
      <c r="SLL470" s="210"/>
      <c r="SLM470" s="209" t="s">
        <v>263</v>
      </c>
      <c r="SLN470" s="210"/>
      <c r="SLO470" s="210"/>
      <c r="SLP470" s="210"/>
      <c r="SLQ470" s="210"/>
      <c r="SLR470" s="210"/>
      <c r="SLS470" s="210"/>
      <c r="SLT470" s="210"/>
      <c r="SLU470" s="209" t="s">
        <v>263</v>
      </c>
      <c r="SLV470" s="210"/>
      <c r="SLW470" s="210"/>
      <c r="SLX470" s="210"/>
      <c r="SLY470" s="210"/>
      <c r="SLZ470" s="210"/>
      <c r="SMA470" s="210"/>
      <c r="SMB470" s="210"/>
      <c r="SMC470" s="209" t="s">
        <v>263</v>
      </c>
      <c r="SMD470" s="210"/>
      <c r="SME470" s="210"/>
      <c r="SMF470" s="210"/>
      <c r="SMG470" s="210"/>
      <c r="SMH470" s="210"/>
      <c r="SMI470" s="210"/>
      <c r="SMJ470" s="210"/>
      <c r="SMK470" s="209" t="s">
        <v>263</v>
      </c>
      <c r="SML470" s="210"/>
      <c r="SMM470" s="210"/>
      <c r="SMN470" s="210"/>
      <c r="SMO470" s="210"/>
      <c r="SMP470" s="210"/>
      <c r="SMQ470" s="210"/>
      <c r="SMR470" s="210"/>
      <c r="SMS470" s="209" t="s">
        <v>263</v>
      </c>
      <c r="SMT470" s="210"/>
      <c r="SMU470" s="210"/>
      <c r="SMV470" s="210"/>
      <c r="SMW470" s="210"/>
      <c r="SMX470" s="210"/>
      <c r="SMY470" s="210"/>
      <c r="SMZ470" s="210"/>
      <c r="SNA470" s="209" t="s">
        <v>263</v>
      </c>
      <c r="SNB470" s="210"/>
      <c r="SNC470" s="210"/>
      <c r="SND470" s="210"/>
      <c r="SNE470" s="210"/>
      <c r="SNF470" s="210"/>
      <c r="SNG470" s="210"/>
      <c r="SNH470" s="210"/>
      <c r="SNI470" s="209" t="s">
        <v>263</v>
      </c>
      <c r="SNJ470" s="210"/>
      <c r="SNK470" s="210"/>
      <c r="SNL470" s="210"/>
      <c r="SNM470" s="210"/>
      <c r="SNN470" s="210"/>
      <c r="SNO470" s="210"/>
      <c r="SNP470" s="210"/>
      <c r="SNQ470" s="209" t="s">
        <v>263</v>
      </c>
      <c r="SNR470" s="210"/>
      <c r="SNS470" s="210"/>
      <c r="SNT470" s="210"/>
      <c r="SNU470" s="210"/>
      <c r="SNV470" s="210"/>
      <c r="SNW470" s="210"/>
      <c r="SNX470" s="210"/>
      <c r="SNY470" s="209" t="s">
        <v>263</v>
      </c>
      <c r="SNZ470" s="210"/>
      <c r="SOA470" s="210"/>
      <c r="SOB470" s="210"/>
      <c r="SOC470" s="210"/>
      <c r="SOD470" s="210"/>
      <c r="SOE470" s="210"/>
      <c r="SOF470" s="210"/>
      <c r="SOG470" s="209" t="s">
        <v>263</v>
      </c>
      <c r="SOH470" s="210"/>
      <c r="SOI470" s="210"/>
      <c r="SOJ470" s="210"/>
      <c r="SOK470" s="210"/>
      <c r="SOL470" s="210"/>
      <c r="SOM470" s="210"/>
      <c r="SON470" s="210"/>
      <c r="SOO470" s="209" t="s">
        <v>263</v>
      </c>
      <c r="SOP470" s="210"/>
      <c r="SOQ470" s="210"/>
      <c r="SOR470" s="210"/>
      <c r="SOS470" s="210"/>
      <c r="SOT470" s="210"/>
      <c r="SOU470" s="210"/>
      <c r="SOV470" s="210"/>
      <c r="SOW470" s="209" t="s">
        <v>263</v>
      </c>
      <c r="SOX470" s="210"/>
      <c r="SOY470" s="210"/>
      <c r="SOZ470" s="210"/>
      <c r="SPA470" s="210"/>
      <c r="SPB470" s="210"/>
      <c r="SPC470" s="210"/>
      <c r="SPD470" s="210"/>
      <c r="SPE470" s="209" t="s">
        <v>263</v>
      </c>
      <c r="SPF470" s="210"/>
      <c r="SPG470" s="210"/>
      <c r="SPH470" s="210"/>
      <c r="SPI470" s="210"/>
      <c r="SPJ470" s="210"/>
      <c r="SPK470" s="210"/>
      <c r="SPL470" s="210"/>
      <c r="SPM470" s="209" t="s">
        <v>263</v>
      </c>
      <c r="SPN470" s="210"/>
      <c r="SPO470" s="210"/>
      <c r="SPP470" s="210"/>
      <c r="SPQ470" s="210"/>
      <c r="SPR470" s="210"/>
      <c r="SPS470" s="210"/>
      <c r="SPT470" s="210"/>
      <c r="SPU470" s="209" t="s">
        <v>263</v>
      </c>
      <c r="SPV470" s="210"/>
      <c r="SPW470" s="210"/>
      <c r="SPX470" s="210"/>
      <c r="SPY470" s="210"/>
      <c r="SPZ470" s="210"/>
      <c r="SQA470" s="210"/>
      <c r="SQB470" s="210"/>
      <c r="SQC470" s="209" t="s">
        <v>263</v>
      </c>
      <c r="SQD470" s="210"/>
      <c r="SQE470" s="210"/>
      <c r="SQF470" s="210"/>
      <c r="SQG470" s="210"/>
      <c r="SQH470" s="210"/>
      <c r="SQI470" s="210"/>
      <c r="SQJ470" s="210"/>
      <c r="SQK470" s="209" t="s">
        <v>263</v>
      </c>
      <c r="SQL470" s="210"/>
      <c r="SQM470" s="210"/>
      <c r="SQN470" s="210"/>
      <c r="SQO470" s="210"/>
      <c r="SQP470" s="210"/>
      <c r="SQQ470" s="210"/>
      <c r="SQR470" s="210"/>
      <c r="SQS470" s="209" t="s">
        <v>263</v>
      </c>
      <c r="SQT470" s="210"/>
      <c r="SQU470" s="210"/>
      <c r="SQV470" s="210"/>
      <c r="SQW470" s="210"/>
      <c r="SQX470" s="210"/>
      <c r="SQY470" s="210"/>
      <c r="SQZ470" s="210"/>
      <c r="SRA470" s="209" t="s">
        <v>263</v>
      </c>
      <c r="SRB470" s="210"/>
      <c r="SRC470" s="210"/>
      <c r="SRD470" s="210"/>
      <c r="SRE470" s="210"/>
      <c r="SRF470" s="210"/>
      <c r="SRG470" s="210"/>
      <c r="SRH470" s="210"/>
      <c r="SRI470" s="209" t="s">
        <v>263</v>
      </c>
      <c r="SRJ470" s="210"/>
      <c r="SRK470" s="210"/>
      <c r="SRL470" s="210"/>
      <c r="SRM470" s="210"/>
      <c r="SRN470" s="210"/>
      <c r="SRO470" s="210"/>
      <c r="SRP470" s="210"/>
      <c r="SRQ470" s="209" t="s">
        <v>263</v>
      </c>
      <c r="SRR470" s="210"/>
      <c r="SRS470" s="210"/>
      <c r="SRT470" s="210"/>
      <c r="SRU470" s="210"/>
      <c r="SRV470" s="210"/>
      <c r="SRW470" s="210"/>
      <c r="SRX470" s="210"/>
      <c r="SRY470" s="209" t="s">
        <v>263</v>
      </c>
      <c r="SRZ470" s="210"/>
      <c r="SSA470" s="210"/>
      <c r="SSB470" s="210"/>
      <c r="SSC470" s="210"/>
      <c r="SSD470" s="210"/>
      <c r="SSE470" s="210"/>
      <c r="SSF470" s="210"/>
      <c r="SSG470" s="209" t="s">
        <v>263</v>
      </c>
      <c r="SSH470" s="210"/>
      <c r="SSI470" s="210"/>
      <c r="SSJ470" s="210"/>
      <c r="SSK470" s="210"/>
      <c r="SSL470" s="210"/>
      <c r="SSM470" s="210"/>
      <c r="SSN470" s="210"/>
      <c r="SSO470" s="209" t="s">
        <v>263</v>
      </c>
      <c r="SSP470" s="210"/>
      <c r="SSQ470" s="210"/>
      <c r="SSR470" s="210"/>
      <c r="SSS470" s="210"/>
      <c r="SST470" s="210"/>
      <c r="SSU470" s="210"/>
      <c r="SSV470" s="210"/>
      <c r="SSW470" s="209" t="s">
        <v>263</v>
      </c>
      <c r="SSX470" s="210"/>
      <c r="SSY470" s="210"/>
      <c r="SSZ470" s="210"/>
      <c r="STA470" s="210"/>
      <c r="STB470" s="210"/>
      <c r="STC470" s="210"/>
      <c r="STD470" s="210"/>
      <c r="STE470" s="209" t="s">
        <v>263</v>
      </c>
      <c r="STF470" s="210"/>
      <c r="STG470" s="210"/>
      <c r="STH470" s="210"/>
      <c r="STI470" s="210"/>
      <c r="STJ470" s="210"/>
      <c r="STK470" s="210"/>
      <c r="STL470" s="210"/>
      <c r="STM470" s="209" t="s">
        <v>263</v>
      </c>
      <c r="STN470" s="210"/>
      <c r="STO470" s="210"/>
      <c r="STP470" s="210"/>
      <c r="STQ470" s="210"/>
      <c r="STR470" s="210"/>
      <c r="STS470" s="210"/>
      <c r="STT470" s="210"/>
      <c r="STU470" s="209" t="s">
        <v>263</v>
      </c>
      <c r="STV470" s="210"/>
      <c r="STW470" s="210"/>
      <c r="STX470" s="210"/>
      <c r="STY470" s="210"/>
      <c r="STZ470" s="210"/>
      <c r="SUA470" s="210"/>
      <c r="SUB470" s="210"/>
      <c r="SUC470" s="209" t="s">
        <v>263</v>
      </c>
      <c r="SUD470" s="210"/>
      <c r="SUE470" s="210"/>
      <c r="SUF470" s="210"/>
      <c r="SUG470" s="210"/>
      <c r="SUH470" s="210"/>
      <c r="SUI470" s="210"/>
      <c r="SUJ470" s="210"/>
      <c r="SUK470" s="209" t="s">
        <v>263</v>
      </c>
      <c r="SUL470" s="210"/>
      <c r="SUM470" s="210"/>
      <c r="SUN470" s="210"/>
      <c r="SUO470" s="210"/>
      <c r="SUP470" s="210"/>
      <c r="SUQ470" s="210"/>
      <c r="SUR470" s="210"/>
      <c r="SUS470" s="209" t="s">
        <v>263</v>
      </c>
      <c r="SUT470" s="210"/>
      <c r="SUU470" s="210"/>
      <c r="SUV470" s="210"/>
      <c r="SUW470" s="210"/>
      <c r="SUX470" s="210"/>
      <c r="SUY470" s="210"/>
      <c r="SUZ470" s="210"/>
      <c r="SVA470" s="209" t="s">
        <v>263</v>
      </c>
      <c r="SVB470" s="210"/>
      <c r="SVC470" s="210"/>
      <c r="SVD470" s="210"/>
      <c r="SVE470" s="210"/>
      <c r="SVF470" s="210"/>
      <c r="SVG470" s="210"/>
      <c r="SVH470" s="210"/>
      <c r="SVI470" s="209" t="s">
        <v>263</v>
      </c>
      <c r="SVJ470" s="210"/>
      <c r="SVK470" s="210"/>
      <c r="SVL470" s="210"/>
      <c r="SVM470" s="210"/>
      <c r="SVN470" s="210"/>
      <c r="SVO470" s="210"/>
      <c r="SVP470" s="210"/>
      <c r="SVQ470" s="209" t="s">
        <v>263</v>
      </c>
      <c r="SVR470" s="210"/>
      <c r="SVS470" s="210"/>
      <c r="SVT470" s="210"/>
      <c r="SVU470" s="210"/>
      <c r="SVV470" s="210"/>
      <c r="SVW470" s="210"/>
      <c r="SVX470" s="210"/>
      <c r="SVY470" s="209" t="s">
        <v>263</v>
      </c>
      <c r="SVZ470" s="210"/>
      <c r="SWA470" s="210"/>
      <c r="SWB470" s="210"/>
      <c r="SWC470" s="210"/>
      <c r="SWD470" s="210"/>
      <c r="SWE470" s="210"/>
      <c r="SWF470" s="210"/>
      <c r="SWG470" s="209" t="s">
        <v>263</v>
      </c>
      <c r="SWH470" s="210"/>
      <c r="SWI470" s="210"/>
      <c r="SWJ470" s="210"/>
      <c r="SWK470" s="210"/>
      <c r="SWL470" s="210"/>
      <c r="SWM470" s="210"/>
      <c r="SWN470" s="210"/>
      <c r="SWO470" s="209" t="s">
        <v>263</v>
      </c>
      <c r="SWP470" s="210"/>
      <c r="SWQ470" s="210"/>
      <c r="SWR470" s="210"/>
      <c r="SWS470" s="210"/>
      <c r="SWT470" s="210"/>
      <c r="SWU470" s="210"/>
      <c r="SWV470" s="210"/>
      <c r="SWW470" s="209" t="s">
        <v>263</v>
      </c>
      <c r="SWX470" s="210"/>
      <c r="SWY470" s="210"/>
      <c r="SWZ470" s="210"/>
      <c r="SXA470" s="210"/>
      <c r="SXB470" s="210"/>
      <c r="SXC470" s="210"/>
      <c r="SXD470" s="210"/>
      <c r="SXE470" s="209" t="s">
        <v>263</v>
      </c>
      <c r="SXF470" s="210"/>
      <c r="SXG470" s="210"/>
      <c r="SXH470" s="210"/>
      <c r="SXI470" s="210"/>
      <c r="SXJ470" s="210"/>
      <c r="SXK470" s="210"/>
      <c r="SXL470" s="210"/>
      <c r="SXM470" s="209" t="s">
        <v>263</v>
      </c>
      <c r="SXN470" s="210"/>
      <c r="SXO470" s="210"/>
      <c r="SXP470" s="210"/>
      <c r="SXQ470" s="210"/>
      <c r="SXR470" s="210"/>
      <c r="SXS470" s="210"/>
      <c r="SXT470" s="210"/>
      <c r="SXU470" s="209" t="s">
        <v>263</v>
      </c>
      <c r="SXV470" s="210"/>
      <c r="SXW470" s="210"/>
      <c r="SXX470" s="210"/>
      <c r="SXY470" s="210"/>
      <c r="SXZ470" s="210"/>
      <c r="SYA470" s="210"/>
      <c r="SYB470" s="210"/>
      <c r="SYC470" s="209" t="s">
        <v>263</v>
      </c>
      <c r="SYD470" s="210"/>
      <c r="SYE470" s="210"/>
      <c r="SYF470" s="210"/>
      <c r="SYG470" s="210"/>
      <c r="SYH470" s="210"/>
      <c r="SYI470" s="210"/>
      <c r="SYJ470" s="210"/>
      <c r="SYK470" s="209" t="s">
        <v>263</v>
      </c>
      <c r="SYL470" s="210"/>
      <c r="SYM470" s="210"/>
      <c r="SYN470" s="210"/>
      <c r="SYO470" s="210"/>
      <c r="SYP470" s="210"/>
      <c r="SYQ470" s="210"/>
      <c r="SYR470" s="210"/>
      <c r="SYS470" s="209" t="s">
        <v>263</v>
      </c>
      <c r="SYT470" s="210"/>
      <c r="SYU470" s="210"/>
      <c r="SYV470" s="210"/>
      <c r="SYW470" s="210"/>
      <c r="SYX470" s="210"/>
      <c r="SYY470" s="210"/>
      <c r="SYZ470" s="210"/>
      <c r="SZA470" s="209" t="s">
        <v>263</v>
      </c>
      <c r="SZB470" s="210"/>
      <c r="SZC470" s="210"/>
      <c r="SZD470" s="210"/>
      <c r="SZE470" s="210"/>
      <c r="SZF470" s="210"/>
      <c r="SZG470" s="210"/>
      <c r="SZH470" s="210"/>
      <c r="SZI470" s="209" t="s">
        <v>263</v>
      </c>
      <c r="SZJ470" s="210"/>
      <c r="SZK470" s="210"/>
      <c r="SZL470" s="210"/>
      <c r="SZM470" s="210"/>
      <c r="SZN470" s="210"/>
      <c r="SZO470" s="210"/>
      <c r="SZP470" s="210"/>
      <c r="SZQ470" s="209" t="s">
        <v>263</v>
      </c>
      <c r="SZR470" s="210"/>
      <c r="SZS470" s="210"/>
      <c r="SZT470" s="210"/>
      <c r="SZU470" s="210"/>
      <c r="SZV470" s="210"/>
      <c r="SZW470" s="210"/>
      <c r="SZX470" s="210"/>
      <c r="SZY470" s="209" t="s">
        <v>263</v>
      </c>
      <c r="SZZ470" s="210"/>
      <c r="TAA470" s="210"/>
      <c r="TAB470" s="210"/>
      <c r="TAC470" s="210"/>
      <c r="TAD470" s="210"/>
      <c r="TAE470" s="210"/>
      <c r="TAF470" s="210"/>
      <c r="TAG470" s="209" t="s">
        <v>263</v>
      </c>
      <c r="TAH470" s="210"/>
      <c r="TAI470" s="210"/>
      <c r="TAJ470" s="210"/>
      <c r="TAK470" s="210"/>
      <c r="TAL470" s="210"/>
      <c r="TAM470" s="210"/>
      <c r="TAN470" s="210"/>
      <c r="TAO470" s="209" t="s">
        <v>263</v>
      </c>
      <c r="TAP470" s="210"/>
      <c r="TAQ470" s="210"/>
      <c r="TAR470" s="210"/>
      <c r="TAS470" s="210"/>
      <c r="TAT470" s="210"/>
      <c r="TAU470" s="210"/>
      <c r="TAV470" s="210"/>
      <c r="TAW470" s="209" t="s">
        <v>263</v>
      </c>
      <c r="TAX470" s="210"/>
      <c r="TAY470" s="210"/>
      <c r="TAZ470" s="210"/>
      <c r="TBA470" s="210"/>
      <c r="TBB470" s="210"/>
      <c r="TBC470" s="210"/>
      <c r="TBD470" s="210"/>
      <c r="TBE470" s="209" t="s">
        <v>263</v>
      </c>
      <c r="TBF470" s="210"/>
      <c r="TBG470" s="210"/>
      <c r="TBH470" s="210"/>
      <c r="TBI470" s="210"/>
      <c r="TBJ470" s="210"/>
      <c r="TBK470" s="210"/>
      <c r="TBL470" s="210"/>
      <c r="TBM470" s="209" t="s">
        <v>263</v>
      </c>
      <c r="TBN470" s="210"/>
      <c r="TBO470" s="210"/>
      <c r="TBP470" s="210"/>
      <c r="TBQ470" s="210"/>
      <c r="TBR470" s="210"/>
      <c r="TBS470" s="210"/>
      <c r="TBT470" s="210"/>
      <c r="TBU470" s="209" t="s">
        <v>263</v>
      </c>
      <c r="TBV470" s="210"/>
      <c r="TBW470" s="210"/>
      <c r="TBX470" s="210"/>
      <c r="TBY470" s="210"/>
      <c r="TBZ470" s="210"/>
      <c r="TCA470" s="210"/>
      <c r="TCB470" s="210"/>
      <c r="TCC470" s="209" t="s">
        <v>263</v>
      </c>
      <c r="TCD470" s="210"/>
      <c r="TCE470" s="210"/>
      <c r="TCF470" s="210"/>
      <c r="TCG470" s="210"/>
      <c r="TCH470" s="210"/>
      <c r="TCI470" s="210"/>
      <c r="TCJ470" s="210"/>
      <c r="TCK470" s="209" t="s">
        <v>263</v>
      </c>
      <c r="TCL470" s="210"/>
      <c r="TCM470" s="210"/>
      <c r="TCN470" s="210"/>
      <c r="TCO470" s="210"/>
      <c r="TCP470" s="210"/>
      <c r="TCQ470" s="210"/>
      <c r="TCR470" s="210"/>
      <c r="TCS470" s="209" t="s">
        <v>263</v>
      </c>
      <c r="TCT470" s="210"/>
      <c r="TCU470" s="210"/>
      <c r="TCV470" s="210"/>
      <c r="TCW470" s="210"/>
      <c r="TCX470" s="210"/>
      <c r="TCY470" s="210"/>
      <c r="TCZ470" s="210"/>
      <c r="TDA470" s="209" t="s">
        <v>263</v>
      </c>
      <c r="TDB470" s="210"/>
      <c r="TDC470" s="210"/>
      <c r="TDD470" s="210"/>
      <c r="TDE470" s="210"/>
      <c r="TDF470" s="210"/>
      <c r="TDG470" s="210"/>
      <c r="TDH470" s="210"/>
      <c r="TDI470" s="209" t="s">
        <v>263</v>
      </c>
      <c r="TDJ470" s="210"/>
      <c r="TDK470" s="210"/>
      <c r="TDL470" s="210"/>
      <c r="TDM470" s="210"/>
      <c r="TDN470" s="210"/>
      <c r="TDO470" s="210"/>
      <c r="TDP470" s="210"/>
      <c r="TDQ470" s="209" t="s">
        <v>263</v>
      </c>
      <c r="TDR470" s="210"/>
      <c r="TDS470" s="210"/>
      <c r="TDT470" s="210"/>
      <c r="TDU470" s="210"/>
      <c r="TDV470" s="210"/>
      <c r="TDW470" s="210"/>
      <c r="TDX470" s="210"/>
      <c r="TDY470" s="209" t="s">
        <v>263</v>
      </c>
      <c r="TDZ470" s="210"/>
      <c r="TEA470" s="210"/>
      <c r="TEB470" s="210"/>
      <c r="TEC470" s="210"/>
      <c r="TED470" s="210"/>
      <c r="TEE470" s="210"/>
      <c r="TEF470" s="210"/>
      <c r="TEG470" s="209" t="s">
        <v>263</v>
      </c>
      <c r="TEH470" s="210"/>
      <c r="TEI470" s="210"/>
      <c r="TEJ470" s="210"/>
      <c r="TEK470" s="210"/>
      <c r="TEL470" s="210"/>
      <c r="TEM470" s="210"/>
      <c r="TEN470" s="210"/>
      <c r="TEO470" s="209" t="s">
        <v>263</v>
      </c>
      <c r="TEP470" s="210"/>
      <c r="TEQ470" s="210"/>
      <c r="TER470" s="210"/>
      <c r="TES470" s="210"/>
      <c r="TET470" s="210"/>
      <c r="TEU470" s="210"/>
      <c r="TEV470" s="210"/>
      <c r="TEW470" s="209" t="s">
        <v>263</v>
      </c>
      <c r="TEX470" s="210"/>
      <c r="TEY470" s="210"/>
      <c r="TEZ470" s="210"/>
      <c r="TFA470" s="210"/>
      <c r="TFB470" s="210"/>
      <c r="TFC470" s="210"/>
      <c r="TFD470" s="210"/>
      <c r="TFE470" s="209" t="s">
        <v>263</v>
      </c>
      <c r="TFF470" s="210"/>
      <c r="TFG470" s="210"/>
      <c r="TFH470" s="210"/>
      <c r="TFI470" s="210"/>
      <c r="TFJ470" s="210"/>
      <c r="TFK470" s="210"/>
      <c r="TFL470" s="210"/>
      <c r="TFM470" s="209" t="s">
        <v>263</v>
      </c>
      <c r="TFN470" s="210"/>
      <c r="TFO470" s="210"/>
      <c r="TFP470" s="210"/>
      <c r="TFQ470" s="210"/>
      <c r="TFR470" s="210"/>
      <c r="TFS470" s="210"/>
      <c r="TFT470" s="210"/>
      <c r="TFU470" s="209" t="s">
        <v>263</v>
      </c>
      <c r="TFV470" s="210"/>
      <c r="TFW470" s="210"/>
      <c r="TFX470" s="210"/>
      <c r="TFY470" s="210"/>
      <c r="TFZ470" s="210"/>
      <c r="TGA470" s="210"/>
      <c r="TGB470" s="210"/>
      <c r="TGC470" s="209" t="s">
        <v>263</v>
      </c>
      <c r="TGD470" s="210"/>
      <c r="TGE470" s="210"/>
      <c r="TGF470" s="210"/>
      <c r="TGG470" s="210"/>
      <c r="TGH470" s="210"/>
      <c r="TGI470" s="210"/>
      <c r="TGJ470" s="210"/>
      <c r="TGK470" s="209" t="s">
        <v>263</v>
      </c>
      <c r="TGL470" s="210"/>
      <c r="TGM470" s="210"/>
      <c r="TGN470" s="210"/>
      <c r="TGO470" s="210"/>
      <c r="TGP470" s="210"/>
      <c r="TGQ470" s="210"/>
      <c r="TGR470" s="210"/>
      <c r="TGS470" s="209" t="s">
        <v>263</v>
      </c>
      <c r="TGT470" s="210"/>
      <c r="TGU470" s="210"/>
      <c r="TGV470" s="210"/>
      <c r="TGW470" s="210"/>
      <c r="TGX470" s="210"/>
      <c r="TGY470" s="210"/>
      <c r="TGZ470" s="210"/>
      <c r="THA470" s="209" t="s">
        <v>263</v>
      </c>
      <c r="THB470" s="210"/>
      <c r="THC470" s="210"/>
      <c r="THD470" s="210"/>
      <c r="THE470" s="210"/>
      <c r="THF470" s="210"/>
      <c r="THG470" s="210"/>
      <c r="THH470" s="210"/>
      <c r="THI470" s="209" t="s">
        <v>263</v>
      </c>
      <c r="THJ470" s="210"/>
      <c r="THK470" s="210"/>
      <c r="THL470" s="210"/>
      <c r="THM470" s="210"/>
      <c r="THN470" s="210"/>
      <c r="THO470" s="210"/>
      <c r="THP470" s="210"/>
      <c r="THQ470" s="209" t="s">
        <v>263</v>
      </c>
      <c r="THR470" s="210"/>
      <c r="THS470" s="210"/>
      <c r="THT470" s="210"/>
      <c r="THU470" s="210"/>
      <c r="THV470" s="210"/>
      <c r="THW470" s="210"/>
      <c r="THX470" s="210"/>
      <c r="THY470" s="209" t="s">
        <v>263</v>
      </c>
      <c r="THZ470" s="210"/>
      <c r="TIA470" s="210"/>
      <c r="TIB470" s="210"/>
      <c r="TIC470" s="210"/>
      <c r="TID470" s="210"/>
      <c r="TIE470" s="210"/>
      <c r="TIF470" s="210"/>
      <c r="TIG470" s="209" t="s">
        <v>263</v>
      </c>
      <c r="TIH470" s="210"/>
      <c r="TII470" s="210"/>
      <c r="TIJ470" s="210"/>
      <c r="TIK470" s="210"/>
      <c r="TIL470" s="210"/>
      <c r="TIM470" s="210"/>
      <c r="TIN470" s="210"/>
      <c r="TIO470" s="209" t="s">
        <v>263</v>
      </c>
      <c r="TIP470" s="210"/>
      <c r="TIQ470" s="210"/>
      <c r="TIR470" s="210"/>
      <c r="TIS470" s="210"/>
      <c r="TIT470" s="210"/>
      <c r="TIU470" s="210"/>
      <c r="TIV470" s="210"/>
      <c r="TIW470" s="209" t="s">
        <v>263</v>
      </c>
      <c r="TIX470" s="210"/>
      <c r="TIY470" s="210"/>
      <c r="TIZ470" s="210"/>
      <c r="TJA470" s="210"/>
      <c r="TJB470" s="210"/>
      <c r="TJC470" s="210"/>
      <c r="TJD470" s="210"/>
      <c r="TJE470" s="209" t="s">
        <v>263</v>
      </c>
      <c r="TJF470" s="210"/>
      <c r="TJG470" s="210"/>
      <c r="TJH470" s="210"/>
      <c r="TJI470" s="210"/>
      <c r="TJJ470" s="210"/>
      <c r="TJK470" s="210"/>
      <c r="TJL470" s="210"/>
      <c r="TJM470" s="209" t="s">
        <v>263</v>
      </c>
      <c r="TJN470" s="210"/>
      <c r="TJO470" s="210"/>
      <c r="TJP470" s="210"/>
      <c r="TJQ470" s="210"/>
      <c r="TJR470" s="210"/>
      <c r="TJS470" s="210"/>
      <c r="TJT470" s="210"/>
      <c r="TJU470" s="209" t="s">
        <v>263</v>
      </c>
      <c r="TJV470" s="210"/>
      <c r="TJW470" s="210"/>
      <c r="TJX470" s="210"/>
      <c r="TJY470" s="210"/>
      <c r="TJZ470" s="210"/>
      <c r="TKA470" s="210"/>
      <c r="TKB470" s="210"/>
      <c r="TKC470" s="209" t="s">
        <v>263</v>
      </c>
      <c r="TKD470" s="210"/>
      <c r="TKE470" s="210"/>
      <c r="TKF470" s="210"/>
      <c r="TKG470" s="210"/>
      <c r="TKH470" s="210"/>
      <c r="TKI470" s="210"/>
      <c r="TKJ470" s="210"/>
      <c r="TKK470" s="209" t="s">
        <v>263</v>
      </c>
      <c r="TKL470" s="210"/>
      <c r="TKM470" s="210"/>
      <c r="TKN470" s="210"/>
      <c r="TKO470" s="210"/>
      <c r="TKP470" s="210"/>
      <c r="TKQ470" s="210"/>
      <c r="TKR470" s="210"/>
      <c r="TKS470" s="209" t="s">
        <v>263</v>
      </c>
      <c r="TKT470" s="210"/>
      <c r="TKU470" s="210"/>
      <c r="TKV470" s="210"/>
      <c r="TKW470" s="210"/>
      <c r="TKX470" s="210"/>
      <c r="TKY470" s="210"/>
      <c r="TKZ470" s="210"/>
      <c r="TLA470" s="209" t="s">
        <v>263</v>
      </c>
      <c r="TLB470" s="210"/>
      <c r="TLC470" s="210"/>
      <c r="TLD470" s="210"/>
      <c r="TLE470" s="210"/>
      <c r="TLF470" s="210"/>
      <c r="TLG470" s="210"/>
      <c r="TLH470" s="210"/>
      <c r="TLI470" s="209" t="s">
        <v>263</v>
      </c>
      <c r="TLJ470" s="210"/>
      <c r="TLK470" s="210"/>
      <c r="TLL470" s="210"/>
      <c r="TLM470" s="210"/>
      <c r="TLN470" s="210"/>
      <c r="TLO470" s="210"/>
      <c r="TLP470" s="210"/>
      <c r="TLQ470" s="209" t="s">
        <v>263</v>
      </c>
      <c r="TLR470" s="210"/>
      <c r="TLS470" s="210"/>
      <c r="TLT470" s="210"/>
      <c r="TLU470" s="210"/>
      <c r="TLV470" s="210"/>
      <c r="TLW470" s="210"/>
      <c r="TLX470" s="210"/>
      <c r="TLY470" s="209" t="s">
        <v>263</v>
      </c>
      <c r="TLZ470" s="210"/>
      <c r="TMA470" s="210"/>
      <c r="TMB470" s="210"/>
      <c r="TMC470" s="210"/>
      <c r="TMD470" s="210"/>
      <c r="TME470" s="210"/>
      <c r="TMF470" s="210"/>
      <c r="TMG470" s="209" t="s">
        <v>263</v>
      </c>
      <c r="TMH470" s="210"/>
      <c r="TMI470" s="210"/>
      <c r="TMJ470" s="210"/>
      <c r="TMK470" s="210"/>
      <c r="TML470" s="210"/>
      <c r="TMM470" s="210"/>
      <c r="TMN470" s="210"/>
      <c r="TMO470" s="209" t="s">
        <v>263</v>
      </c>
      <c r="TMP470" s="210"/>
      <c r="TMQ470" s="210"/>
      <c r="TMR470" s="210"/>
      <c r="TMS470" s="210"/>
      <c r="TMT470" s="210"/>
      <c r="TMU470" s="210"/>
      <c r="TMV470" s="210"/>
      <c r="TMW470" s="209" t="s">
        <v>263</v>
      </c>
      <c r="TMX470" s="210"/>
      <c r="TMY470" s="210"/>
      <c r="TMZ470" s="210"/>
      <c r="TNA470" s="210"/>
      <c r="TNB470" s="210"/>
      <c r="TNC470" s="210"/>
      <c r="TND470" s="210"/>
      <c r="TNE470" s="209" t="s">
        <v>263</v>
      </c>
      <c r="TNF470" s="210"/>
      <c r="TNG470" s="210"/>
      <c r="TNH470" s="210"/>
      <c r="TNI470" s="210"/>
      <c r="TNJ470" s="210"/>
      <c r="TNK470" s="210"/>
      <c r="TNL470" s="210"/>
      <c r="TNM470" s="209" t="s">
        <v>263</v>
      </c>
      <c r="TNN470" s="210"/>
      <c r="TNO470" s="210"/>
      <c r="TNP470" s="210"/>
      <c r="TNQ470" s="210"/>
      <c r="TNR470" s="210"/>
      <c r="TNS470" s="210"/>
      <c r="TNT470" s="210"/>
      <c r="TNU470" s="209" t="s">
        <v>263</v>
      </c>
      <c r="TNV470" s="210"/>
      <c r="TNW470" s="210"/>
      <c r="TNX470" s="210"/>
      <c r="TNY470" s="210"/>
      <c r="TNZ470" s="210"/>
      <c r="TOA470" s="210"/>
      <c r="TOB470" s="210"/>
      <c r="TOC470" s="209" t="s">
        <v>263</v>
      </c>
      <c r="TOD470" s="210"/>
      <c r="TOE470" s="210"/>
      <c r="TOF470" s="210"/>
      <c r="TOG470" s="210"/>
      <c r="TOH470" s="210"/>
      <c r="TOI470" s="210"/>
      <c r="TOJ470" s="210"/>
      <c r="TOK470" s="209" t="s">
        <v>263</v>
      </c>
      <c r="TOL470" s="210"/>
      <c r="TOM470" s="210"/>
      <c r="TON470" s="210"/>
      <c r="TOO470" s="210"/>
      <c r="TOP470" s="210"/>
      <c r="TOQ470" s="210"/>
      <c r="TOR470" s="210"/>
      <c r="TOS470" s="209" t="s">
        <v>263</v>
      </c>
      <c r="TOT470" s="210"/>
      <c r="TOU470" s="210"/>
      <c r="TOV470" s="210"/>
      <c r="TOW470" s="210"/>
      <c r="TOX470" s="210"/>
      <c r="TOY470" s="210"/>
      <c r="TOZ470" s="210"/>
      <c r="TPA470" s="209" t="s">
        <v>263</v>
      </c>
      <c r="TPB470" s="210"/>
      <c r="TPC470" s="210"/>
      <c r="TPD470" s="210"/>
      <c r="TPE470" s="210"/>
      <c r="TPF470" s="210"/>
      <c r="TPG470" s="210"/>
      <c r="TPH470" s="210"/>
      <c r="TPI470" s="209" t="s">
        <v>263</v>
      </c>
      <c r="TPJ470" s="210"/>
      <c r="TPK470" s="210"/>
      <c r="TPL470" s="210"/>
      <c r="TPM470" s="210"/>
      <c r="TPN470" s="210"/>
      <c r="TPO470" s="210"/>
      <c r="TPP470" s="210"/>
      <c r="TPQ470" s="209" t="s">
        <v>263</v>
      </c>
      <c r="TPR470" s="210"/>
      <c r="TPS470" s="210"/>
      <c r="TPT470" s="210"/>
      <c r="TPU470" s="210"/>
      <c r="TPV470" s="210"/>
      <c r="TPW470" s="210"/>
      <c r="TPX470" s="210"/>
      <c r="TPY470" s="209" t="s">
        <v>263</v>
      </c>
      <c r="TPZ470" s="210"/>
      <c r="TQA470" s="210"/>
      <c r="TQB470" s="210"/>
      <c r="TQC470" s="210"/>
      <c r="TQD470" s="210"/>
      <c r="TQE470" s="210"/>
      <c r="TQF470" s="210"/>
      <c r="TQG470" s="209" t="s">
        <v>263</v>
      </c>
      <c r="TQH470" s="210"/>
      <c r="TQI470" s="210"/>
      <c r="TQJ470" s="210"/>
      <c r="TQK470" s="210"/>
      <c r="TQL470" s="210"/>
      <c r="TQM470" s="210"/>
      <c r="TQN470" s="210"/>
      <c r="TQO470" s="209" t="s">
        <v>263</v>
      </c>
      <c r="TQP470" s="210"/>
      <c r="TQQ470" s="210"/>
      <c r="TQR470" s="210"/>
      <c r="TQS470" s="210"/>
      <c r="TQT470" s="210"/>
      <c r="TQU470" s="210"/>
      <c r="TQV470" s="210"/>
      <c r="TQW470" s="209" t="s">
        <v>263</v>
      </c>
      <c r="TQX470" s="210"/>
      <c r="TQY470" s="210"/>
      <c r="TQZ470" s="210"/>
      <c r="TRA470" s="210"/>
      <c r="TRB470" s="210"/>
      <c r="TRC470" s="210"/>
      <c r="TRD470" s="210"/>
      <c r="TRE470" s="209" t="s">
        <v>263</v>
      </c>
      <c r="TRF470" s="210"/>
      <c r="TRG470" s="210"/>
      <c r="TRH470" s="210"/>
      <c r="TRI470" s="210"/>
      <c r="TRJ470" s="210"/>
      <c r="TRK470" s="210"/>
      <c r="TRL470" s="210"/>
      <c r="TRM470" s="209" t="s">
        <v>263</v>
      </c>
      <c r="TRN470" s="210"/>
      <c r="TRO470" s="210"/>
      <c r="TRP470" s="210"/>
      <c r="TRQ470" s="210"/>
      <c r="TRR470" s="210"/>
      <c r="TRS470" s="210"/>
      <c r="TRT470" s="210"/>
      <c r="TRU470" s="209" t="s">
        <v>263</v>
      </c>
      <c r="TRV470" s="210"/>
      <c r="TRW470" s="210"/>
      <c r="TRX470" s="210"/>
      <c r="TRY470" s="210"/>
      <c r="TRZ470" s="210"/>
      <c r="TSA470" s="210"/>
      <c r="TSB470" s="210"/>
      <c r="TSC470" s="209" t="s">
        <v>263</v>
      </c>
      <c r="TSD470" s="210"/>
      <c r="TSE470" s="210"/>
      <c r="TSF470" s="210"/>
      <c r="TSG470" s="210"/>
      <c r="TSH470" s="210"/>
      <c r="TSI470" s="210"/>
      <c r="TSJ470" s="210"/>
      <c r="TSK470" s="209" t="s">
        <v>263</v>
      </c>
      <c r="TSL470" s="210"/>
      <c r="TSM470" s="210"/>
      <c r="TSN470" s="210"/>
      <c r="TSO470" s="210"/>
      <c r="TSP470" s="210"/>
      <c r="TSQ470" s="210"/>
      <c r="TSR470" s="210"/>
      <c r="TSS470" s="209" t="s">
        <v>263</v>
      </c>
      <c r="TST470" s="210"/>
      <c r="TSU470" s="210"/>
      <c r="TSV470" s="210"/>
      <c r="TSW470" s="210"/>
      <c r="TSX470" s="210"/>
      <c r="TSY470" s="210"/>
      <c r="TSZ470" s="210"/>
      <c r="TTA470" s="209" t="s">
        <v>263</v>
      </c>
      <c r="TTB470" s="210"/>
      <c r="TTC470" s="210"/>
      <c r="TTD470" s="210"/>
      <c r="TTE470" s="210"/>
      <c r="TTF470" s="210"/>
      <c r="TTG470" s="210"/>
      <c r="TTH470" s="210"/>
      <c r="TTI470" s="209" t="s">
        <v>263</v>
      </c>
      <c r="TTJ470" s="210"/>
      <c r="TTK470" s="210"/>
      <c r="TTL470" s="210"/>
      <c r="TTM470" s="210"/>
      <c r="TTN470" s="210"/>
      <c r="TTO470" s="210"/>
      <c r="TTP470" s="210"/>
      <c r="TTQ470" s="209" t="s">
        <v>263</v>
      </c>
      <c r="TTR470" s="210"/>
      <c r="TTS470" s="210"/>
      <c r="TTT470" s="210"/>
      <c r="TTU470" s="210"/>
      <c r="TTV470" s="210"/>
      <c r="TTW470" s="210"/>
      <c r="TTX470" s="210"/>
      <c r="TTY470" s="209" t="s">
        <v>263</v>
      </c>
      <c r="TTZ470" s="210"/>
      <c r="TUA470" s="210"/>
      <c r="TUB470" s="210"/>
      <c r="TUC470" s="210"/>
      <c r="TUD470" s="210"/>
      <c r="TUE470" s="210"/>
      <c r="TUF470" s="210"/>
      <c r="TUG470" s="209" t="s">
        <v>263</v>
      </c>
      <c r="TUH470" s="210"/>
      <c r="TUI470" s="210"/>
      <c r="TUJ470" s="210"/>
      <c r="TUK470" s="210"/>
      <c r="TUL470" s="210"/>
      <c r="TUM470" s="210"/>
      <c r="TUN470" s="210"/>
      <c r="TUO470" s="209" t="s">
        <v>263</v>
      </c>
      <c r="TUP470" s="210"/>
      <c r="TUQ470" s="210"/>
      <c r="TUR470" s="210"/>
      <c r="TUS470" s="210"/>
      <c r="TUT470" s="210"/>
      <c r="TUU470" s="210"/>
      <c r="TUV470" s="210"/>
      <c r="TUW470" s="209" t="s">
        <v>263</v>
      </c>
      <c r="TUX470" s="210"/>
      <c r="TUY470" s="210"/>
      <c r="TUZ470" s="210"/>
      <c r="TVA470" s="210"/>
      <c r="TVB470" s="210"/>
      <c r="TVC470" s="210"/>
      <c r="TVD470" s="210"/>
      <c r="TVE470" s="209" t="s">
        <v>263</v>
      </c>
      <c r="TVF470" s="210"/>
      <c r="TVG470" s="210"/>
      <c r="TVH470" s="210"/>
      <c r="TVI470" s="210"/>
      <c r="TVJ470" s="210"/>
      <c r="TVK470" s="210"/>
      <c r="TVL470" s="210"/>
      <c r="TVM470" s="209" t="s">
        <v>263</v>
      </c>
      <c r="TVN470" s="210"/>
      <c r="TVO470" s="210"/>
      <c r="TVP470" s="210"/>
      <c r="TVQ470" s="210"/>
      <c r="TVR470" s="210"/>
      <c r="TVS470" s="210"/>
      <c r="TVT470" s="210"/>
      <c r="TVU470" s="209" t="s">
        <v>263</v>
      </c>
      <c r="TVV470" s="210"/>
      <c r="TVW470" s="210"/>
      <c r="TVX470" s="210"/>
      <c r="TVY470" s="210"/>
      <c r="TVZ470" s="210"/>
      <c r="TWA470" s="210"/>
      <c r="TWB470" s="210"/>
      <c r="TWC470" s="209" t="s">
        <v>263</v>
      </c>
      <c r="TWD470" s="210"/>
      <c r="TWE470" s="210"/>
      <c r="TWF470" s="210"/>
      <c r="TWG470" s="210"/>
      <c r="TWH470" s="210"/>
      <c r="TWI470" s="210"/>
      <c r="TWJ470" s="210"/>
      <c r="TWK470" s="209" t="s">
        <v>263</v>
      </c>
      <c r="TWL470" s="210"/>
      <c r="TWM470" s="210"/>
      <c r="TWN470" s="210"/>
      <c r="TWO470" s="210"/>
      <c r="TWP470" s="210"/>
      <c r="TWQ470" s="210"/>
      <c r="TWR470" s="210"/>
      <c r="TWS470" s="209" t="s">
        <v>263</v>
      </c>
      <c r="TWT470" s="210"/>
      <c r="TWU470" s="210"/>
      <c r="TWV470" s="210"/>
      <c r="TWW470" s="210"/>
      <c r="TWX470" s="210"/>
      <c r="TWY470" s="210"/>
      <c r="TWZ470" s="210"/>
      <c r="TXA470" s="209" t="s">
        <v>263</v>
      </c>
      <c r="TXB470" s="210"/>
      <c r="TXC470" s="210"/>
      <c r="TXD470" s="210"/>
      <c r="TXE470" s="210"/>
      <c r="TXF470" s="210"/>
      <c r="TXG470" s="210"/>
      <c r="TXH470" s="210"/>
      <c r="TXI470" s="209" t="s">
        <v>263</v>
      </c>
      <c r="TXJ470" s="210"/>
      <c r="TXK470" s="210"/>
      <c r="TXL470" s="210"/>
      <c r="TXM470" s="210"/>
      <c r="TXN470" s="210"/>
      <c r="TXO470" s="210"/>
      <c r="TXP470" s="210"/>
      <c r="TXQ470" s="209" t="s">
        <v>263</v>
      </c>
      <c r="TXR470" s="210"/>
      <c r="TXS470" s="210"/>
      <c r="TXT470" s="210"/>
      <c r="TXU470" s="210"/>
      <c r="TXV470" s="210"/>
      <c r="TXW470" s="210"/>
      <c r="TXX470" s="210"/>
      <c r="TXY470" s="209" t="s">
        <v>263</v>
      </c>
      <c r="TXZ470" s="210"/>
      <c r="TYA470" s="210"/>
      <c r="TYB470" s="210"/>
      <c r="TYC470" s="210"/>
      <c r="TYD470" s="210"/>
      <c r="TYE470" s="210"/>
      <c r="TYF470" s="210"/>
      <c r="TYG470" s="209" t="s">
        <v>263</v>
      </c>
      <c r="TYH470" s="210"/>
      <c r="TYI470" s="210"/>
      <c r="TYJ470" s="210"/>
      <c r="TYK470" s="210"/>
      <c r="TYL470" s="210"/>
      <c r="TYM470" s="210"/>
      <c r="TYN470" s="210"/>
      <c r="TYO470" s="209" t="s">
        <v>263</v>
      </c>
      <c r="TYP470" s="210"/>
      <c r="TYQ470" s="210"/>
      <c r="TYR470" s="210"/>
      <c r="TYS470" s="210"/>
      <c r="TYT470" s="210"/>
      <c r="TYU470" s="210"/>
      <c r="TYV470" s="210"/>
      <c r="TYW470" s="209" t="s">
        <v>263</v>
      </c>
      <c r="TYX470" s="210"/>
      <c r="TYY470" s="210"/>
      <c r="TYZ470" s="210"/>
      <c r="TZA470" s="210"/>
      <c r="TZB470" s="210"/>
      <c r="TZC470" s="210"/>
      <c r="TZD470" s="210"/>
      <c r="TZE470" s="209" t="s">
        <v>263</v>
      </c>
      <c r="TZF470" s="210"/>
      <c r="TZG470" s="210"/>
      <c r="TZH470" s="210"/>
      <c r="TZI470" s="210"/>
      <c r="TZJ470" s="210"/>
      <c r="TZK470" s="210"/>
      <c r="TZL470" s="210"/>
      <c r="TZM470" s="209" t="s">
        <v>263</v>
      </c>
      <c r="TZN470" s="210"/>
      <c r="TZO470" s="210"/>
      <c r="TZP470" s="210"/>
      <c r="TZQ470" s="210"/>
      <c r="TZR470" s="210"/>
      <c r="TZS470" s="210"/>
      <c r="TZT470" s="210"/>
      <c r="TZU470" s="209" t="s">
        <v>263</v>
      </c>
      <c r="TZV470" s="210"/>
      <c r="TZW470" s="210"/>
      <c r="TZX470" s="210"/>
      <c r="TZY470" s="210"/>
      <c r="TZZ470" s="210"/>
      <c r="UAA470" s="210"/>
      <c r="UAB470" s="210"/>
      <c r="UAC470" s="209" t="s">
        <v>263</v>
      </c>
      <c r="UAD470" s="210"/>
      <c r="UAE470" s="210"/>
      <c r="UAF470" s="210"/>
      <c r="UAG470" s="210"/>
      <c r="UAH470" s="210"/>
      <c r="UAI470" s="210"/>
      <c r="UAJ470" s="210"/>
      <c r="UAK470" s="209" t="s">
        <v>263</v>
      </c>
      <c r="UAL470" s="210"/>
      <c r="UAM470" s="210"/>
      <c r="UAN470" s="210"/>
      <c r="UAO470" s="210"/>
      <c r="UAP470" s="210"/>
      <c r="UAQ470" s="210"/>
      <c r="UAR470" s="210"/>
      <c r="UAS470" s="209" t="s">
        <v>263</v>
      </c>
      <c r="UAT470" s="210"/>
      <c r="UAU470" s="210"/>
      <c r="UAV470" s="210"/>
      <c r="UAW470" s="210"/>
      <c r="UAX470" s="210"/>
      <c r="UAY470" s="210"/>
      <c r="UAZ470" s="210"/>
      <c r="UBA470" s="209" t="s">
        <v>263</v>
      </c>
      <c r="UBB470" s="210"/>
      <c r="UBC470" s="210"/>
      <c r="UBD470" s="210"/>
      <c r="UBE470" s="210"/>
      <c r="UBF470" s="210"/>
      <c r="UBG470" s="210"/>
      <c r="UBH470" s="210"/>
      <c r="UBI470" s="209" t="s">
        <v>263</v>
      </c>
      <c r="UBJ470" s="210"/>
      <c r="UBK470" s="210"/>
      <c r="UBL470" s="210"/>
      <c r="UBM470" s="210"/>
      <c r="UBN470" s="210"/>
      <c r="UBO470" s="210"/>
      <c r="UBP470" s="210"/>
      <c r="UBQ470" s="209" t="s">
        <v>263</v>
      </c>
      <c r="UBR470" s="210"/>
      <c r="UBS470" s="210"/>
      <c r="UBT470" s="210"/>
      <c r="UBU470" s="210"/>
      <c r="UBV470" s="210"/>
      <c r="UBW470" s="210"/>
      <c r="UBX470" s="210"/>
      <c r="UBY470" s="209" t="s">
        <v>263</v>
      </c>
      <c r="UBZ470" s="210"/>
      <c r="UCA470" s="210"/>
      <c r="UCB470" s="210"/>
      <c r="UCC470" s="210"/>
      <c r="UCD470" s="210"/>
      <c r="UCE470" s="210"/>
      <c r="UCF470" s="210"/>
      <c r="UCG470" s="209" t="s">
        <v>263</v>
      </c>
      <c r="UCH470" s="210"/>
      <c r="UCI470" s="210"/>
      <c r="UCJ470" s="210"/>
      <c r="UCK470" s="210"/>
      <c r="UCL470" s="210"/>
      <c r="UCM470" s="210"/>
      <c r="UCN470" s="210"/>
      <c r="UCO470" s="209" t="s">
        <v>263</v>
      </c>
      <c r="UCP470" s="210"/>
      <c r="UCQ470" s="210"/>
      <c r="UCR470" s="210"/>
      <c r="UCS470" s="210"/>
      <c r="UCT470" s="210"/>
      <c r="UCU470" s="210"/>
      <c r="UCV470" s="210"/>
      <c r="UCW470" s="209" t="s">
        <v>263</v>
      </c>
      <c r="UCX470" s="210"/>
      <c r="UCY470" s="210"/>
      <c r="UCZ470" s="210"/>
      <c r="UDA470" s="210"/>
      <c r="UDB470" s="210"/>
      <c r="UDC470" s="210"/>
      <c r="UDD470" s="210"/>
      <c r="UDE470" s="209" t="s">
        <v>263</v>
      </c>
      <c r="UDF470" s="210"/>
      <c r="UDG470" s="210"/>
      <c r="UDH470" s="210"/>
      <c r="UDI470" s="210"/>
      <c r="UDJ470" s="210"/>
      <c r="UDK470" s="210"/>
      <c r="UDL470" s="210"/>
      <c r="UDM470" s="209" t="s">
        <v>263</v>
      </c>
      <c r="UDN470" s="210"/>
      <c r="UDO470" s="210"/>
      <c r="UDP470" s="210"/>
      <c r="UDQ470" s="210"/>
      <c r="UDR470" s="210"/>
      <c r="UDS470" s="210"/>
      <c r="UDT470" s="210"/>
      <c r="UDU470" s="209" t="s">
        <v>263</v>
      </c>
      <c r="UDV470" s="210"/>
      <c r="UDW470" s="210"/>
      <c r="UDX470" s="210"/>
      <c r="UDY470" s="210"/>
      <c r="UDZ470" s="210"/>
      <c r="UEA470" s="210"/>
      <c r="UEB470" s="210"/>
      <c r="UEC470" s="209" t="s">
        <v>263</v>
      </c>
      <c r="UED470" s="210"/>
      <c r="UEE470" s="210"/>
      <c r="UEF470" s="210"/>
      <c r="UEG470" s="210"/>
      <c r="UEH470" s="210"/>
      <c r="UEI470" s="210"/>
      <c r="UEJ470" s="210"/>
      <c r="UEK470" s="209" t="s">
        <v>263</v>
      </c>
      <c r="UEL470" s="210"/>
      <c r="UEM470" s="210"/>
      <c r="UEN470" s="210"/>
      <c r="UEO470" s="210"/>
      <c r="UEP470" s="210"/>
      <c r="UEQ470" s="210"/>
      <c r="UER470" s="210"/>
      <c r="UES470" s="209" t="s">
        <v>263</v>
      </c>
      <c r="UET470" s="210"/>
      <c r="UEU470" s="210"/>
      <c r="UEV470" s="210"/>
      <c r="UEW470" s="210"/>
      <c r="UEX470" s="210"/>
      <c r="UEY470" s="210"/>
      <c r="UEZ470" s="210"/>
      <c r="UFA470" s="209" t="s">
        <v>263</v>
      </c>
      <c r="UFB470" s="210"/>
      <c r="UFC470" s="210"/>
      <c r="UFD470" s="210"/>
      <c r="UFE470" s="210"/>
      <c r="UFF470" s="210"/>
      <c r="UFG470" s="210"/>
      <c r="UFH470" s="210"/>
      <c r="UFI470" s="209" t="s">
        <v>263</v>
      </c>
      <c r="UFJ470" s="210"/>
      <c r="UFK470" s="210"/>
      <c r="UFL470" s="210"/>
      <c r="UFM470" s="210"/>
      <c r="UFN470" s="210"/>
      <c r="UFO470" s="210"/>
      <c r="UFP470" s="210"/>
      <c r="UFQ470" s="209" t="s">
        <v>263</v>
      </c>
      <c r="UFR470" s="210"/>
      <c r="UFS470" s="210"/>
      <c r="UFT470" s="210"/>
      <c r="UFU470" s="210"/>
      <c r="UFV470" s="210"/>
      <c r="UFW470" s="210"/>
      <c r="UFX470" s="210"/>
      <c r="UFY470" s="209" t="s">
        <v>263</v>
      </c>
      <c r="UFZ470" s="210"/>
      <c r="UGA470" s="210"/>
      <c r="UGB470" s="210"/>
      <c r="UGC470" s="210"/>
      <c r="UGD470" s="210"/>
      <c r="UGE470" s="210"/>
      <c r="UGF470" s="210"/>
      <c r="UGG470" s="209" t="s">
        <v>263</v>
      </c>
      <c r="UGH470" s="210"/>
      <c r="UGI470" s="210"/>
      <c r="UGJ470" s="210"/>
      <c r="UGK470" s="210"/>
      <c r="UGL470" s="210"/>
      <c r="UGM470" s="210"/>
      <c r="UGN470" s="210"/>
      <c r="UGO470" s="209" t="s">
        <v>263</v>
      </c>
      <c r="UGP470" s="210"/>
      <c r="UGQ470" s="210"/>
      <c r="UGR470" s="210"/>
      <c r="UGS470" s="210"/>
      <c r="UGT470" s="210"/>
      <c r="UGU470" s="210"/>
      <c r="UGV470" s="210"/>
      <c r="UGW470" s="209" t="s">
        <v>263</v>
      </c>
      <c r="UGX470" s="210"/>
      <c r="UGY470" s="210"/>
      <c r="UGZ470" s="210"/>
      <c r="UHA470" s="210"/>
      <c r="UHB470" s="210"/>
      <c r="UHC470" s="210"/>
      <c r="UHD470" s="210"/>
      <c r="UHE470" s="209" t="s">
        <v>263</v>
      </c>
      <c r="UHF470" s="210"/>
      <c r="UHG470" s="210"/>
      <c r="UHH470" s="210"/>
      <c r="UHI470" s="210"/>
      <c r="UHJ470" s="210"/>
      <c r="UHK470" s="210"/>
      <c r="UHL470" s="210"/>
      <c r="UHM470" s="209" t="s">
        <v>263</v>
      </c>
      <c r="UHN470" s="210"/>
      <c r="UHO470" s="210"/>
      <c r="UHP470" s="210"/>
      <c r="UHQ470" s="210"/>
      <c r="UHR470" s="210"/>
      <c r="UHS470" s="210"/>
      <c r="UHT470" s="210"/>
      <c r="UHU470" s="209" t="s">
        <v>263</v>
      </c>
      <c r="UHV470" s="210"/>
      <c r="UHW470" s="210"/>
      <c r="UHX470" s="210"/>
      <c r="UHY470" s="210"/>
      <c r="UHZ470" s="210"/>
      <c r="UIA470" s="210"/>
      <c r="UIB470" s="210"/>
      <c r="UIC470" s="209" t="s">
        <v>263</v>
      </c>
      <c r="UID470" s="210"/>
      <c r="UIE470" s="210"/>
      <c r="UIF470" s="210"/>
      <c r="UIG470" s="210"/>
      <c r="UIH470" s="210"/>
      <c r="UII470" s="210"/>
      <c r="UIJ470" s="210"/>
      <c r="UIK470" s="209" t="s">
        <v>263</v>
      </c>
      <c r="UIL470" s="210"/>
      <c r="UIM470" s="210"/>
      <c r="UIN470" s="210"/>
      <c r="UIO470" s="210"/>
      <c r="UIP470" s="210"/>
      <c r="UIQ470" s="210"/>
      <c r="UIR470" s="210"/>
      <c r="UIS470" s="209" t="s">
        <v>263</v>
      </c>
      <c r="UIT470" s="210"/>
      <c r="UIU470" s="210"/>
      <c r="UIV470" s="210"/>
      <c r="UIW470" s="210"/>
      <c r="UIX470" s="210"/>
      <c r="UIY470" s="210"/>
      <c r="UIZ470" s="210"/>
      <c r="UJA470" s="209" t="s">
        <v>263</v>
      </c>
      <c r="UJB470" s="210"/>
      <c r="UJC470" s="210"/>
      <c r="UJD470" s="210"/>
      <c r="UJE470" s="210"/>
      <c r="UJF470" s="210"/>
      <c r="UJG470" s="210"/>
      <c r="UJH470" s="210"/>
      <c r="UJI470" s="209" t="s">
        <v>263</v>
      </c>
      <c r="UJJ470" s="210"/>
      <c r="UJK470" s="210"/>
      <c r="UJL470" s="210"/>
      <c r="UJM470" s="210"/>
      <c r="UJN470" s="210"/>
      <c r="UJO470" s="210"/>
      <c r="UJP470" s="210"/>
      <c r="UJQ470" s="209" t="s">
        <v>263</v>
      </c>
      <c r="UJR470" s="210"/>
      <c r="UJS470" s="210"/>
      <c r="UJT470" s="210"/>
      <c r="UJU470" s="210"/>
      <c r="UJV470" s="210"/>
      <c r="UJW470" s="210"/>
      <c r="UJX470" s="210"/>
      <c r="UJY470" s="209" t="s">
        <v>263</v>
      </c>
      <c r="UJZ470" s="210"/>
      <c r="UKA470" s="210"/>
      <c r="UKB470" s="210"/>
      <c r="UKC470" s="210"/>
      <c r="UKD470" s="210"/>
      <c r="UKE470" s="210"/>
      <c r="UKF470" s="210"/>
      <c r="UKG470" s="209" t="s">
        <v>263</v>
      </c>
      <c r="UKH470" s="210"/>
      <c r="UKI470" s="210"/>
      <c r="UKJ470" s="210"/>
      <c r="UKK470" s="210"/>
      <c r="UKL470" s="210"/>
      <c r="UKM470" s="210"/>
      <c r="UKN470" s="210"/>
      <c r="UKO470" s="209" t="s">
        <v>263</v>
      </c>
      <c r="UKP470" s="210"/>
      <c r="UKQ470" s="210"/>
      <c r="UKR470" s="210"/>
      <c r="UKS470" s="210"/>
      <c r="UKT470" s="210"/>
      <c r="UKU470" s="210"/>
      <c r="UKV470" s="210"/>
      <c r="UKW470" s="209" t="s">
        <v>263</v>
      </c>
      <c r="UKX470" s="210"/>
      <c r="UKY470" s="210"/>
      <c r="UKZ470" s="210"/>
      <c r="ULA470" s="210"/>
      <c r="ULB470" s="210"/>
      <c r="ULC470" s="210"/>
      <c r="ULD470" s="210"/>
      <c r="ULE470" s="209" t="s">
        <v>263</v>
      </c>
      <c r="ULF470" s="210"/>
      <c r="ULG470" s="210"/>
      <c r="ULH470" s="210"/>
      <c r="ULI470" s="210"/>
      <c r="ULJ470" s="210"/>
      <c r="ULK470" s="210"/>
      <c r="ULL470" s="210"/>
      <c r="ULM470" s="209" t="s">
        <v>263</v>
      </c>
      <c r="ULN470" s="210"/>
      <c r="ULO470" s="210"/>
      <c r="ULP470" s="210"/>
      <c r="ULQ470" s="210"/>
      <c r="ULR470" s="210"/>
      <c r="ULS470" s="210"/>
      <c r="ULT470" s="210"/>
      <c r="ULU470" s="209" t="s">
        <v>263</v>
      </c>
      <c r="ULV470" s="210"/>
      <c r="ULW470" s="210"/>
      <c r="ULX470" s="210"/>
      <c r="ULY470" s="210"/>
      <c r="ULZ470" s="210"/>
      <c r="UMA470" s="210"/>
      <c r="UMB470" s="210"/>
      <c r="UMC470" s="209" t="s">
        <v>263</v>
      </c>
      <c r="UMD470" s="210"/>
      <c r="UME470" s="210"/>
      <c r="UMF470" s="210"/>
      <c r="UMG470" s="210"/>
      <c r="UMH470" s="210"/>
      <c r="UMI470" s="210"/>
      <c r="UMJ470" s="210"/>
      <c r="UMK470" s="209" t="s">
        <v>263</v>
      </c>
      <c r="UML470" s="210"/>
      <c r="UMM470" s="210"/>
      <c r="UMN470" s="210"/>
      <c r="UMO470" s="210"/>
      <c r="UMP470" s="210"/>
      <c r="UMQ470" s="210"/>
      <c r="UMR470" s="210"/>
      <c r="UMS470" s="209" t="s">
        <v>263</v>
      </c>
      <c r="UMT470" s="210"/>
      <c r="UMU470" s="210"/>
      <c r="UMV470" s="210"/>
      <c r="UMW470" s="210"/>
      <c r="UMX470" s="210"/>
      <c r="UMY470" s="210"/>
      <c r="UMZ470" s="210"/>
      <c r="UNA470" s="209" t="s">
        <v>263</v>
      </c>
      <c r="UNB470" s="210"/>
      <c r="UNC470" s="210"/>
      <c r="UND470" s="210"/>
      <c r="UNE470" s="210"/>
      <c r="UNF470" s="210"/>
      <c r="UNG470" s="210"/>
      <c r="UNH470" s="210"/>
      <c r="UNI470" s="209" t="s">
        <v>263</v>
      </c>
      <c r="UNJ470" s="210"/>
      <c r="UNK470" s="210"/>
      <c r="UNL470" s="210"/>
      <c r="UNM470" s="210"/>
      <c r="UNN470" s="210"/>
      <c r="UNO470" s="210"/>
      <c r="UNP470" s="210"/>
      <c r="UNQ470" s="209" t="s">
        <v>263</v>
      </c>
      <c r="UNR470" s="210"/>
      <c r="UNS470" s="210"/>
      <c r="UNT470" s="210"/>
      <c r="UNU470" s="210"/>
      <c r="UNV470" s="210"/>
      <c r="UNW470" s="210"/>
      <c r="UNX470" s="210"/>
      <c r="UNY470" s="209" t="s">
        <v>263</v>
      </c>
      <c r="UNZ470" s="210"/>
      <c r="UOA470" s="210"/>
      <c r="UOB470" s="210"/>
      <c r="UOC470" s="210"/>
      <c r="UOD470" s="210"/>
      <c r="UOE470" s="210"/>
      <c r="UOF470" s="210"/>
      <c r="UOG470" s="209" t="s">
        <v>263</v>
      </c>
      <c r="UOH470" s="210"/>
      <c r="UOI470" s="210"/>
      <c r="UOJ470" s="210"/>
      <c r="UOK470" s="210"/>
      <c r="UOL470" s="210"/>
      <c r="UOM470" s="210"/>
      <c r="UON470" s="210"/>
      <c r="UOO470" s="209" t="s">
        <v>263</v>
      </c>
      <c r="UOP470" s="210"/>
      <c r="UOQ470" s="210"/>
      <c r="UOR470" s="210"/>
      <c r="UOS470" s="210"/>
      <c r="UOT470" s="210"/>
      <c r="UOU470" s="210"/>
      <c r="UOV470" s="210"/>
      <c r="UOW470" s="209" t="s">
        <v>263</v>
      </c>
      <c r="UOX470" s="210"/>
      <c r="UOY470" s="210"/>
      <c r="UOZ470" s="210"/>
      <c r="UPA470" s="210"/>
      <c r="UPB470" s="210"/>
      <c r="UPC470" s="210"/>
      <c r="UPD470" s="210"/>
      <c r="UPE470" s="209" t="s">
        <v>263</v>
      </c>
      <c r="UPF470" s="210"/>
      <c r="UPG470" s="210"/>
      <c r="UPH470" s="210"/>
      <c r="UPI470" s="210"/>
      <c r="UPJ470" s="210"/>
      <c r="UPK470" s="210"/>
      <c r="UPL470" s="210"/>
      <c r="UPM470" s="209" t="s">
        <v>263</v>
      </c>
      <c r="UPN470" s="210"/>
      <c r="UPO470" s="210"/>
      <c r="UPP470" s="210"/>
      <c r="UPQ470" s="210"/>
      <c r="UPR470" s="210"/>
      <c r="UPS470" s="210"/>
      <c r="UPT470" s="210"/>
      <c r="UPU470" s="209" t="s">
        <v>263</v>
      </c>
      <c r="UPV470" s="210"/>
      <c r="UPW470" s="210"/>
      <c r="UPX470" s="210"/>
      <c r="UPY470" s="210"/>
      <c r="UPZ470" s="210"/>
      <c r="UQA470" s="210"/>
      <c r="UQB470" s="210"/>
      <c r="UQC470" s="209" t="s">
        <v>263</v>
      </c>
      <c r="UQD470" s="210"/>
      <c r="UQE470" s="210"/>
      <c r="UQF470" s="210"/>
      <c r="UQG470" s="210"/>
      <c r="UQH470" s="210"/>
      <c r="UQI470" s="210"/>
      <c r="UQJ470" s="210"/>
      <c r="UQK470" s="209" t="s">
        <v>263</v>
      </c>
      <c r="UQL470" s="210"/>
      <c r="UQM470" s="210"/>
      <c r="UQN470" s="210"/>
      <c r="UQO470" s="210"/>
      <c r="UQP470" s="210"/>
      <c r="UQQ470" s="210"/>
      <c r="UQR470" s="210"/>
      <c r="UQS470" s="209" t="s">
        <v>263</v>
      </c>
      <c r="UQT470" s="210"/>
      <c r="UQU470" s="210"/>
      <c r="UQV470" s="210"/>
      <c r="UQW470" s="210"/>
      <c r="UQX470" s="210"/>
      <c r="UQY470" s="210"/>
      <c r="UQZ470" s="210"/>
      <c r="URA470" s="209" t="s">
        <v>263</v>
      </c>
      <c r="URB470" s="210"/>
      <c r="URC470" s="210"/>
      <c r="URD470" s="210"/>
      <c r="URE470" s="210"/>
      <c r="URF470" s="210"/>
      <c r="URG470" s="210"/>
      <c r="URH470" s="210"/>
      <c r="URI470" s="209" t="s">
        <v>263</v>
      </c>
      <c r="URJ470" s="210"/>
      <c r="URK470" s="210"/>
      <c r="URL470" s="210"/>
      <c r="URM470" s="210"/>
      <c r="URN470" s="210"/>
      <c r="URO470" s="210"/>
      <c r="URP470" s="210"/>
      <c r="URQ470" s="209" t="s">
        <v>263</v>
      </c>
      <c r="URR470" s="210"/>
      <c r="URS470" s="210"/>
      <c r="URT470" s="210"/>
      <c r="URU470" s="210"/>
      <c r="URV470" s="210"/>
      <c r="URW470" s="210"/>
      <c r="URX470" s="210"/>
      <c r="URY470" s="209" t="s">
        <v>263</v>
      </c>
      <c r="URZ470" s="210"/>
      <c r="USA470" s="210"/>
      <c r="USB470" s="210"/>
      <c r="USC470" s="210"/>
      <c r="USD470" s="210"/>
      <c r="USE470" s="210"/>
      <c r="USF470" s="210"/>
      <c r="USG470" s="209" t="s">
        <v>263</v>
      </c>
      <c r="USH470" s="210"/>
      <c r="USI470" s="210"/>
      <c r="USJ470" s="210"/>
      <c r="USK470" s="210"/>
      <c r="USL470" s="210"/>
      <c r="USM470" s="210"/>
      <c r="USN470" s="210"/>
      <c r="USO470" s="209" t="s">
        <v>263</v>
      </c>
      <c r="USP470" s="210"/>
      <c r="USQ470" s="210"/>
      <c r="USR470" s="210"/>
      <c r="USS470" s="210"/>
      <c r="UST470" s="210"/>
      <c r="USU470" s="210"/>
      <c r="USV470" s="210"/>
      <c r="USW470" s="209" t="s">
        <v>263</v>
      </c>
      <c r="USX470" s="210"/>
      <c r="USY470" s="210"/>
      <c r="USZ470" s="210"/>
      <c r="UTA470" s="210"/>
      <c r="UTB470" s="210"/>
      <c r="UTC470" s="210"/>
      <c r="UTD470" s="210"/>
      <c r="UTE470" s="209" t="s">
        <v>263</v>
      </c>
      <c r="UTF470" s="210"/>
      <c r="UTG470" s="210"/>
      <c r="UTH470" s="210"/>
      <c r="UTI470" s="210"/>
      <c r="UTJ470" s="210"/>
      <c r="UTK470" s="210"/>
      <c r="UTL470" s="210"/>
      <c r="UTM470" s="209" t="s">
        <v>263</v>
      </c>
      <c r="UTN470" s="210"/>
      <c r="UTO470" s="210"/>
      <c r="UTP470" s="210"/>
      <c r="UTQ470" s="210"/>
      <c r="UTR470" s="210"/>
      <c r="UTS470" s="210"/>
      <c r="UTT470" s="210"/>
      <c r="UTU470" s="209" t="s">
        <v>263</v>
      </c>
      <c r="UTV470" s="210"/>
      <c r="UTW470" s="210"/>
      <c r="UTX470" s="210"/>
      <c r="UTY470" s="210"/>
      <c r="UTZ470" s="210"/>
      <c r="UUA470" s="210"/>
      <c r="UUB470" s="210"/>
      <c r="UUC470" s="209" t="s">
        <v>263</v>
      </c>
      <c r="UUD470" s="210"/>
      <c r="UUE470" s="210"/>
      <c r="UUF470" s="210"/>
      <c r="UUG470" s="210"/>
      <c r="UUH470" s="210"/>
      <c r="UUI470" s="210"/>
      <c r="UUJ470" s="210"/>
      <c r="UUK470" s="209" t="s">
        <v>263</v>
      </c>
      <c r="UUL470" s="210"/>
      <c r="UUM470" s="210"/>
      <c r="UUN470" s="210"/>
      <c r="UUO470" s="210"/>
      <c r="UUP470" s="210"/>
      <c r="UUQ470" s="210"/>
      <c r="UUR470" s="210"/>
      <c r="UUS470" s="209" t="s">
        <v>263</v>
      </c>
      <c r="UUT470" s="210"/>
      <c r="UUU470" s="210"/>
      <c r="UUV470" s="210"/>
      <c r="UUW470" s="210"/>
      <c r="UUX470" s="210"/>
      <c r="UUY470" s="210"/>
      <c r="UUZ470" s="210"/>
      <c r="UVA470" s="209" t="s">
        <v>263</v>
      </c>
      <c r="UVB470" s="210"/>
      <c r="UVC470" s="210"/>
      <c r="UVD470" s="210"/>
      <c r="UVE470" s="210"/>
      <c r="UVF470" s="210"/>
      <c r="UVG470" s="210"/>
      <c r="UVH470" s="210"/>
      <c r="UVI470" s="209" t="s">
        <v>263</v>
      </c>
      <c r="UVJ470" s="210"/>
      <c r="UVK470" s="210"/>
      <c r="UVL470" s="210"/>
      <c r="UVM470" s="210"/>
      <c r="UVN470" s="210"/>
      <c r="UVO470" s="210"/>
      <c r="UVP470" s="210"/>
      <c r="UVQ470" s="209" t="s">
        <v>263</v>
      </c>
      <c r="UVR470" s="210"/>
      <c r="UVS470" s="210"/>
      <c r="UVT470" s="210"/>
      <c r="UVU470" s="210"/>
      <c r="UVV470" s="210"/>
      <c r="UVW470" s="210"/>
      <c r="UVX470" s="210"/>
      <c r="UVY470" s="209" t="s">
        <v>263</v>
      </c>
      <c r="UVZ470" s="210"/>
      <c r="UWA470" s="210"/>
      <c r="UWB470" s="210"/>
      <c r="UWC470" s="210"/>
      <c r="UWD470" s="210"/>
      <c r="UWE470" s="210"/>
      <c r="UWF470" s="210"/>
      <c r="UWG470" s="209" t="s">
        <v>263</v>
      </c>
      <c r="UWH470" s="210"/>
      <c r="UWI470" s="210"/>
      <c r="UWJ470" s="210"/>
      <c r="UWK470" s="210"/>
      <c r="UWL470" s="210"/>
      <c r="UWM470" s="210"/>
      <c r="UWN470" s="210"/>
      <c r="UWO470" s="209" t="s">
        <v>263</v>
      </c>
      <c r="UWP470" s="210"/>
      <c r="UWQ470" s="210"/>
      <c r="UWR470" s="210"/>
      <c r="UWS470" s="210"/>
      <c r="UWT470" s="210"/>
      <c r="UWU470" s="210"/>
      <c r="UWV470" s="210"/>
      <c r="UWW470" s="209" t="s">
        <v>263</v>
      </c>
      <c r="UWX470" s="210"/>
      <c r="UWY470" s="210"/>
      <c r="UWZ470" s="210"/>
      <c r="UXA470" s="210"/>
      <c r="UXB470" s="210"/>
      <c r="UXC470" s="210"/>
      <c r="UXD470" s="210"/>
      <c r="UXE470" s="209" t="s">
        <v>263</v>
      </c>
      <c r="UXF470" s="210"/>
      <c r="UXG470" s="210"/>
      <c r="UXH470" s="210"/>
      <c r="UXI470" s="210"/>
      <c r="UXJ470" s="210"/>
      <c r="UXK470" s="210"/>
      <c r="UXL470" s="210"/>
      <c r="UXM470" s="209" t="s">
        <v>263</v>
      </c>
      <c r="UXN470" s="210"/>
      <c r="UXO470" s="210"/>
      <c r="UXP470" s="210"/>
      <c r="UXQ470" s="210"/>
      <c r="UXR470" s="210"/>
      <c r="UXS470" s="210"/>
      <c r="UXT470" s="210"/>
      <c r="UXU470" s="209" t="s">
        <v>263</v>
      </c>
      <c r="UXV470" s="210"/>
      <c r="UXW470" s="210"/>
      <c r="UXX470" s="210"/>
      <c r="UXY470" s="210"/>
      <c r="UXZ470" s="210"/>
      <c r="UYA470" s="210"/>
      <c r="UYB470" s="210"/>
      <c r="UYC470" s="209" t="s">
        <v>263</v>
      </c>
      <c r="UYD470" s="210"/>
      <c r="UYE470" s="210"/>
      <c r="UYF470" s="210"/>
      <c r="UYG470" s="210"/>
      <c r="UYH470" s="210"/>
      <c r="UYI470" s="210"/>
      <c r="UYJ470" s="210"/>
      <c r="UYK470" s="209" t="s">
        <v>263</v>
      </c>
      <c r="UYL470" s="210"/>
      <c r="UYM470" s="210"/>
      <c r="UYN470" s="210"/>
      <c r="UYO470" s="210"/>
      <c r="UYP470" s="210"/>
      <c r="UYQ470" s="210"/>
      <c r="UYR470" s="210"/>
      <c r="UYS470" s="209" t="s">
        <v>263</v>
      </c>
      <c r="UYT470" s="210"/>
      <c r="UYU470" s="210"/>
      <c r="UYV470" s="210"/>
      <c r="UYW470" s="210"/>
      <c r="UYX470" s="210"/>
      <c r="UYY470" s="210"/>
      <c r="UYZ470" s="210"/>
      <c r="UZA470" s="209" t="s">
        <v>263</v>
      </c>
      <c r="UZB470" s="210"/>
      <c r="UZC470" s="210"/>
      <c r="UZD470" s="210"/>
      <c r="UZE470" s="210"/>
      <c r="UZF470" s="210"/>
      <c r="UZG470" s="210"/>
      <c r="UZH470" s="210"/>
      <c r="UZI470" s="209" t="s">
        <v>263</v>
      </c>
      <c r="UZJ470" s="210"/>
      <c r="UZK470" s="210"/>
      <c r="UZL470" s="210"/>
      <c r="UZM470" s="210"/>
      <c r="UZN470" s="210"/>
      <c r="UZO470" s="210"/>
      <c r="UZP470" s="210"/>
      <c r="UZQ470" s="209" t="s">
        <v>263</v>
      </c>
      <c r="UZR470" s="210"/>
      <c r="UZS470" s="210"/>
      <c r="UZT470" s="210"/>
      <c r="UZU470" s="210"/>
      <c r="UZV470" s="210"/>
      <c r="UZW470" s="210"/>
      <c r="UZX470" s="210"/>
      <c r="UZY470" s="209" t="s">
        <v>263</v>
      </c>
      <c r="UZZ470" s="210"/>
      <c r="VAA470" s="210"/>
      <c r="VAB470" s="210"/>
      <c r="VAC470" s="210"/>
      <c r="VAD470" s="210"/>
      <c r="VAE470" s="210"/>
      <c r="VAF470" s="210"/>
      <c r="VAG470" s="209" t="s">
        <v>263</v>
      </c>
      <c r="VAH470" s="210"/>
      <c r="VAI470" s="210"/>
      <c r="VAJ470" s="210"/>
      <c r="VAK470" s="210"/>
      <c r="VAL470" s="210"/>
      <c r="VAM470" s="210"/>
      <c r="VAN470" s="210"/>
      <c r="VAO470" s="209" t="s">
        <v>263</v>
      </c>
      <c r="VAP470" s="210"/>
      <c r="VAQ470" s="210"/>
      <c r="VAR470" s="210"/>
      <c r="VAS470" s="210"/>
      <c r="VAT470" s="210"/>
      <c r="VAU470" s="210"/>
      <c r="VAV470" s="210"/>
      <c r="VAW470" s="209" t="s">
        <v>263</v>
      </c>
      <c r="VAX470" s="210"/>
      <c r="VAY470" s="210"/>
      <c r="VAZ470" s="210"/>
      <c r="VBA470" s="210"/>
      <c r="VBB470" s="210"/>
      <c r="VBC470" s="210"/>
      <c r="VBD470" s="210"/>
      <c r="VBE470" s="209" t="s">
        <v>263</v>
      </c>
      <c r="VBF470" s="210"/>
      <c r="VBG470" s="210"/>
      <c r="VBH470" s="210"/>
      <c r="VBI470" s="210"/>
      <c r="VBJ470" s="210"/>
      <c r="VBK470" s="210"/>
      <c r="VBL470" s="210"/>
      <c r="VBM470" s="209" t="s">
        <v>263</v>
      </c>
      <c r="VBN470" s="210"/>
      <c r="VBO470" s="210"/>
      <c r="VBP470" s="210"/>
      <c r="VBQ470" s="210"/>
      <c r="VBR470" s="210"/>
      <c r="VBS470" s="210"/>
      <c r="VBT470" s="210"/>
      <c r="VBU470" s="209" t="s">
        <v>263</v>
      </c>
      <c r="VBV470" s="210"/>
      <c r="VBW470" s="210"/>
      <c r="VBX470" s="210"/>
      <c r="VBY470" s="210"/>
      <c r="VBZ470" s="210"/>
      <c r="VCA470" s="210"/>
      <c r="VCB470" s="210"/>
      <c r="VCC470" s="209" t="s">
        <v>263</v>
      </c>
      <c r="VCD470" s="210"/>
      <c r="VCE470" s="210"/>
      <c r="VCF470" s="210"/>
      <c r="VCG470" s="210"/>
      <c r="VCH470" s="210"/>
      <c r="VCI470" s="210"/>
      <c r="VCJ470" s="210"/>
      <c r="VCK470" s="209" t="s">
        <v>263</v>
      </c>
      <c r="VCL470" s="210"/>
      <c r="VCM470" s="210"/>
      <c r="VCN470" s="210"/>
      <c r="VCO470" s="210"/>
      <c r="VCP470" s="210"/>
      <c r="VCQ470" s="210"/>
      <c r="VCR470" s="210"/>
      <c r="VCS470" s="209" t="s">
        <v>263</v>
      </c>
      <c r="VCT470" s="210"/>
      <c r="VCU470" s="210"/>
      <c r="VCV470" s="210"/>
      <c r="VCW470" s="210"/>
      <c r="VCX470" s="210"/>
      <c r="VCY470" s="210"/>
      <c r="VCZ470" s="210"/>
      <c r="VDA470" s="209" t="s">
        <v>263</v>
      </c>
      <c r="VDB470" s="210"/>
      <c r="VDC470" s="210"/>
      <c r="VDD470" s="210"/>
      <c r="VDE470" s="210"/>
      <c r="VDF470" s="210"/>
      <c r="VDG470" s="210"/>
      <c r="VDH470" s="210"/>
      <c r="VDI470" s="209" t="s">
        <v>263</v>
      </c>
      <c r="VDJ470" s="210"/>
      <c r="VDK470" s="210"/>
      <c r="VDL470" s="210"/>
      <c r="VDM470" s="210"/>
      <c r="VDN470" s="210"/>
      <c r="VDO470" s="210"/>
      <c r="VDP470" s="210"/>
      <c r="VDQ470" s="209" t="s">
        <v>263</v>
      </c>
      <c r="VDR470" s="210"/>
      <c r="VDS470" s="210"/>
      <c r="VDT470" s="210"/>
      <c r="VDU470" s="210"/>
      <c r="VDV470" s="210"/>
      <c r="VDW470" s="210"/>
      <c r="VDX470" s="210"/>
      <c r="VDY470" s="209" t="s">
        <v>263</v>
      </c>
      <c r="VDZ470" s="210"/>
      <c r="VEA470" s="210"/>
      <c r="VEB470" s="210"/>
      <c r="VEC470" s="210"/>
      <c r="VED470" s="210"/>
      <c r="VEE470" s="210"/>
      <c r="VEF470" s="210"/>
      <c r="VEG470" s="209" t="s">
        <v>263</v>
      </c>
      <c r="VEH470" s="210"/>
      <c r="VEI470" s="210"/>
      <c r="VEJ470" s="210"/>
      <c r="VEK470" s="210"/>
      <c r="VEL470" s="210"/>
      <c r="VEM470" s="210"/>
      <c r="VEN470" s="210"/>
      <c r="VEO470" s="209" t="s">
        <v>263</v>
      </c>
      <c r="VEP470" s="210"/>
      <c r="VEQ470" s="210"/>
      <c r="VER470" s="210"/>
      <c r="VES470" s="210"/>
      <c r="VET470" s="210"/>
      <c r="VEU470" s="210"/>
      <c r="VEV470" s="210"/>
      <c r="VEW470" s="209" t="s">
        <v>263</v>
      </c>
      <c r="VEX470" s="210"/>
      <c r="VEY470" s="210"/>
      <c r="VEZ470" s="210"/>
      <c r="VFA470" s="210"/>
      <c r="VFB470" s="210"/>
      <c r="VFC470" s="210"/>
      <c r="VFD470" s="210"/>
      <c r="VFE470" s="209" t="s">
        <v>263</v>
      </c>
      <c r="VFF470" s="210"/>
      <c r="VFG470" s="210"/>
      <c r="VFH470" s="210"/>
      <c r="VFI470" s="210"/>
      <c r="VFJ470" s="210"/>
      <c r="VFK470" s="210"/>
      <c r="VFL470" s="210"/>
      <c r="VFM470" s="209" t="s">
        <v>263</v>
      </c>
      <c r="VFN470" s="210"/>
      <c r="VFO470" s="210"/>
      <c r="VFP470" s="210"/>
      <c r="VFQ470" s="210"/>
      <c r="VFR470" s="210"/>
      <c r="VFS470" s="210"/>
      <c r="VFT470" s="210"/>
      <c r="VFU470" s="209" t="s">
        <v>263</v>
      </c>
      <c r="VFV470" s="210"/>
      <c r="VFW470" s="210"/>
      <c r="VFX470" s="210"/>
      <c r="VFY470" s="210"/>
      <c r="VFZ470" s="210"/>
      <c r="VGA470" s="210"/>
      <c r="VGB470" s="210"/>
      <c r="VGC470" s="209" t="s">
        <v>263</v>
      </c>
      <c r="VGD470" s="210"/>
      <c r="VGE470" s="210"/>
      <c r="VGF470" s="210"/>
      <c r="VGG470" s="210"/>
      <c r="VGH470" s="210"/>
      <c r="VGI470" s="210"/>
      <c r="VGJ470" s="210"/>
      <c r="VGK470" s="209" t="s">
        <v>263</v>
      </c>
      <c r="VGL470" s="210"/>
      <c r="VGM470" s="210"/>
      <c r="VGN470" s="210"/>
      <c r="VGO470" s="210"/>
      <c r="VGP470" s="210"/>
      <c r="VGQ470" s="210"/>
      <c r="VGR470" s="210"/>
      <c r="VGS470" s="209" t="s">
        <v>263</v>
      </c>
      <c r="VGT470" s="210"/>
      <c r="VGU470" s="210"/>
      <c r="VGV470" s="210"/>
      <c r="VGW470" s="210"/>
      <c r="VGX470" s="210"/>
      <c r="VGY470" s="210"/>
      <c r="VGZ470" s="210"/>
      <c r="VHA470" s="209" t="s">
        <v>263</v>
      </c>
      <c r="VHB470" s="210"/>
      <c r="VHC470" s="210"/>
      <c r="VHD470" s="210"/>
      <c r="VHE470" s="210"/>
      <c r="VHF470" s="210"/>
      <c r="VHG470" s="210"/>
      <c r="VHH470" s="210"/>
      <c r="VHI470" s="209" t="s">
        <v>263</v>
      </c>
      <c r="VHJ470" s="210"/>
      <c r="VHK470" s="210"/>
      <c r="VHL470" s="210"/>
      <c r="VHM470" s="210"/>
      <c r="VHN470" s="210"/>
      <c r="VHO470" s="210"/>
      <c r="VHP470" s="210"/>
      <c r="VHQ470" s="209" t="s">
        <v>263</v>
      </c>
      <c r="VHR470" s="210"/>
      <c r="VHS470" s="210"/>
      <c r="VHT470" s="210"/>
      <c r="VHU470" s="210"/>
      <c r="VHV470" s="210"/>
      <c r="VHW470" s="210"/>
      <c r="VHX470" s="210"/>
      <c r="VHY470" s="209" t="s">
        <v>263</v>
      </c>
      <c r="VHZ470" s="210"/>
      <c r="VIA470" s="210"/>
      <c r="VIB470" s="210"/>
      <c r="VIC470" s="210"/>
      <c r="VID470" s="210"/>
      <c r="VIE470" s="210"/>
      <c r="VIF470" s="210"/>
      <c r="VIG470" s="209" t="s">
        <v>263</v>
      </c>
      <c r="VIH470" s="210"/>
      <c r="VII470" s="210"/>
      <c r="VIJ470" s="210"/>
      <c r="VIK470" s="210"/>
      <c r="VIL470" s="210"/>
      <c r="VIM470" s="210"/>
      <c r="VIN470" s="210"/>
      <c r="VIO470" s="209" t="s">
        <v>263</v>
      </c>
      <c r="VIP470" s="210"/>
      <c r="VIQ470" s="210"/>
      <c r="VIR470" s="210"/>
      <c r="VIS470" s="210"/>
      <c r="VIT470" s="210"/>
      <c r="VIU470" s="210"/>
      <c r="VIV470" s="210"/>
      <c r="VIW470" s="209" t="s">
        <v>263</v>
      </c>
      <c r="VIX470" s="210"/>
      <c r="VIY470" s="210"/>
      <c r="VIZ470" s="210"/>
      <c r="VJA470" s="210"/>
      <c r="VJB470" s="210"/>
      <c r="VJC470" s="210"/>
      <c r="VJD470" s="210"/>
      <c r="VJE470" s="209" t="s">
        <v>263</v>
      </c>
      <c r="VJF470" s="210"/>
      <c r="VJG470" s="210"/>
      <c r="VJH470" s="210"/>
      <c r="VJI470" s="210"/>
      <c r="VJJ470" s="210"/>
      <c r="VJK470" s="210"/>
      <c r="VJL470" s="210"/>
      <c r="VJM470" s="209" t="s">
        <v>263</v>
      </c>
      <c r="VJN470" s="210"/>
      <c r="VJO470" s="210"/>
      <c r="VJP470" s="210"/>
      <c r="VJQ470" s="210"/>
      <c r="VJR470" s="210"/>
      <c r="VJS470" s="210"/>
      <c r="VJT470" s="210"/>
      <c r="VJU470" s="209" t="s">
        <v>263</v>
      </c>
      <c r="VJV470" s="210"/>
      <c r="VJW470" s="210"/>
      <c r="VJX470" s="210"/>
      <c r="VJY470" s="210"/>
      <c r="VJZ470" s="210"/>
      <c r="VKA470" s="210"/>
      <c r="VKB470" s="210"/>
      <c r="VKC470" s="209" t="s">
        <v>263</v>
      </c>
      <c r="VKD470" s="210"/>
      <c r="VKE470" s="210"/>
      <c r="VKF470" s="210"/>
      <c r="VKG470" s="210"/>
      <c r="VKH470" s="210"/>
      <c r="VKI470" s="210"/>
      <c r="VKJ470" s="210"/>
      <c r="VKK470" s="209" t="s">
        <v>263</v>
      </c>
      <c r="VKL470" s="210"/>
      <c r="VKM470" s="210"/>
      <c r="VKN470" s="210"/>
      <c r="VKO470" s="210"/>
      <c r="VKP470" s="210"/>
      <c r="VKQ470" s="210"/>
      <c r="VKR470" s="210"/>
      <c r="VKS470" s="209" t="s">
        <v>263</v>
      </c>
      <c r="VKT470" s="210"/>
      <c r="VKU470" s="210"/>
      <c r="VKV470" s="210"/>
      <c r="VKW470" s="210"/>
      <c r="VKX470" s="210"/>
      <c r="VKY470" s="210"/>
      <c r="VKZ470" s="210"/>
      <c r="VLA470" s="209" t="s">
        <v>263</v>
      </c>
      <c r="VLB470" s="210"/>
      <c r="VLC470" s="210"/>
      <c r="VLD470" s="210"/>
      <c r="VLE470" s="210"/>
      <c r="VLF470" s="210"/>
      <c r="VLG470" s="210"/>
      <c r="VLH470" s="210"/>
      <c r="VLI470" s="209" t="s">
        <v>263</v>
      </c>
      <c r="VLJ470" s="210"/>
      <c r="VLK470" s="210"/>
      <c r="VLL470" s="210"/>
      <c r="VLM470" s="210"/>
      <c r="VLN470" s="210"/>
      <c r="VLO470" s="210"/>
      <c r="VLP470" s="210"/>
      <c r="VLQ470" s="209" t="s">
        <v>263</v>
      </c>
      <c r="VLR470" s="210"/>
      <c r="VLS470" s="210"/>
      <c r="VLT470" s="210"/>
      <c r="VLU470" s="210"/>
      <c r="VLV470" s="210"/>
      <c r="VLW470" s="210"/>
      <c r="VLX470" s="210"/>
      <c r="VLY470" s="209" t="s">
        <v>263</v>
      </c>
      <c r="VLZ470" s="210"/>
      <c r="VMA470" s="210"/>
      <c r="VMB470" s="210"/>
      <c r="VMC470" s="210"/>
      <c r="VMD470" s="210"/>
      <c r="VME470" s="210"/>
      <c r="VMF470" s="210"/>
      <c r="VMG470" s="209" t="s">
        <v>263</v>
      </c>
      <c r="VMH470" s="210"/>
      <c r="VMI470" s="210"/>
      <c r="VMJ470" s="210"/>
      <c r="VMK470" s="210"/>
      <c r="VML470" s="210"/>
      <c r="VMM470" s="210"/>
      <c r="VMN470" s="210"/>
      <c r="VMO470" s="209" t="s">
        <v>263</v>
      </c>
      <c r="VMP470" s="210"/>
      <c r="VMQ470" s="210"/>
      <c r="VMR470" s="210"/>
      <c r="VMS470" s="210"/>
      <c r="VMT470" s="210"/>
      <c r="VMU470" s="210"/>
      <c r="VMV470" s="210"/>
      <c r="VMW470" s="209" t="s">
        <v>263</v>
      </c>
      <c r="VMX470" s="210"/>
      <c r="VMY470" s="210"/>
      <c r="VMZ470" s="210"/>
      <c r="VNA470" s="210"/>
      <c r="VNB470" s="210"/>
      <c r="VNC470" s="210"/>
      <c r="VND470" s="210"/>
      <c r="VNE470" s="209" t="s">
        <v>263</v>
      </c>
      <c r="VNF470" s="210"/>
      <c r="VNG470" s="210"/>
      <c r="VNH470" s="210"/>
      <c r="VNI470" s="210"/>
      <c r="VNJ470" s="210"/>
      <c r="VNK470" s="210"/>
      <c r="VNL470" s="210"/>
      <c r="VNM470" s="209" t="s">
        <v>263</v>
      </c>
      <c r="VNN470" s="210"/>
      <c r="VNO470" s="210"/>
      <c r="VNP470" s="210"/>
      <c r="VNQ470" s="210"/>
      <c r="VNR470" s="210"/>
      <c r="VNS470" s="210"/>
      <c r="VNT470" s="210"/>
      <c r="VNU470" s="209" t="s">
        <v>263</v>
      </c>
      <c r="VNV470" s="210"/>
      <c r="VNW470" s="210"/>
      <c r="VNX470" s="210"/>
      <c r="VNY470" s="210"/>
      <c r="VNZ470" s="210"/>
      <c r="VOA470" s="210"/>
      <c r="VOB470" s="210"/>
      <c r="VOC470" s="209" t="s">
        <v>263</v>
      </c>
      <c r="VOD470" s="210"/>
      <c r="VOE470" s="210"/>
      <c r="VOF470" s="210"/>
      <c r="VOG470" s="210"/>
      <c r="VOH470" s="210"/>
      <c r="VOI470" s="210"/>
      <c r="VOJ470" s="210"/>
      <c r="VOK470" s="209" t="s">
        <v>263</v>
      </c>
      <c r="VOL470" s="210"/>
      <c r="VOM470" s="210"/>
      <c r="VON470" s="210"/>
      <c r="VOO470" s="210"/>
      <c r="VOP470" s="210"/>
      <c r="VOQ470" s="210"/>
      <c r="VOR470" s="210"/>
      <c r="VOS470" s="209" t="s">
        <v>263</v>
      </c>
      <c r="VOT470" s="210"/>
      <c r="VOU470" s="210"/>
      <c r="VOV470" s="210"/>
      <c r="VOW470" s="210"/>
      <c r="VOX470" s="210"/>
      <c r="VOY470" s="210"/>
      <c r="VOZ470" s="210"/>
      <c r="VPA470" s="209" t="s">
        <v>263</v>
      </c>
      <c r="VPB470" s="210"/>
      <c r="VPC470" s="210"/>
      <c r="VPD470" s="210"/>
      <c r="VPE470" s="210"/>
      <c r="VPF470" s="210"/>
      <c r="VPG470" s="210"/>
      <c r="VPH470" s="210"/>
      <c r="VPI470" s="209" t="s">
        <v>263</v>
      </c>
      <c r="VPJ470" s="210"/>
      <c r="VPK470" s="210"/>
      <c r="VPL470" s="210"/>
      <c r="VPM470" s="210"/>
      <c r="VPN470" s="210"/>
      <c r="VPO470" s="210"/>
      <c r="VPP470" s="210"/>
      <c r="VPQ470" s="209" t="s">
        <v>263</v>
      </c>
      <c r="VPR470" s="210"/>
      <c r="VPS470" s="210"/>
      <c r="VPT470" s="210"/>
      <c r="VPU470" s="210"/>
      <c r="VPV470" s="210"/>
      <c r="VPW470" s="210"/>
      <c r="VPX470" s="210"/>
      <c r="VPY470" s="209" t="s">
        <v>263</v>
      </c>
      <c r="VPZ470" s="210"/>
      <c r="VQA470" s="210"/>
      <c r="VQB470" s="210"/>
      <c r="VQC470" s="210"/>
      <c r="VQD470" s="210"/>
      <c r="VQE470" s="210"/>
      <c r="VQF470" s="210"/>
      <c r="VQG470" s="209" t="s">
        <v>263</v>
      </c>
      <c r="VQH470" s="210"/>
      <c r="VQI470" s="210"/>
      <c r="VQJ470" s="210"/>
      <c r="VQK470" s="210"/>
      <c r="VQL470" s="210"/>
      <c r="VQM470" s="210"/>
      <c r="VQN470" s="210"/>
      <c r="VQO470" s="209" t="s">
        <v>263</v>
      </c>
      <c r="VQP470" s="210"/>
      <c r="VQQ470" s="210"/>
      <c r="VQR470" s="210"/>
      <c r="VQS470" s="210"/>
      <c r="VQT470" s="210"/>
      <c r="VQU470" s="210"/>
      <c r="VQV470" s="210"/>
      <c r="VQW470" s="209" t="s">
        <v>263</v>
      </c>
      <c r="VQX470" s="210"/>
      <c r="VQY470" s="210"/>
      <c r="VQZ470" s="210"/>
      <c r="VRA470" s="210"/>
      <c r="VRB470" s="210"/>
      <c r="VRC470" s="210"/>
      <c r="VRD470" s="210"/>
      <c r="VRE470" s="209" t="s">
        <v>263</v>
      </c>
      <c r="VRF470" s="210"/>
      <c r="VRG470" s="210"/>
      <c r="VRH470" s="210"/>
      <c r="VRI470" s="210"/>
      <c r="VRJ470" s="210"/>
      <c r="VRK470" s="210"/>
      <c r="VRL470" s="210"/>
      <c r="VRM470" s="209" t="s">
        <v>263</v>
      </c>
      <c r="VRN470" s="210"/>
      <c r="VRO470" s="210"/>
      <c r="VRP470" s="210"/>
      <c r="VRQ470" s="210"/>
      <c r="VRR470" s="210"/>
      <c r="VRS470" s="210"/>
      <c r="VRT470" s="210"/>
      <c r="VRU470" s="209" t="s">
        <v>263</v>
      </c>
      <c r="VRV470" s="210"/>
      <c r="VRW470" s="210"/>
      <c r="VRX470" s="210"/>
      <c r="VRY470" s="210"/>
      <c r="VRZ470" s="210"/>
      <c r="VSA470" s="210"/>
      <c r="VSB470" s="210"/>
      <c r="VSC470" s="209" t="s">
        <v>263</v>
      </c>
      <c r="VSD470" s="210"/>
      <c r="VSE470" s="210"/>
      <c r="VSF470" s="210"/>
      <c r="VSG470" s="210"/>
      <c r="VSH470" s="210"/>
      <c r="VSI470" s="210"/>
      <c r="VSJ470" s="210"/>
      <c r="VSK470" s="209" t="s">
        <v>263</v>
      </c>
      <c r="VSL470" s="210"/>
      <c r="VSM470" s="210"/>
      <c r="VSN470" s="210"/>
      <c r="VSO470" s="210"/>
      <c r="VSP470" s="210"/>
      <c r="VSQ470" s="210"/>
      <c r="VSR470" s="210"/>
      <c r="VSS470" s="209" t="s">
        <v>263</v>
      </c>
      <c r="VST470" s="210"/>
      <c r="VSU470" s="210"/>
      <c r="VSV470" s="210"/>
      <c r="VSW470" s="210"/>
      <c r="VSX470" s="210"/>
      <c r="VSY470" s="210"/>
      <c r="VSZ470" s="210"/>
      <c r="VTA470" s="209" t="s">
        <v>263</v>
      </c>
      <c r="VTB470" s="210"/>
      <c r="VTC470" s="210"/>
      <c r="VTD470" s="210"/>
      <c r="VTE470" s="210"/>
      <c r="VTF470" s="210"/>
      <c r="VTG470" s="210"/>
      <c r="VTH470" s="210"/>
      <c r="VTI470" s="209" t="s">
        <v>263</v>
      </c>
      <c r="VTJ470" s="210"/>
      <c r="VTK470" s="210"/>
      <c r="VTL470" s="210"/>
      <c r="VTM470" s="210"/>
      <c r="VTN470" s="210"/>
      <c r="VTO470" s="210"/>
      <c r="VTP470" s="210"/>
      <c r="VTQ470" s="209" t="s">
        <v>263</v>
      </c>
      <c r="VTR470" s="210"/>
      <c r="VTS470" s="210"/>
      <c r="VTT470" s="210"/>
      <c r="VTU470" s="210"/>
      <c r="VTV470" s="210"/>
      <c r="VTW470" s="210"/>
      <c r="VTX470" s="210"/>
      <c r="VTY470" s="209" t="s">
        <v>263</v>
      </c>
      <c r="VTZ470" s="210"/>
      <c r="VUA470" s="210"/>
      <c r="VUB470" s="210"/>
      <c r="VUC470" s="210"/>
      <c r="VUD470" s="210"/>
      <c r="VUE470" s="210"/>
      <c r="VUF470" s="210"/>
      <c r="VUG470" s="209" t="s">
        <v>263</v>
      </c>
      <c r="VUH470" s="210"/>
      <c r="VUI470" s="210"/>
      <c r="VUJ470" s="210"/>
      <c r="VUK470" s="210"/>
      <c r="VUL470" s="210"/>
      <c r="VUM470" s="210"/>
      <c r="VUN470" s="210"/>
      <c r="VUO470" s="209" t="s">
        <v>263</v>
      </c>
      <c r="VUP470" s="210"/>
      <c r="VUQ470" s="210"/>
      <c r="VUR470" s="210"/>
      <c r="VUS470" s="210"/>
      <c r="VUT470" s="210"/>
      <c r="VUU470" s="210"/>
      <c r="VUV470" s="210"/>
      <c r="VUW470" s="209" t="s">
        <v>263</v>
      </c>
      <c r="VUX470" s="210"/>
      <c r="VUY470" s="210"/>
      <c r="VUZ470" s="210"/>
      <c r="VVA470" s="210"/>
      <c r="VVB470" s="210"/>
      <c r="VVC470" s="210"/>
      <c r="VVD470" s="210"/>
      <c r="VVE470" s="209" t="s">
        <v>263</v>
      </c>
      <c r="VVF470" s="210"/>
      <c r="VVG470" s="210"/>
      <c r="VVH470" s="210"/>
      <c r="VVI470" s="210"/>
      <c r="VVJ470" s="210"/>
      <c r="VVK470" s="210"/>
      <c r="VVL470" s="210"/>
      <c r="VVM470" s="209" t="s">
        <v>263</v>
      </c>
      <c r="VVN470" s="210"/>
      <c r="VVO470" s="210"/>
      <c r="VVP470" s="210"/>
      <c r="VVQ470" s="210"/>
      <c r="VVR470" s="210"/>
      <c r="VVS470" s="210"/>
      <c r="VVT470" s="210"/>
      <c r="VVU470" s="209" t="s">
        <v>263</v>
      </c>
      <c r="VVV470" s="210"/>
      <c r="VVW470" s="210"/>
      <c r="VVX470" s="210"/>
      <c r="VVY470" s="210"/>
      <c r="VVZ470" s="210"/>
      <c r="VWA470" s="210"/>
      <c r="VWB470" s="210"/>
      <c r="VWC470" s="209" t="s">
        <v>263</v>
      </c>
      <c r="VWD470" s="210"/>
      <c r="VWE470" s="210"/>
      <c r="VWF470" s="210"/>
      <c r="VWG470" s="210"/>
      <c r="VWH470" s="210"/>
      <c r="VWI470" s="210"/>
      <c r="VWJ470" s="210"/>
      <c r="VWK470" s="209" t="s">
        <v>263</v>
      </c>
      <c r="VWL470" s="210"/>
      <c r="VWM470" s="210"/>
      <c r="VWN470" s="210"/>
      <c r="VWO470" s="210"/>
      <c r="VWP470" s="210"/>
      <c r="VWQ470" s="210"/>
      <c r="VWR470" s="210"/>
      <c r="VWS470" s="209" t="s">
        <v>263</v>
      </c>
      <c r="VWT470" s="210"/>
      <c r="VWU470" s="210"/>
      <c r="VWV470" s="210"/>
      <c r="VWW470" s="210"/>
      <c r="VWX470" s="210"/>
      <c r="VWY470" s="210"/>
      <c r="VWZ470" s="210"/>
      <c r="VXA470" s="209" t="s">
        <v>263</v>
      </c>
      <c r="VXB470" s="210"/>
      <c r="VXC470" s="210"/>
      <c r="VXD470" s="210"/>
      <c r="VXE470" s="210"/>
      <c r="VXF470" s="210"/>
      <c r="VXG470" s="210"/>
      <c r="VXH470" s="210"/>
      <c r="VXI470" s="209" t="s">
        <v>263</v>
      </c>
      <c r="VXJ470" s="210"/>
      <c r="VXK470" s="210"/>
      <c r="VXL470" s="210"/>
      <c r="VXM470" s="210"/>
      <c r="VXN470" s="210"/>
      <c r="VXO470" s="210"/>
      <c r="VXP470" s="210"/>
      <c r="VXQ470" s="209" t="s">
        <v>263</v>
      </c>
      <c r="VXR470" s="210"/>
      <c r="VXS470" s="210"/>
      <c r="VXT470" s="210"/>
      <c r="VXU470" s="210"/>
      <c r="VXV470" s="210"/>
      <c r="VXW470" s="210"/>
      <c r="VXX470" s="210"/>
      <c r="VXY470" s="209" t="s">
        <v>263</v>
      </c>
      <c r="VXZ470" s="210"/>
      <c r="VYA470" s="210"/>
      <c r="VYB470" s="210"/>
      <c r="VYC470" s="210"/>
      <c r="VYD470" s="210"/>
      <c r="VYE470" s="210"/>
      <c r="VYF470" s="210"/>
      <c r="VYG470" s="209" t="s">
        <v>263</v>
      </c>
      <c r="VYH470" s="210"/>
      <c r="VYI470" s="210"/>
      <c r="VYJ470" s="210"/>
      <c r="VYK470" s="210"/>
      <c r="VYL470" s="210"/>
      <c r="VYM470" s="210"/>
      <c r="VYN470" s="210"/>
      <c r="VYO470" s="209" t="s">
        <v>263</v>
      </c>
      <c r="VYP470" s="210"/>
      <c r="VYQ470" s="210"/>
      <c r="VYR470" s="210"/>
      <c r="VYS470" s="210"/>
      <c r="VYT470" s="210"/>
      <c r="VYU470" s="210"/>
      <c r="VYV470" s="210"/>
      <c r="VYW470" s="209" t="s">
        <v>263</v>
      </c>
      <c r="VYX470" s="210"/>
      <c r="VYY470" s="210"/>
      <c r="VYZ470" s="210"/>
      <c r="VZA470" s="210"/>
      <c r="VZB470" s="210"/>
      <c r="VZC470" s="210"/>
      <c r="VZD470" s="210"/>
      <c r="VZE470" s="209" t="s">
        <v>263</v>
      </c>
      <c r="VZF470" s="210"/>
      <c r="VZG470" s="210"/>
      <c r="VZH470" s="210"/>
      <c r="VZI470" s="210"/>
      <c r="VZJ470" s="210"/>
      <c r="VZK470" s="210"/>
      <c r="VZL470" s="210"/>
      <c r="VZM470" s="209" t="s">
        <v>263</v>
      </c>
      <c r="VZN470" s="210"/>
      <c r="VZO470" s="210"/>
      <c r="VZP470" s="210"/>
      <c r="VZQ470" s="210"/>
      <c r="VZR470" s="210"/>
      <c r="VZS470" s="210"/>
      <c r="VZT470" s="210"/>
      <c r="VZU470" s="209" t="s">
        <v>263</v>
      </c>
      <c r="VZV470" s="210"/>
      <c r="VZW470" s="210"/>
      <c r="VZX470" s="210"/>
      <c r="VZY470" s="210"/>
      <c r="VZZ470" s="210"/>
      <c r="WAA470" s="210"/>
      <c r="WAB470" s="210"/>
      <c r="WAC470" s="209" t="s">
        <v>263</v>
      </c>
      <c r="WAD470" s="210"/>
      <c r="WAE470" s="210"/>
      <c r="WAF470" s="210"/>
      <c r="WAG470" s="210"/>
      <c r="WAH470" s="210"/>
      <c r="WAI470" s="210"/>
      <c r="WAJ470" s="210"/>
      <c r="WAK470" s="209" t="s">
        <v>263</v>
      </c>
      <c r="WAL470" s="210"/>
      <c r="WAM470" s="210"/>
      <c r="WAN470" s="210"/>
      <c r="WAO470" s="210"/>
      <c r="WAP470" s="210"/>
      <c r="WAQ470" s="210"/>
      <c r="WAR470" s="210"/>
      <c r="WAS470" s="209" t="s">
        <v>263</v>
      </c>
      <c r="WAT470" s="210"/>
      <c r="WAU470" s="210"/>
      <c r="WAV470" s="210"/>
      <c r="WAW470" s="210"/>
      <c r="WAX470" s="210"/>
      <c r="WAY470" s="210"/>
      <c r="WAZ470" s="210"/>
      <c r="WBA470" s="209" t="s">
        <v>263</v>
      </c>
      <c r="WBB470" s="210"/>
      <c r="WBC470" s="210"/>
      <c r="WBD470" s="210"/>
      <c r="WBE470" s="210"/>
      <c r="WBF470" s="210"/>
      <c r="WBG470" s="210"/>
      <c r="WBH470" s="210"/>
      <c r="WBI470" s="209" t="s">
        <v>263</v>
      </c>
      <c r="WBJ470" s="210"/>
      <c r="WBK470" s="210"/>
      <c r="WBL470" s="210"/>
      <c r="WBM470" s="210"/>
      <c r="WBN470" s="210"/>
      <c r="WBO470" s="210"/>
      <c r="WBP470" s="210"/>
      <c r="WBQ470" s="209" t="s">
        <v>263</v>
      </c>
      <c r="WBR470" s="210"/>
      <c r="WBS470" s="210"/>
      <c r="WBT470" s="210"/>
      <c r="WBU470" s="210"/>
      <c r="WBV470" s="210"/>
      <c r="WBW470" s="210"/>
      <c r="WBX470" s="210"/>
      <c r="WBY470" s="209" t="s">
        <v>263</v>
      </c>
      <c r="WBZ470" s="210"/>
      <c r="WCA470" s="210"/>
      <c r="WCB470" s="210"/>
      <c r="WCC470" s="210"/>
      <c r="WCD470" s="210"/>
      <c r="WCE470" s="210"/>
      <c r="WCF470" s="210"/>
      <c r="WCG470" s="209" t="s">
        <v>263</v>
      </c>
      <c r="WCH470" s="210"/>
      <c r="WCI470" s="210"/>
      <c r="WCJ470" s="210"/>
      <c r="WCK470" s="210"/>
      <c r="WCL470" s="210"/>
      <c r="WCM470" s="210"/>
      <c r="WCN470" s="210"/>
      <c r="WCO470" s="209" t="s">
        <v>263</v>
      </c>
      <c r="WCP470" s="210"/>
      <c r="WCQ470" s="210"/>
      <c r="WCR470" s="210"/>
      <c r="WCS470" s="210"/>
      <c r="WCT470" s="210"/>
      <c r="WCU470" s="210"/>
      <c r="WCV470" s="210"/>
      <c r="WCW470" s="209" t="s">
        <v>263</v>
      </c>
      <c r="WCX470" s="210"/>
      <c r="WCY470" s="210"/>
      <c r="WCZ470" s="210"/>
      <c r="WDA470" s="210"/>
      <c r="WDB470" s="210"/>
      <c r="WDC470" s="210"/>
      <c r="WDD470" s="210"/>
      <c r="WDE470" s="209" t="s">
        <v>263</v>
      </c>
      <c r="WDF470" s="210"/>
      <c r="WDG470" s="210"/>
      <c r="WDH470" s="210"/>
      <c r="WDI470" s="210"/>
      <c r="WDJ470" s="210"/>
      <c r="WDK470" s="210"/>
      <c r="WDL470" s="210"/>
      <c r="WDM470" s="209" t="s">
        <v>263</v>
      </c>
      <c r="WDN470" s="210"/>
      <c r="WDO470" s="210"/>
      <c r="WDP470" s="210"/>
      <c r="WDQ470" s="210"/>
      <c r="WDR470" s="210"/>
      <c r="WDS470" s="210"/>
      <c r="WDT470" s="210"/>
      <c r="WDU470" s="209" t="s">
        <v>263</v>
      </c>
      <c r="WDV470" s="210"/>
      <c r="WDW470" s="210"/>
      <c r="WDX470" s="210"/>
      <c r="WDY470" s="210"/>
      <c r="WDZ470" s="210"/>
      <c r="WEA470" s="210"/>
      <c r="WEB470" s="210"/>
      <c r="WEC470" s="209" t="s">
        <v>263</v>
      </c>
      <c r="WED470" s="210"/>
      <c r="WEE470" s="210"/>
      <c r="WEF470" s="210"/>
      <c r="WEG470" s="210"/>
      <c r="WEH470" s="210"/>
      <c r="WEI470" s="210"/>
      <c r="WEJ470" s="210"/>
      <c r="WEK470" s="209" t="s">
        <v>263</v>
      </c>
      <c r="WEL470" s="210"/>
      <c r="WEM470" s="210"/>
      <c r="WEN470" s="210"/>
      <c r="WEO470" s="210"/>
      <c r="WEP470" s="210"/>
      <c r="WEQ470" s="210"/>
      <c r="WER470" s="210"/>
      <c r="WES470" s="209" t="s">
        <v>263</v>
      </c>
      <c r="WET470" s="210"/>
      <c r="WEU470" s="210"/>
      <c r="WEV470" s="210"/>
      <c r="WEW470" s="210"/>
      <c r="WEX470" s="210"/>
      <c r="WEY470" s="210"/>
      <c r="WEZ470" s="210"/>
      <c r="WFA470" s="209" t="s">
        <v>263</v>
      </c>
      <c r="WFB470" s="210"/>
      <c r="WFC470" s="210"/>
      <c r="WFD470" s="210"/>
      <c r="WFE470" s="210"/>
      <c r="WFF470" s="210"/>
      <c r="WFG470" s="210"/>
      <c r="WFH470" s="210"/>
      <c r="WFI470" s="209" t="s">
        <v>263</v>
      </c>
      <c r="WFJ470" s="210"/>
      <c r="WFK470" s="210"/>
      <c r="WFL470" s="210"/>
      <c r="WFM470" s="210"/>
      <c r="WFN470" s="210"/>
      <c r="WFO470" s="210"/>
      <c r="WFP470" s="210"/>
      <c r="WFQ470" s="209" t="s">
        <v>263</v>
      </c>
      <c r="WFR470" s="210"/>
      <c r="WFS470" s="210"/>
      <c r="WFT470" s="210"/>
      <c r="WFU470" s="210"/>
      <c r="WFV470" s="210"/>
      <c r="WFW470" s="210"/>
      <c r="WFX470" s="210"/>
      <c r="WFY470" s="209" t="s">
        <v>263</v>
      </c>
      <c r="WFZ470" s="210"/>
      <c r="WGA470" s="210"/>
      <c r="WGB470" s="210"/>
      <c r="WGC470" s="210"/>
      <c r="WGD470" s="210"/>
      <c r="WGE470" s="210"/>
      <c r="WGF470" s="210"/>
      <c r="WGG470" s="209" t="s">
        <v>263</v>
      </c>
      <c r="WGH470" s="210"/>
      <c r="WGI470" s="210"/>
      <c r="WGJ470" s="210"/>
      <c r="WGK470" s="210"/>
      <c r="WGL470" s="210"/>
      <c r="WGM470" s="210"/>
      <c r="WGN470" s="210"/>
      <c r="WGO470" s="209" t="s">
        <v>263</v>
      </c>
      <c r="WGP470" s="210"/>
      <c r="WGQ470" s="210"/>
      <c r="WGR470" s="210"/>
      <c r="WGS470" s="210"/>
      <c r="WGT470" s="210"/>
      <c r="WGU470" s="210"/>
      <c r="WGV470" s="210"/>
      <c r="WGW470" s="209" t="s">
        <v>263</v>
      </c>
      <c r="WGX470" s="210"/>
      <c r="WGY470" s="210"/>
      <c r="WGZ470" s="210"/>
      <c r="WHA470" s="210"/>
      <c r="WHB470" s="210"/>
      <c r="WHC470" s="210"/>
      <c r="WHD470" s="210"/>
      <c r="WHE470" s="209" t="s">
        <v>263</v>
      </c>
      <c r="WHF470" s="210"/>
      <c r="WHG470" s="210"/>
      <c r="WHH470" s="210"/>
      <c r="WHI470" s="210"/>
      <c r="WHJ470" s="210"/>
      <c r="WHK470" s="210"/>
      <c r="WHL470" s="210"/>
      <c r="WHM470" s="209" t="s">
        <v>263</v>
      </c>
      <c r="WHN470" s="210"/>
      <c r="WHO470" s="210"/>
      <c r="WHP470" s="210"/>
      <c r="WHQ470" s="210"/>
      <c r="WHR470" s="210"/>
      <c r="WHS470" s="210"/>
      <c r="WHT470" s="210"/>
      <c r="WHU470" s="209" t="s">
        <v>263</v>
      </c>
      <c r="WHV470" s="210"/>
      <c r="WHW470" s="210"/>
      <c r="WHX470" s="210"/>
      <c r="WHY470" s="210"/>
      <c r="WHZ470" s="210"/>
      <c r="WIA470" s="210"/>
      <c r="WIB470" s="210"/>
      <c r="WIC470" s="209" t="s">
        <v>263</v>
      </c>
      <c r="WID470" s="210"/>
      <c r="WIE470" s="210"/>
      <c r="WIF470" s="210"/>
      <c r="WIG470" s="210"/>
      <c r="WIH470" s="210"/>
      <c r="WII470" s="210"/>
      <c r="WIJ470" s="210"/>
      <c r="WIK470" s="209" t="s">
        <v>263</v>
      </c>
      <c r="WIL470" s="210"/>
      <c r="WIM470" s="210"/>
      <c r="WIN470" s="210"/>
      <c r="WIO470" s="210"/>
      <c r="WIP470" s="210"/>
      <c r="WIQ470" s="210"/>
      <c r="WIR470" s="210"/>
      <c r="WIS470" s="209" t="s">
        <v>263</v>
      </c>
      <c r="WIT470" s="210"/>
      <c r="WIU470" s="210"/>
      <c r="WIV470" s="210"/>
      <c r="WIW470" s="210"/>
      <c r="WIX470" s="210"/>
      <c r="WIY470" s="210"/>
      <c r="WIZ470" s="210"/>
      <c r="WJA470" s="209" t="s">
        <v>263</v>
      </c>
      <c r="WJB470" s="210"/>
      <c r="WJC470" s="210"/>
      <c r="WJD470" s="210"/>
      <c r="WJE470" s="210"/>
      <c r="WJF470" s="210"/>
      <c r="WJG470" s="210"/>
      <c r="WJH470" s="210"/>
      <c r="WJI470" s="209" t="s">
        <v>263</v>
      </c>
      <c r="WJJ470" s="210"/>
      <c r="WJK470" s="210"/>
      <c r="WJL470" s="210"/>
      <c r="WJM470" s="210"/>
      <c r="WJN470" s="210"/>
      <c r="WJO470" s="210"/>
      <c r="WJP470" s="210"/>
      <c r="WJQ470" s="209" t="s">
        <v>263</v>
      </c>
      <c r="WJR470" s="210"/>
      <c r="WJS470" s="210"/>
      <c r="WJT470" s="210"/>
      <c r="WJU470" s="210"/>
      <c r="WJV470" s="210"/>
      <c r="WJW470" s="210"/>
      <c r="WJX470" s="210"/>
      <c r="WJY470" s="209" t="s">
        <v>263</v>
      </c>
      <c r="WJZ470" s="210"/>
      <c r="WKA470" s="210"/>
      <c r="WKB470" s="210"/>
      <c r="WKC470" s="210"/>
      <c r="WKD470" s="210"/>
      <c r="WKE470" s="210"/>
      <c r="WKF470" s="210"/>
      <c r="WKG470" s="209" t="s">
        <v>263</v>
      </c>
      <c r="WKH470" s="210"/>
      <c r="WKI470" s="210"/>
      <c r="WKJ470" s="210"/>
      <c r="WKK470" s="210"/>
      <c r="WKL470" s="210"/>
      <c r="WKM470" s="210"/>
      <c r="WKN470" s="210"/>
      <c r="WKO470" s="209" t="s">
        <v>263</v>
      </c>
      <c r="WKP470" s="210"/>
      <c r="WKQ470" s="210"/>
      <c r="WKR470" s="210"/>
      <c r="WKS470" s="210"/>
      <c r="WKT470" s="210"/>
      <c r="WKU470" s="210"/>
      <c r="WKV470" s="210"/>
      <c r="WKW470" s="209" t="s">
        <v>263</v>
      </c>
      <c r="WKX470" s="210"/>
      <c r="WKY470" s="210"/>
      <c r="WKZ470" s="210"/>
      <c r="WLA470" s="210"/>
      <c r="WLB470" s="210"/>
      <c r="WLC470" s="210"/>
      <c r="WLD470" s="210"/>
      <c r="WLE470" s="209" t="s">
        <v>263</v>
      </c>
      <c r="WLF470" s="210"/>
      <c r="WLG470" s="210"/>
      <c r="WLH470" s="210"/>
      <c r="WLI470" s="210"/>
      <c r="WLJ470" s="210"/>
      <c r="WLK470" s="210"/>
      <c r="WLL470" s="210"/>
      <c r="WLM470" s="209" t="s">
        <v>263</v>
      </c>
      <c r="WLN470" s="210"/>
      <c r="WLO470" s="210"/>
      <c r="WLP470" s="210"/>
      <c r="WLQ470" s="210"/>
      <c r="WLR470" s="210"/>
      <c r="WLS470" s="210"/>
      <c r="WLT470" s="210"/>
      <c r="WLU470" s="209" t="s">
        <v>263</v>
      </c>
      <c r="WLV470" s="210"/>
      <c r="WLW470" s="210"/>
      <c r="WLX470" s="210"/>
      <c r="WLY470" s="210"/>
      <c r="WLZ470" s="210"/>
      <c r="WMA470" s="210"/>
      <c r="WMB470" s="210"/>
      <c r="WMC470" s="209" t="s">
        <v>263</v>
      </c>
      <c r="WMD470" s="210"/>
      <c r="WME470" s="210"/>
      <c r="WMF470" s="210"/>
      <c r="WMG470" s="210"/>
      <c r="WMH470" s="210"/>
      <c r="WMI470" s="210"/>
      <c r="WMJ470" s="210"/>
      <c r="WMK470" s="209" t="s">
        <v>263</v>
      </c>
      <c r="WML470" s="210"/>
      <c r="WMM470" s="210"/>
      <c r="WMN470" s="210"/>
      <c r="WMO470" s="210"/>
      <c r="WMP470" s="210"/>
      <c r="WMQ470" s="210"/>
      <c r="WMR470" s="210"/>
      <c r="WMS470" s="209" t="s">
        <v>263</v>
      </c>
      <c r="WMT470" s="210"/>
      <c r="WMU470" s="210"/>
      <c r="WMV470" s="210"/>
      <c r="WMW470" s="210"/>
      <c r="WMX470" s="210"/>
      <c r="WMY470" s="210"/>
      <c r="WMZ470" s="210"/>
      <c r="WNA470" s="209" t="s">
        <v>263</v>
      </c>
      <c r="WNB470" s="210"/>
      <c r="WNC470" s="210"/>
      <c r="WND470" s="210"/>
      <c r="WNE470" s="210"/>
      <c r="WNF470" s="210"/>
      <c r="WNG470" s="210"/>
      <c r="WNH470" s="210"/>
      <c r="WNI470" s="209" t="s">
        <v>263</v>
      </c>
      <c r="WNJ470" s="210"/>
      <c r="WNK470" s="210"/>
      <c r="WNL470" s="210"/>
      <c r="WNM470" s="210"/>
      <c r="WNN470" s="210"/>
      <c r="WNO470" s="210"/>
      <c r="WNP470" s="210"/>
      <c r="WNQ470" s="209" t="s">
        <v>263</v>
      </c>
      <c r="WNR470" s="210"/>
      <c r="WNS470" s="210"/>
      <c r="WNT470" s="210"/>
      <c r="WNU470" s="210"/>
      <c r="WNV470" s="210"/>
      <c r="WNW470" s="210"/>
      <c r="WNX470" s="210"/>
      <c r="WNY470" s="209" t="s">
        <v>263</v>
      </c>
      <c r="WNZ470" s="210"/>
      <c r="WOA470" s="210"/>
      <c r="WOB470" s="210"/>
      <c r="WOC470" s="210"/>
      <c r="WOD470" s="210"/>
      <c r="WOE470" s="210"/>
      <c r="WOF470" s="210"/>
      <c r="WOG470" s="209" t="s">
        <v>263</v>
      </c>
      <c r="WOH470" s="210"/>
      <c r="WOI470" s="210"/>
      <c r="WOJ470" s="210"/>
      <c r="WOK470" s="210"/>
      <c r="WOL470" s="210"/>
      <c r="WOM470" s="210"/>
      <c r="WON470" s="210"/>
      <c r="WOO470" s="209" t="s">
        <v>263</v>
      </c>
      <c r="WOP470" s="210"/>
      <c r="WOQ470" s="210"/>
      <c r="WOR470" s="210"/>
      <c r="WOS470" s="210"/>
      <c r="WOT470" s="210"/>
      <c r="WOU470" s="210"/>
      <c r="WOV470" s="210"/>
      <c r="WOW470" s="209" t="s">
        <v>263</v>
      </c>
      <c r="WOX470" s="210"/>
      <c r="WOY470" s="210"/>
      <c r="WOZ470" s="210"/>
      <c r="WPA470" s="210"/>
      <c r="WPB470" s="210"/>
      <c r="WPC470" s="210"/>
      <c r="WPD470" s="210"/>
      <c r="WPE470" s="209" t="s">
        <v>263</v>
      </c>
      <c r="WPF470" s="210"/>
      <c r="WPG470" s="210"/>
      <c r="WPH470" s="210"/>
      <c r="WPI470" s="210"/>
      <c r="WPJ470" s="210"/>
      <c r="WPK470" s="210"/>
      <c r="WPL470" s="210"/>
      <c r="WPM470" s="209" t="s">
        <v>263</v>
      </c>
      <c r="WPN470" s="210"/>
      <c r="WPO470" s="210"/>
      <c r="WPP470" s="210"/>
      <c r="WPQ470" s="210"/>
      <c r="WPR470" s="210"/>
      <c r="WPS470" s="210"/>
      <c r="WPT470" s="210"/>
      <c r="WPU470" s="209" t="s">
        <v>263</v>
      </c>
      <c r="WPV470" s="210"/>
      <c r="WPW470" s="210"/>
      <c r="WPX470" s="210"/>
      <c r="WPY470" s="210"/>
      <c r="WPZ470" s="210"/>
      <c r="WQA470" s="210"/>
      <c r="WQB470" s="210"/>
      <c r="WQC470" s="209" t="s">
        <v>263</v>
      </c>
      <c r="WQD470" s="210"/>
      <c r="WQE470" s="210"/>
      <c r="WQF470" s="210"/>
      <c r="WQG470" s="210"/>
      <c r="WQH470" s="210"/>
      <c r="WQI470" s="210"/>
      <c r="WQJ470" s="210"/>
      <c r="WQK470" s="209" t="s">
        <v>263</v>
      </c>
      <c r="WQL470" s="210"/>
      <c r="WQM470" s="210"/>
      <c r="WQN470" s="210"/>
      <c r="WQO470" s="210"/>
      <c r="WQP470" s="210"/>
      <c r="WQQ470" s="210"/>
      <c r="WQR470" s="210"/>
      <c r="WQS470" s="209" t="s">
        <v>263</v>
      </c>
      <c r="WQT470" s="210"/>
      <c r="WQU470" s="210"/>
      <c r="WQV470" s="210"/>
      <c r="WQW470" s="210"/>
      <c r="WQX470" s="210"/>
      <c r="WQY470" s="210"/>
      <c r="WQZ470" s="210"/>
      <c r="WRA470" s="209" t="s">
        <v>263</v>
      </c>
      <c r="WRB470" s="210"/>
      <c r="WRC470" s="210"/>
      <c r="WRD470" s="210"/>
      <c r="WRE470" s="210"/>
      <c r="WRF470" s="210"/>
      <c r="WRG470" s="210"/>
      <c r="WRH470" s="210"/>
      <c r="WRI470" s="209" t="s">
        <v>263</v>
      </c>
      <c r="WRJ470" s="210"/>
      <c r="WRK470" s="210"/>
      <c r="WRL470" s="210"/>
      <c r="WRM470" s="210"/>
      <c r="WRN470" s="210"/>
      <c r="WRO470" s="210"/>
      <c r="WRP470" s="210"/>
      <c r="WRQ470" s="209" t="s">
        <v>263</v>
      </c>
      <c r="WRR470" s="210"/>
      <c r="WRS470" s="210"/>
      <c r="WRT470" s="210"/>
      <c r="WRU470" s="210"/>
      <c r="WRV470" s="210"/>
      <c r="WRW470" s="210"/>
      <c r="WRX470" s="210"/>
      <c r="WRY470" s="209" t="s">
        <v>263</v>
      </c>
      <c r="WRZ470" s="210"/>
      <c r="WSA470" s="210"/>
      <c r="WSB470" s="210"/>
      <c r="WSC470" s="210"/>
      <c r="WSD470" s="210"/>
      <c r="WSE470" s="210"/>
      <c r="WSF470" s="210"/>
      <c r="WSG470" s="209" t="s">
        <v>263</v>
      </c>
      <c r="WSH470" s="210"/>
      <c r="WSI470" s="210"/>
      <c r="WSJ470" s="210"/>
      <c r="WSK470" s="210"/>
      <c r="WSL470" s="210"/>
      <c r="WSM470" s="210"/>
      <c r="WSN470" s="210"/>
      <c r="WSO470" s="209" t="s">
        <v>263</v>
      </c>
      <c r="WSP470" s="210"/>
      <c r="WSQ470" s="210"/>
      <c r="WSR470" s="210"/>
      <c r="WSS470" s="210"/>
      <c r="WST470" s="210"/>
      <c r="WSU470" s="210"/>
      <c r="WSV470" s="210"/>
      <c r="WSW470" s="209" t="s">
        <v>263</v>
      </c>
      <c r="WSX470" s="210"/>
      <c r="WSY470" s="210"/>
      <c r="WSZ470" s="210"/>
      <c r="WTA470" s="210"/>
      <c r="WTB470" s="210"/>
      <c r="WTC470" s="210"/>
      <c r="WTD470" s="210"/>
      <c r="WTE470" s="209" t="s">
        <v>263</v>
      </c>
      <c r="WTF470" s="210"/>
      <c r="WTG470" s="210"/>
      <c r="WTH470" s="210"/>
      <c r="WTI470" s="210"/>
      <c r="WTJ470" s="210"/>
      <c r="WTK470" s="210"/>
      <c r="WTL470" s="210"/>
      <c r="WTM470" s="209" t="s">
        <v>263</v>
      </c>
      <c r="WTN470" s="210"/>
      <c r="WTO470" s="210"/>
      <c r="WTP470" s="210"/>
      <c r="WTQ470" s="210"/>
      <c r="WTR470" s="210"/>
      <c r="WTS470" s="210"/>
      <c r="WTT470" s="210"/>
      <c r="WTU470" s="209" t="s">
        <v>263</v>
      </c>
      <c r="WTV470" s="210"/>
      <c r="WTW470" s="210"/>
      <c r="WTX470" s="210"/>
      <c r="WTY470" s="210"/>
      <c r="WTZ470" s="210"/>
      <c r="WUA470" s="210"/>
      <c r="WUB470" s="210"/>
      <c r="WUC470" s="209" t="s">
        <v>263</v>
      </c>
      <c r="WUD470" s="210"/>
      <c r="WUE470" s="210"/>
      <c r="WUF470" s="210"/>
      <c r="WUG470" s="210"/>
      <c r="WUH470" s="210"/>
      <c r="WUI470" s="210"/>
      <c r="WUJ470" s="210"/>
      <c r="WUK470" s="209" t="s">
        <v>263</v>
      </c>
      <c r="WUL470" s="210"/>
      <c r="WUM470" s="210"/>
      <c r="WUN470" s="210"/>
      <c r="WUO470" s="210"/>
      <c r="WUP470" s="210"/>
      <c r="WUQ470" s="210"/>
      <c r="WUR470" s="210"/>
      <c r="WUS470" s="209" t="s">
        <v>263</v>
      </c>
      <c r="WUT470" s="210"/>
      <c r="WUU470" s="210"/>
      <c r="WUV470" s="210"/>
      <c r="WUW470" s="210"/>
      <c r="WUX470" s="210"/>
      <c r="WUY470" s="210"/>
      <c r="WUZ470" s="210"/>
      <c r="WVA470" s="209" t="s">
        <v>263</v>
      </c>
      <c r="WVB470" s="210"/>
      <c r="WVC470" s="210"/>
      <c r="WVD470" s="210"/>
      <c r="WVE470" s="210"/>
      <c r="WVF470" s="210"/>
      <c r="WVG470" s="210"/>
      <c r="WVH470" s="210"/>
      <c r="WVI470" s="209" t="s">
        <v>263</v>
      </c>
      <c r="WVJ470" s="210"/>
      <c r="WVK470" s="210"/>
      <c r="WVL470" s="210"/>
      <c r="WVM470" s="210"/>
      <c r="WVN470" s="210"/>
      <c r="WVO470" s="210"/>
      <c r="WVP470" s="210"/>
      <c r="WVQ470" s="209" t="s">
        <v>263</v>
      </c>
      <c r="WVR470" s="210"/>
      <c r="WVS470" s="210"/>
      <c r="WVT470" s="210"/>
      <c r="WVU470" s="210"/>
      <c r="WVV470" s="210"/>
      <c r="WVW470" s="210"/>
      <c r="WVX470" s="210"/>
      <c r="WVY470" s="209" t="s">
        <v>263</v>
      </c>
      <c r="WVZ470" s="210"/>
      <c r="WWA470" s="210"/>
      <c r="WWB470" s="210"/>
      <c r="WWC470" s="210"/>
      <c r="WWD470" s="210"/>
      <c r="WWE470" s="210"/>
      <c r="WWF470" s="210"/>
      <c r="WWG470" s="209" t="s">
        <v>263</v>
      </c>
      <c r="WWH470" s="210"/>
      <c r="WWI470" s="210"/>
      <c r="WWJ470" s="210"/>
      <c r="WWK470" s="210"/>
      <c r="WWL470" s="210"/>
      <c r="WWM470" s="210"/>
      <c r="WWN470" s="210"/>
      <c r="WWO470" s="209" t="s">
        <v>263</v>
      </c>
      <c r="WWP470" s="210"/>
      <c r="WWQ470" s="210"/>
      <c r="WWR470" s="210"/>
      <c r="WWS470" s="210"/>
      <c r="WWT470" s="210"/>
      <c r="WWU470" s="210"/>
      <c r="WWV470" s="210"/>
      <c r="WWW470" s="209" t="s">
        <v>263</v>
      </c>
      <c r="WWX470" s="210"/>
      <c r="WWY470" s="210"/>
      <c r="WWZ470" s="210"/>
      <c r="WXA470" s="210"/>
      <c r="WXB470" s="210"/>
      <c r="WXC470" s="210"/>
      <c r="WXD470" s="210"/>
      <c r="WXE470" s="209" t="s">
        <v>263</v>
      </c>
      <c r="WXF470" s="210"/>
      <c r="WXG470" s="210"/>
      <c r="WXH470" s="210"/>
      <c r="WXI470" s="210"/>
      <c r="WXJ470" s="210"/>
      <c r="WXK470" s="210"/>
      <c r="WXL470" s="210"/>
      <c r="WXM470" s="209" t="s">
        <v>263</v>
      </c>
      <c r="WXN470" s="210"/>
      <c r="WXO470" s="210"/>
      <c r="WXP470" s="210"/>
      <c r="WXQ470" s="210"/>
      <c r="WXR470" s="210"/>
      <c r="WXS470" s="210"/>
      <c r="WXT470" s="210"/>
      <c r="WXU470" s="209" t="s">
        <v>263</v>
      </c>
      <c r="WXV470" s="210"/>
      <c r="WXW470" s="210"/>
      <c r="WXX470" s="210"/>
      <c r="WXY470" s="210"/>
      <c r="WXZ470" s="210"/>
      <c r="WYA470" s="210"/>
      <c r="WYB470" s="210"/>
      <c r="WYC470" s="209" t="s">
        <v>263</v>
      </c>
      <c r="WYD470" s="210"/>
      <c r="WYE470" s="210"/>
      <c r="WYF470" s="210"/>
      <c r="WYG470" s="210"/>
      <c r="WYH470" s="210"/>
      <c r="WYI470" s="210"/>
      <c r="WYJ470" s="210"/>
      <c r="WYK470" s="209" t="s">
        <v>263</v>
      </c>
      <c r="WYL470" s="210"/>
      <c r="WYM470" s="210"/>
      <c r="WYN470" s="210"/>
      <c r="WYO470" s="210"/>
      <c r="WYP470" s="210"/>
      <c r="WYQ470" s="210"/>
      <c r="WYR470" s="210"/>
      <c r="WYS470" s="209" t="s">
        <v>263</v>
      </c>
      <c r="WYT470" s="210"/>
      <c r="WYU470" s="210"/>
      <c r="WYV470" s="210"/>
      <c r="WYW470" s="210"/>
      <c r="WYX470" s="210"/>
      <c r="WYY470" s="210"/>
      <c r="WYZ470" s="210"/>
      <c r="WZA470" s="209" t="s">
        <v>263</v>
      </c>
      <c r="WZB470" s="210"/>
      <c r="WZC470" s="210"/>
      <c r="WZD470" s="210"/>
      <c r="WZE470" s="210"/>
      <c r="WZF470" s="210"/>
      <c r="WZG470" s="210"/>
      <c r="WZH470" s="210"/>
      <c r="WZI470" s="209" t="s">
        <v>263</v>
      </c>
      <c r="WZJ470" s="210"/>
      <c r="WZK470" s="210"/>
      <c r="WZL470" s="210"/>
      <c r="WZM470" s="210"/>
      <c r="WZN470" s="210"/>
      <c r="WZO470" s="210"/>
      <c r="WZP470" s="210"/>
      <c r="WZQ470" s="209" t="s">
        <v>263</v>
      </c>
      <c r="WZR470" s="210"/>
      <c r="WZS470" s="210"/>
      <c r="WZT470" s="210"/>
      <c r="WZU470" s="210"/>
      <c r="WZV470" s="210"/>
      <c r="WZW470" s="210"/>
      <c r="WZX470" s="210"/>
      <c r="WZY470" s="209" t="s">
        <v>263</v>
      </c>
      <c r="WZZ470" s="210"/>
      <c r="XAA470" s="210"/>
      <c r="XAB470" s="210"/>
      <c r="XAC470" s="210"/>
      <c r="XAD470" s="210"/>
      <c r="XAE470" s="210"/>
      <c r="XAF470" s="210"/>
      <c r="XAG470" s="209" t="s">
        <v>263</v>
      </c>
      <c r="XAH470" s="210"/>
      <c r="XAI470" s="210"/>
      <c r="XAJ470" s="210"/>
      <c r="XAK470" s="210"/>
      <c r="XAL470" s="210"/>
      <c r="XAM470" s="210"/>
      <c r="XAN470" s="210"/>
      <c r="XAO470" s="209" t="s">
        <v>263</v>
      </c>
      <c r="XAP470" s="210"/>
      <c r="XAQ470" s="210"/>
      <c r="XAR470" s="210"/>
      <c r="XAS470" s="210"/>
      <c r="XAT470" s="210"/>
      <c r="XAU470" s="210"/>
      <c r="XAV470" s="210"/>
      <c r="XAW470" s="209" t="s">
        <v>263</v>
      </c>
      <c r="XAX470" s="210"/>
      <c r="XAY470" s="210"/>
      <c r="XAZ470" s="210"/>
      <c r="XBA470" s="210"/>
      <c r="XBB470" s="210"/>
      <c r="XBC470" s="210"/>
      <c r="XBD470" s="210"/>
      <c r="XBE470" s="209" t="s">
        <v>263</v>
      </c>
      <c r="XBF470" s="210"/>
      <c r="XBG470" s="210"/>
      <c r="XBH470" s="210"/>
      <c r="XBI470" s="210"/>
      <c r="XBJ470" s="210"/>
      <c r="XBK470" s="210"/>
      <c r="XBL470" s="210"/>
      <c r="XBM470" s="209" t="s">
        <v>263</v>
      </c>
      <c r="XBN470" s="210"/>
      <c r="XBO470" s="210"/>
      <c r="XBP470" s="210"/>
      <c r="XBQ470" s="210"/>
      <c r="XBR470" s="210"/>
      <c r="XBS470" s="210"/>
      <c r="XBT470" s="210"/>
      <c r="XBU470" s="209" t="s">
        <v>263</v>
      </c>
      <c r="XBV470" s="210"/>
      <c r="XBW470" s="210"/>
      <c r="XBX470" s="210"/>
      <c r="XBY470" s="210"/>
      <c r="XBZ470" s="210"/>
      <c r="XCA470" s="210"/>
      <c r="XCB470" s="210"/>
      <c r="XCC470" s="209" t="s">
        <v>263</v>
      </c>
      <c r="XCD470" s="210"/>
      <c r="XCE470" s="210"/>
      <c r="XCF470" s="210"/>
      <c r="XCG470" s="210"/>
      <c r="XCH470" s="210"/>
      <c r="XCI470" s="210"/>
      <c r="XCJ470" s="210"/>
      <c r="XCK470" s="209" t="s">
        <v>263</v>
      </c>
      <c r="XCL470" s="210"/>
      <c r="XCM470" s="210"/>
      <c r="XCN470" s="210"/>
      <c r="XCO470" s="210"/>
      <c r="XCP470" s="210"/>
      <c r="XCQ470" s="210"/>
      <c r="XCR470" s="210"/>
      <c r="XCS470" s="209" t="s">
        <v>263</v>
      </c>
      <c r="XCT470" s="210"/>
      <c r="XCU470" s="210"/>
      <c r="XCV470" s="210"/>
      <c r="XCW470" s="210"/>
      <c r="XCX470" s="210"/>
      <c r="XCY470" s="210"/>
      <c r="XCZ470" s="210"/>
      <c r="XDA470" s="209" t="s">
        <v>263</v>
      </c>
      <c r="XDB470" s="210"/>
      <c r="XDC470" s="210"/>
      <c r="XDD470" s="210"/>
      <c r="XDE470" s="210"/>
      <c r="XDF470" s="210"/>
      <c r="XDG470" s="210"/>
      <c r="XDH470" s="210"/>
      <c r="XDI470" s="209" t="s">
        <v>263</v>
      </c>
      <c r="XDJ470" s="210"/>
      <c r="XDK470" s="210"/>
      <c r="XDL470" s="210"/>
      <c r="XDM470" s="210"/>
      <c r="XDN470" s="210"/>
      <c r="XDO470" s="210"/>
      <c r="XDP470" s="210"/>
      <c r="XDQ470" s="209" t="s">
        <v>263</v>
      </c>
      <c r="XDR470" s="210"/>
      <c r="XDS470" s="210"/>
      <c r="XDT470" s="210"/>
      <c r="XDU470" s="210"/>
      <c r="XDV470" s="210"/>
      <c r="XDW470" s="210"/>
      <c r="XDX470" s="210"/>
      <c r="XDY470" s="209" t="s">
        <v>263</v>
      </c>
      <c r="XDZ470" s="210"/>
      <c r="XEA470" s="210"/>
      <c r="XEB470" s="210"/>
      <c r="XEC470" s="210"/>
      <c r="XED470" s="210"/>
      <c r="XEE470" s="210"/>
      <c r="XEF470" s="210"/>
      <c r="XEG470" s="209" t="s">
        <v>263</v>
      </c>
      <c r="XEH470" s="210"/>
      <c r="XEI470" s="210"/>
      <c r="XEJ470" s="210"/>
      <c r="XEK470" s="210"/>
      <c r="XEL470" s="210"/>
      <c r="XEM470" s="210"/>
      <c r="XEN470" s="210"/>
      <c r="XEO470" s="209" t="s">
        <v>263</v>
      </c>
      <c r="XEP470" s="210"/>
      <c r="XEQ470" s="210"/>
      <c r="XER470" s="210"/>
      <c r="XES470" s="210"/>
      <c r="XET470" s="210"/>
      <c r="XEU470" s="210"/>
      <c r="XEV470" s="210"/>
      <c r="XEW470" s="209" t="s">
        <v>263</v>
      </c>
      <c r="XEX470" s="210"/>
      <c r="XEY470" s="210"/>
      <c r="XEZ470" s="210"/>
      <c r="XFA470" s="210"/>
      <c r="XFB470" s="210"/>
      <c r="XFC470" s="210"/>
      <c r="XFD470" s="210"/>
    </row>
    <row r="471" spans="1:16384" x14ac:dyDescent="0.25">
      <c r="A471" s="43" t="s">
        <v>103</v>
      </c>
      <c r="B471" s="43"/>
      <c r="C471" s="43"/>
      <c r="D471" s="13"/>
      <c r="E471" s="17"/>
      <c r="F471" s="43"/>
      <c r="G471" s="17"/>
      <c r="H471" s="52"/>
      <c r="I471" s="17"/>
      <c r="J471" s="17"/>
      <c r="K471" s="17"/>
      <c r="L471" s="17"/>
    </row>
    <row r="472" spans="1:16384" x14ac:dyDescent="0.25">
      <c r="A472" s="43"/>
      <c r="B472" s="7">
        <v>2010</v>
      </c>
      <c r="C472" s="7">
        <v>2011</v>
      </c>
      <c r="D472" s="7">
        <v>2012</v>
      </c>
      <c r="E472" s="7">
        <v>2013</v>
      </c>
      <c r="F472" s="7">
        <v>2014</v>
      </c>
      <c r="G472" s="7">
        <v>2015</v>
      </c>
      <c r="H472" s="7">
        <v>2016</v>
      </c>
      <c r="I472" s="7">
        <v>2017</v>
      </c>
      <c r="J472" s="7">
        <v>2018</v>
      </c>
      <c r="K472" s="7">
        <v>2019</v>
      </c>
      <c r="L472" s="7">
        <v>2020</v>
      </c>
    </row>
    <row r="473" spans="1:16384" ht="12" customHeight="1" x14ac:dyDescent="0.25">
      <c r="A473" s="51" t="s">
        <v>104</v>
      </c>
      <c r="B473" s="10">
        <v>100</v>
      </c>
      <c r="C473" s="10">
        <v>97.286656197760905</v>
      </c>
      <c r="D473" s="10">
        <v>112.7825379932128</v>
      </c>
      <c r="E473" s="10">
        <v>128.77852521894616</v>
      </c>
      <c r="F473" s="10">
        <v>139.627629961107</v>
      </c>
      <c r="G473" s="10">
        <v>123.65648209809559</v>
      </c>
      <c r="H473" s="10">
        <v>110.879304719953</v>
      </c>
      <c r="I473" s="10">
        <v>112.77308056247992</v>
      </c>
      <c r="J473" s="10">
        <v>110.68599600481861</v>
      </c>
      <c r="K473" s="10">
        <v>124.9539267613397</v>
      </c>
      <c r="L473" s="10">
        <v>126.62777932025904</v>
      </c>
    </row>
    <row r="474" spans="1:16384" x14ac:dyDescent="0.25">
      <c r="A474" s="51" t="s">
        <v>44</v>
      </c>
      <c r="B474" s="10">
        <v>100</v>
      </c>
      <c r="C474" s="10">
        <v>97.121506340937756</v>
      </c>
      <c r="D474" s="10">
        <v>112.45723853569775</v>
      </c>
      <c r="E474" s="10">
        <v>127.94958448869518</v>
      </c>
      <c r="F474" s="10">
        <v>139.0147466244276</v>
      </c>
      <c r="G474" s="10">
        <v>124.71277284819328</v>
      </c>
      <c r="H474" s="10">
        <v>111.09795477436113</v>
      </c>
      <c r="I474" s="10">
        <v>111.95348720060065</v>
      </c>
      <c r="J474" s="10">
        <v>115.30599123630718</v>
      </c>
      <c r="K474" s="10">
        <v>132.94646389714188</v>
      </c>
      <c r="L474" s="10">
        <v>137.01674229471408</v>
      </c>
    </row>
    <row r="475" spans="1:16384" x14ac:dyDescent="0.25">
      <c r="A475" s="51" t="s">
        <v>48</v>
      </c>
      <c r="B475" s="10">
        <v>100</v>
      </c>
      <c r="C475" s="10">
        <v>100.17004457925455</v>
      </c>
      <c r="D475" s="10">
        <v>100.28926502353319</v>
      </c>
      <c r="E475" s="10">
        <v>100.64800772094307</v>
      </c>
      <c r="F475" s="10">
        <v>100.44065606388702</v>
      </c>
      <c r="G475" s="10">
        <v>99.153021197449064</v>
      </c>
      <c r="H475" s="10">
        <v>99.803191647540032</v>
      </c>
      <c r="I475" s="10">
        <v>100.73208381656814</v>
      </c>
      <c r="J475" s="10">
        <v>95.993273912349991</v>
      </c>
      <c r="K475" s="10">
        <v>93.988153651092304</v>
      </c>
      <c r="L475" s="10">
        <v>92.417741948564895</v>
      </c>
    </row>
    <row r="476" spans="1:16384" x14ac:dyDescent="0.25">
      <c r="A476" s="4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6384" x14ac:dyDescent="0.25">
      <c r="A477" s="4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6384" x14ac:dyDescent="0.25">
      <c r="A478" s="43"/>
      <c r="B478" s="98"/>
      <c r="C478" s="43"/>
      <c r="D478" s="13"/>
      <c r="E478" s="17"/>
      <c r="F478" s="43"/>
      <c r="G478" s="17"/>
      <c r="H478" s="52"/>
      <c r="I478" s="17"/>
      <c r="J478" s="17"/>
      <c r="K478" s="17"/>
      <c r="L478" s="17"/>
    </row>
    <row r="479" spans="1:16384" ht="13" x14ac:dyDescent="0.3">
      <c r="A479" s="209" t="s">
        <v>300</v>
      </c>
      <c r="B479" s="210"/>
      <c r="C479" s="210"/>
      <c r="D479" s="210"/>
      <c r="E479" s="210"/>
      <c r="F479" s="210"/>
      <c r="G479" s="210"/>
      <c r="H479" s="210"/>
      <c r="I479" s="211"/>
      <c r="J479" s="212"/>
      <c r="K479" s="212"/>
      <c r="L479" s="212"/>
      <c r="M479" s="212"/>
      <c r="N479" s="212"/>
      <c r="O479" s="212"/>
      <c r="P479" s="212"/>
      <c r="Q479" s="209" t="s">
        <v>263</v>
      </c>
      <c r="R479" s="210"/>
      <c r="S479" s="210"/>
      <c r="T479" s="210"/>
      <c r="U479" s="210"/>
      <c r="V479" s="210"/>
      <c r="W479" s="210"/>
      <c r="X479" s="210"/>
      <c r="Y479" s="209" t="s">
        <v>263</v>
      </c>
      <c r="Z479" s="210"/>
      <c r="AA479" s="210"/>
      <c r="AB479" s="210"/>
      <c r="AC479" s="210"/>
      <c r="AD479" s="210"/>
      <c r="AE479" s="210"/>
      <c r="AF479" s="210"/>
      <c r="AG479" s="209" t="s">
        <v>263</v>
      </c>
      <c r="AH479" s="210"/>
      <c r="AI479" s="210"/>
      <c r="AJ479" s="210"/>
      <c r="AK479" s="210"/>
      <c r="AL479" s="210"/>
      <c r="AM479" s="210"/>
      <c r="AN479" s="210"/>
      <c r="AO479" s="209" t="s">
        <v>263</v>
      </c>
      <c r="AP479" s="210"/>
      <c r="AQ479" s="210"/>
      <c r="AR479" s="210"/>
      <c r="AS479" s="210"/>
      <c r="AT479" s="210"/>
      <c r="AU479" s="210"/>
      <c r="AV479" s="210"/>
      <c r="AW479" s="209" t="s">
        <v>263</v>
      </c>
      <c r="AX479" s="210"/>
      <c r="AY479" s="210"/>
      <c r="AZ479" s="210"/>
      <c r="BA479" s="210"/>
      <c r="BB479" s="210"/>
      <c r="BC479" s="210"/>
      <c r="BD479" s="210"/>
      <c r="BE479" s="209" t="s">
        <v>263</v>
      </c>
      <c r="BF479" s="210"/>
      <c r="BG479" s="210"/>
      <c r="BH479" s="210"/>
      <c r="BI479" s="210"/>
      <c r="BJ479" s="210"/>
      <c r="BK479" s="210"/>
      <c r="BL479" s="210"/>
      <c r="BM479" s="209" t="s">
        <v>263</v>
      </c>
      <c r="BN479" s="210"/>
      <c r="BO479" s="210"/>
      <c r="BP479" s="210"/>
      <c r="BQ479" s="210"/>
      <c r="BR479" s="210"/>
      <c r="BS479" s="210"/>
      <c r="BT479" s="210"/>
      <c r="BU479" s="209" t="s">
        <v>263</v>
      </c>
      <c r="BV479" s="210"/>
      <c r="BW479" s="210"/>
      <c r="BX479" s="210"/>
      <c r="BY479" s="210"/>
      <c r="BZ479" s="210"/>
      <c r="CA479" s="210"/>
      <c r="CB479" s="210"/>
      <c r="CC479" s="209" t="s">
        <v>263</v>
      </c>
      <c r="CD479" s="210"/>
      <c r="CE479" s="210"/>
      <c r="CF479" s="210"/>
      <c r="CG479" s="210"/>
      <c r="CH479" s="210"/>
      <c r="CI479" s="210"/>
      <c r="CJ479" s="210"/>
      <c r="CK479" s="209" t="s">
        <v>263</v>
      </c>
      <c r="CL479" s="210"/>
      <c r="CM479" s="210"/>
      <c r="CN479" s="210"/>
      <c r="CO479" s="210"/>
      <c r="CP479" s="210"/>
      <c r="CQ479" s="210"/>
      <c r="CR479" s="210"/>
      <c r="CS479" s="209" t="s">
        <v>263</v>
      </c>
      <c r="CT479" s="210"/>
      <c r="CU479" s="210"/>
      <c r="CV479" s="210"/>
      <c r="CW479" s="210"/>
      <c r="CX479" s="210"/>
      <c r="CY479" s="210"/>
      <c r="CZ479" s="210"/>
      <c r="DA479" s="209" t="s">
        <v>263</v>
      </c>
      <c r="DB479" s="210"/>
      <c r="DC479" s="210"/>
      <c r="DD479" s="210"/>
      <c r="DE479" s="210"/>
      <c r="DF479" s="210"/>
      <c r="DG479" s="210"/>
      <c r="DH479" s="210"/>
      <c r="DI479" s="209" t="s">
        <v>263</v>
      </c>
      <c r="DJ479" s="210"/>
      <c r="DK479" s="210"/>
      <c r="DL479" s="210"/>
      <c r="DM479" s="210"/>
      <c r="DN479" s="210"/>
      <c r="DO479" s="210"/>
      <c r="DP479" s="210"/>
      <c r="DQ479" s="209" t="s">
        <v>263</v>
      </c>
      <c r="DR479" s="210"/>
      <c r="DS479" s="210"/>
      <c r="DT479" s="210"/>
      <c r="DU479" s="210"/>
      <c r="DV479" s="210"/>
      <c r="DW479" s="210"/>
      <c r="DX479" s="210"/>
      <c r="DY479" s="209" t="s">
        <v>263</v>
      </c>
      <c r="DZ479" s="210"/>
      <c r="EA479" s="210"/>
      <c r="EB479" s="210"/>
      <c r="EC479" s="210"/>
      <c r="ED479" s="210"/>
      <c r="EE479" s="210"/>
      <c r="EF479" s="210"/>
      <c r="EG479" s="209" t="s">
        <v>263</v>
      </c>
      <c r="EH479" s="210"/>
      <c r="EI479" s="210"/>
      <c r="EJ479" s="210"/>
      <c r="EK479" s="210"/>
      <c r="EL479" s="210"/>
      <c r="EM479" s="210"/>
      <c r="EN479" s="210"/>
      <c r="EO479" s="209" t="s">
        <v>263</v>
      </c>
      <c r="EP479" s="210"/>
      <c r="EQ479" s="210"/>
      <c r="ER479" s="210"/>
      <c r="ES479" s="210"/>
      <c r="ET479" s="210"/>
      <c r="EU479" s="210"/>
      <c r="EV479" s="210"/>
      <c r="EW479" s="209" t="s">
        <v>263</v>
      </c>
      <c r="EX479" s="210"/>
      <c r="EY479" s="210"/>
      <c r="EZ479" s="210"/>
      <c r="FA479" s="210"/>
      <c r="FB479" s="210"/>
      <c r="FC479" s="210"/>
      <c r="FD479" s="210"/>
      <c r="FE479" s="209" t="s">
        <v>263</v>
      </c>
      <c r="FF479" s="210"/>
      <c r="FG479" s="210"/>
      <c r="FH479" s="210"/>
      <c r="FI479" s="210"/>
      <c r="FJ479" s="210"/>
      <c r="FK479" s="210"/>
      <c r="FL479" s="210"/>
      <c r="FM479" s="209" t="s">
        <v>263</v>
      </c>
      <c r="FN479" s="210"/>
      <c r="FO479" s="210"/>
      <c r="FP479" s="210"/>
      <c r="FQ479" s="210"/>
      <c r="FR479" s="210"/>
      <c r="FS479" s="210"/>
      <c r="FT479" s="210"/>
      <c r="FU479" s="209" t="s">
        <v>263</v>
      </c>
      <c r="FV479" s="210"/>
      <c r="FW479" s="210"/>
      <c r="FX479" s="210"/>
      <c r="FY479" s="210"/>
      <c r="FZ479" s="210"/>
      <c r="GA479" s="210"/>
      <c r="GB479" s="210"/>
      <c r="GC479" s="209" t="s">
        <v>263</v>
      </c>
      <c r="GD479" s="210"/>
      <c r="GE479" s="210"/>
      <c r="GF479" s="210"/>
      <c r="GG479" s="210"/>
      <c r="GH479" s="210"/>
      <c r="GI479" s="210"/>
      <c r="GJ479" s="210"/>
      <c r="GK479" s="209" t="s">
        <v>263</v>
      </c>
      <c r="GL479" s="210"/>
      <c r="GM479" s="210"/>
      <c r="GN479" s="210"/>
      <c r="GO479" s="210"/>
      <c r="GP479" s="210"/>
      <c r="GQ479" s="210"/>
      <c r="GR479" s="210"/>
      <c r="GS479" s="209" t="s">
        <v>263</v>
      </c>
      <c r="GT479" s="210"/>
      <c r="GU479" s="210"/>
      <c r="GV479" s="210"/>
      <c r="GW479" s="210"/>
      <c r="GX479" s="210"/>
      <c r="GY479" s="210"/>
      <c r="GZ479" s="210"/>
      <c r="HA479" s="209" t="s">
        <v>263</v>
      </c>
      <c r="HB479" s="210"/>
      <c r="HC479" s="210"/>
      <c r="HD479" s="210"/>
      <c r="HE479" s="210"/>
      <c r="HF479" s="210"/>
      <c r="HG479" s="210"/>
      <c r="HH479" s="210"/>
      <c r="HI479" s="209" t="s">
        <v>263</v>
      </c>
      <c r="HJ479" s="210"/>
      <c r="HK479" s="210"/>
      <c r="HL479" s="210"/>
      <c r="HM479" s="210"/>
      <c r="HN479" s="210"/>
      <c r="HO479" s="210"/>
      <c r="HP479" s="210"/>
      <c r="HQ479" s="209" t="s">
        <v>263</v>
      </c>
      <c r="HR479" s="210"/>
      <c r="HS479" s="210"/>
      <c r="HT479" s="210"/>
      <c r="HU479" s="210"/>
      <c r="HV479" s="210"/>
      <c r="HW479" s="210"/>
      <c r="HX479" s="210"/>
      <c r="HY479" s="209" t="s">
        <v>263</v>
      </c>
      <c r="HZ479" s="210"/>
      <c r="IA479" s="210"/>
      <c r="IB479" s="210"/>
      <c r="IC479" s="210"/>
      <c r="ID479" s="210"/>
      <c r="IE479" s="210"/>
      <c r="IF479" s="210"/>
      <c r="IG479" s="209" t="s">
        <v>263</v>
      </c>
      <c r="IH479" s="210"/>
      <c r="II479" s="210"/>
      <c r="IJ479" s="210"/>
      <c r="IK479" s="210"/>
      <c r="IL479" s="210"/>
      <c r="IM479" s="210"/>
      <c r="IN479" s="210"/>
      <c r="IO479" s="209" t="s">
        <v>263</v>
      </c>
      <c r="IP479" s="210"/>
      <c r="IQ479" s="210"/>
      <c r="IR479" s="210"/>
      <c r="IS479" s="210"/>
      <c r="IT479" s="210"/>
      <c r="IU479" s="210"/>
      <c r="IV479" s="210"/>
      <c r="IW479" s="209" t="s">
        <v>263</v>
      </c>
      <c r="IX479" s="210"/>
      <c r="IY479" s="210"/>
      <c r="IZ479" s="210"/>
      <c r="JA479" s="210"/>
      <c r="JB479" s="210"/>
      <c r="JC479" s="210"/>
      <c r="JD479" s="210"/>
      <c r="JE479" s="209" t="s">
        <v>263</v>
      </c>
      <c r="JF479" s="210"/>
      <c r="JG479" s="210"/>
      <c r="JH479" s="210"/>
      <c r="JI479" s="210"/>
      <c r="JJ479" s="210"/>
      <c r="JK479" s="210"/>
      <c r="JL479" s="210"/>
      <c r="JM479" s="209" t="s">
        <v>263</v>
      </c>
      <c r="JN479" s="210"/>
      <c r="JO479" s="210"/>
      <c r="JP479" s="210"/>
      <c r="JQ479" s="210"/>
      <c r="JR479" s="210"/>
      <c r="JS479" s="210"/>
      <c r="JT479" s="210"/>
      <c r="JU479" s="209" t="s">
        <v>263</v>
      </c>
      <c r="JV479" s="210"/>
      <c r="JW479" s="210"/>
      <c r="JX479" s="210"/>
      <c r="JY479" s="210"/>
      <c r="JZ479" s="210"/>
      <c r="KA479" s="210"/>
      <c r="KB479" s="210"/>
      <c r="KC479" s="209" t="s">
        <v>263</v>
      </c>
      <c r="KD479" s="210"/>
      <c r="KE479" s="210"/>
      <c r="KF479" s="210"/>
      <c r="KG479" s="210"/>
      <c r="KH479" s="210"/>
      <c r="KI479" s="210"/>
      <c r="KJ479" s="210"/>
      <c r="KK479" s="209" t="s">
        <v>263</v>
      </c>
      <c r="KL479" s="210"/>
      <c r="KM479" s="210"/>
      <c r="KN479" s="210"/>
      <c r="KO479" s="210"/>
      <c r="KP479" s="210"/>
      <c r="KQ479" s="210"/>
      <c r="KR479" s="210"/>
      <c r="KS479" s="209" t="s">
        <v>263</v>
      </c>
      <c r="KT479" s="210"/>
      <c r="KU479" s="210"/>
      <c r="KV479" s="210"/>
      <c r="KW479" s="210"/>
      <c r="KX479" s="210"/>
      <c r="KY479" s="210"/>
      <c r="KZ479" s="210"/>
      <c r="LA479" s="209" t="s">
        <v>263</v>
      </c>
      <c r="LB479" s="210"/>
      <c r="LC479" s="210"/>
      <c r="LD479" s="210"/>
      <c r="LE479" s="210"/>
      <c r="LF479" s="210"/>
      <c r="LG479" s="210"/>
      <c r="LH479" s="210"/>
      <c r="LI479" s="209" t="s">
        <v>263</v>
      </c>
      <c r="LJ479" s="210"/>
      <c r="LK479" s="210"/>
      <c r="LL479" s="210"/>
      <c r="LM479" s="210"/>
      <c r="LN479" s="210"/>
      <c r="LO479" s="210"/>
      <c r="LP479" s="210"/>
      <c r="LQ479" s="209" t="s">
        <v>263</v>
      </c>
      <c r="LR479" s="210"/>
      <c r="LS479" s="210"/>
      <c r="LT479" s="210"/>
      <c r="LU479" s="210"/>
      <c r="LV479" s="210"/>
      <c r="LW479" s="210"/>
      <c r="LX479" s="210"/>
      <c r="LY479" s="209" t="s">
        <v>263</v>
      </c>
      <c r="LZ479" s="210"/>
      <c r="MA479" s="210"/>
      <c r="MB479" s="210"/>
      <c r="MC479" s="210"/>
      <c r="MD479" s="210"/>
      <c r="ME479" s="210"/>
      <c r="MF479" s="210"/>
      <c r="MG479" s="209" t="s">
        <v>263</v>
      </c>
      <c r="MH479" s="210"/>
      <c r="MI479" s="210"/>
      <c r="MJ479" s="210"/>
      <c r="MK479" s="210"/>
      <c r="ML479" s="210"/>
      <c r="MM479" s="210"/>
      <c r="MN479" s="210"/>
      <c r="MO479" s="209" t="s">
        <v>263</v>
      </c>
      <c r="MP479" s="210"/>
      <c r="MQ479" s="210"/>
      <c r="MR479" s="210"/>
      <c r="MS479" s="210"/>
      <c r="MT479" s="210"/>
      <c r="MU479" s="210"/>
      <c r="MV479" s="210"/>
      <c r="MW479" s="209" t="s">
        <v>263</v>
      </c>
      <c r="MX479" s="210"/>
      <c r="MY479" s="210"/>
      <c r="MZ479" s="210"/>
      <c r="NA479" s="210"/>
      <c r="NB479" s="210"/>
      <c r="NC479" s="210"/>
      <c r="ND479" s="210"/>
      <c r="NE479" s="209" t="s">
        <v>263</v>
      </c>
      <c r="NF479" s="210"/>
      <c r="NG479" s="210"/>
      <c r="NH479" s="210"/>
      <c r="NI479" s="210"/>
      <c r="NJ479" s="210"/>
      <c r="NK479" s="210"/>
      <c r="NL479" s="210"/>
      <c r="NM479" s="209" t="s">
        <v>263</v>
      </c>
      <c r="NN479" s="210"/>
      <c r="NO479" s="210"/>
      <c r="NP479" s="210"/>
      <c r="NQ479" s="210"/>
      <c r="NR479" s="210"/>
      <c r="NS479" s="210"/>
      <c r="NT479" s="210"/>
      <c r="NU479" s="209" t="s">
        <v>263</v>
      </c>
      <c r="NV479" s="210"/>
      <c r="NW479" s="210"/>
      <c r="NX479" s="210"/>
      <c r="NY479" s="210"/>
      <c r="NZ479" s="210"/>
      <c r="OA479" s="210"/>
      <c r="OB479" s="210"/>
      <c r="OC479" s="209" t="s">
        <v>263</v>
      </c>
      <c r="OD479" s="210"/>
      <c r="OE479" s="210"/>
      <c r="OF479" s="210"/>
      <c r="OG479" s="210"/>
      <c r="OH479" s="210"/>
      <c r="OI479" s="210"/>
      <c r="OJ479" s="210"/>
      <c r="OK479" s="209" t="s">
        <v>263</v>
      </c>
      <c r="OL479" s="210"/>
      <c r="OM479" s="210"/>
      <c r="ON479" s="210"/>
      <c r="OO479" s="210"/>
      <c r="OP479" s="210"/>
      <c r="OQ479" s="210"/>
      <c r="OR479" s="210"/>
      <c r="OS479" s="209" t="s">
        <v>263</v>
      </c>
      <c r="OT479" s="210"/>
      <c r="OU479" s="210"/>
      <c r="OV479" s="210"/>
      <c r="OW479" s="210"/>
      <c r="OX479" s="210"/>
      <c r="OY479" s="210"/>
      <c r="OZ479" s="210"/>
      <c r="PA479" s="209" t="s">
        <v>263</v>
      </c>
      <c r="PB479" s="210"/>
      <c r="PC479" s="210"/>
      <c r="PD479" s="210"/>
      <c r="PE479" s="210"/>
      <c r="PF479" s="210"/>
      <c r="PG479" s="210"/>
      <c r="PH479" s="210"/>
      <c r="PI479" s="209" t="s">
        <v>263</v>
      </c>
      <c r="PJ479" s="210"/>
      <c r="PK479" s="210"/>
      <c r="PL479" s="210"/>
      <c r="PM479" s="210"/>
      <c r="PN479" s="210"/>
      <c r="PO479" s="210"/>
      <c r="PP479" s="210"/>
      <c r="PQ479" s="209" t="s">
        <v>263</v>
      </c>
      <c r="PR479" s="210"/>
      <c r="PS479" s="210"/>
      <c r="PT479" s="210"/>
      <c r="PU479" s="210"/>
      <c r="PV479" s="210"/>
      <c r="PW479" s="210"/>
      <c r="PX479" s="210"/>
      <c r="PY479" s="209" t="s">
        <v>263</v>
      </c>
      <c r="PZ479" s="210"/>
      <c r="QA479" s="210"/>
      <c r="QB479" s="210"/>
      <c r="QC479" s="210"/>
      <c r="QD479" s="210"/>
      <c r="QE479" s="210"/>
      <c r="QF479" s="210"/>
      <c r="QG479" s="209" t="s">
        <v>263</v>
      </c>
      <c r="QH479" s="210"/>
      <c r="QI479" s="210"/>
      <c r="QJ479" s="210"/>
      <c r="QK479" s="210"/>
      <c r="QL479" s="210"/>
      <c r="QM479" s="210"/>
      <c r="QN479" s="210"/>
      <c r="QO479" s="209" t="s">
        <v>263</v>
      </c>
      <c r="QP479" s="210"/>
      <c r="QQ479" s="210"/>
      <c r="QR479" s="210"/>
      <c r="QS479" s="210"/>
      <c r="QT479" s="210"/>
      <c r="QU479" s="210"/>
      <c r="QV479" s="210"/>
      <c r="QW479" s="209" t="s">
        <v>263</v>
      </c>
      <c r="QX479" s="210"/>
      <c r="QY479" s="210"/>
      <c r="QZ479" s="210"/>
      <c r="RA479" s="210"/>
      <c r="RB479" s="210"/>
      <c r="RC479" s="210"/>
      <c r="RD479" s="210"/>
      <c r="RE479" s="209" t="s">
        <v>263</v>
      </c>
      <c r="RF479" s="210"/>
      <c r="RG479" s="210"/>
      <c r="RH479" s="210"/>
      <c r="RI479" s="210"/>
      <c r="RJ479" s="210"/>
      <c r="RK479" s="210"/>
      <c r="RL479" s="210"/>
      <c r="RM479" s="209" t="s">
        <v>263</v>
      </c>
      <c r="RN479" s="210"/>
      <c r="RO479" s="210"/>
      <c r="RP479" s="210"/>
      <c r="RQ479" s="210"/>
      <c r="RR479" s="210"/>
      <c r="RS479" s="210"/>
      <c r="RT479" s="210"/>
      <c r="RU479" s="209" t="s">
        <v>263</v>
      </c>
      <c r="RV479" s="210"/>
      <c r="RW479" s="210"/>
      <c r="RX479" s="210"/>
      <c r="RY479" s="210"/>
      <c r="RZ479" s="210"/>
      <c r="SA479" s="210"/>
      <c r="SB479" s="210"/>
      <c r="SC479" s="209" t="s">
        <v>263</v>
      </c>
      <c r="SD479" s="210"/>
      <c r="SE479" s="210"/>
      <c r="SF479" s="210"/>
      <c r="SG479" s="210"/>
      <c r="SH479" s="210"/>
      <c r="SI479" s="210"/>
      <c r="SJ479" s="210"/>
      <c r="SK479" s="209" t="s">
        <v>263</v>
      </c>
      <c r="SL479" s="210"/>
      <c r="SM479" s="210"/>
      <c r="SN479" s="210"/>
      <c r="SO479" s="210"/>
      <c r="SP479" s="210"/>
      <c r="SQ479" s="210"/>
      <c r="SR479" s="210"/>
      <c r="SS479" s="209" t="s">
        <v>263</v>
      </c>
      <c r="ST479" s="210"/>
      <c r="SU479" s="210"/>
      <c r="SV479" s="210"/>
      <c r="SW479" s="210"/>
      <c r="SX479" s="210"/>
      <c r="SY479" s="210"/>
      <c r="SZ479" s="210"/>
      <c r="TA479" s="209" t="s">
        <v>263</v>
      </c>
      <c r="TB479" s="210"/>
      <c r="TC479" s="210"/>
      <c r="TD479" s="210"/>
      <c r="TE479" s="210"/>
      <c r="TF479" s="210"/>
      <c r="TG479" s="210"/>
      <c r="TH479" s="210"/>
      <c r="TI479" s="209" t="s">
        <v>263</v>
      </c>
      <c r="TJ479" s="210"/>
      <c r="TK479" s="210"/>
      <c r="TL479" s="210"/>
      <c r="TM479" s="210"/>
      <c r="TN479" s="210"/>
      <c r="TO479" s="210"/>
      <c r="TP479" s="210"/>
      <c r="TQ479" s="209" t="s">
        <v>263</v>
      </c>
      <c r="TR479" s="210"/>
      <c r="TS479" s="210"/>
      <c r="TT479" s="210"/>
      <c r="TU479" s="210"/>
      <c r="TV479" s="210"/>
      <c r="TW479" s="210"/>
      <c r="TX479" s="210"/>
      <c r="TY479" s="209" t="s">
        <v>263</v>
      </c>
      <c r="TZ479" s="210"/>
      <c r="UA479" s="210"/>
      <c r="UB479" s="210"/>
      <c r="UC479" s="210"/>
      <c r="UD479" s="210"/>
      <c r="UE479" s="210"/>
      <c r="UF479" s="210"/>
      <c r="UG479" s="209" t="s">
        <v>263</v>
      </c>
      <c r="UH479" s="210"/>
      <c r="UI479" s="210"/>
      <c r="UJ479" s="210"/>
      <c r="UK479" s="210"/>
      <c r="UL479" s="210"/>
      <c r="UM479" s="210"/>
      <c r="UN479" s="210"/>
      <c r="UO479" s="209" t="s">
        <v>263</v>
      </c>
      <c r="UP479" s="210"/>
      <c r="UQ479" s="210"/>
      <c r="UR479" s="210"/>
      <c r="US479" s="210"/>
      <c r="UT479" s="210"/>
      <c r="UU479" s="210"/>
      <c r="UV479" s="210"/>
      <c r="UW479" s="209" t="s">
        <v>263</v>
      </c>
      <c r="UX479" s="210"/>
      <c r="UY479" s="210"/>
      <c r="UZ479" s="210"/>
      <c r="VA479" s="210"/>
      <c r="VB479" s="210"/>
      <c r="VC479" s="210"/>
      <c r="VD479" s="210"/>
      <c r="VE479" s="209" t="s">
        <v>263</v>
      </c>
      <c r="VF479" s="210"/>
      <c r="VG479" s="210"/>
      <c r="VH479" s="210"/>
      <c r="VI479" s="210"/>
      <c r="VJ479" s="210"/>
      <c r="VK479" s="210"/>
      <c r="VL479" s="210"/>
      <c r="VM479" s="209" t="s">
        <v>263</v>
      </c>
      <c r="VN479" s="210"/>
      <c r="VO479" s="210"/>
      <c r="VP479" s="210"/>
      <c r="VQ479" s="210"/>
      <c r="VR479" s="210"/>
      <c r="VS479" s="210"/>
      <c r="VT479" s="210"/>
      <c r="VU479" s="209" t="s">
        <v>263</v>
      </c>
      <c r="VV479" s="210"/>
      <c r="VW479" s="210"/>
      <c r="VX479" s="210"/>
      <c r="VY479" s="210"/>
      <c r="VZ479" s="210"/>
      <c r="WA479" s="210"/>
      <c r="WB479" s="210"/>
      <c r="WC479" s="209" t="s">
        <v>263</v>
      </c>
      <c r="WD479" s="210"/>
      <c r="WE479" s="210"/>
      <c r="WF479" s="210"/>
      <c r="WG479" s="210"/>
      <c r="WH479" s="210"/>
      <c r="WI479" s="210"/>
      <c r="WJ479" s="210"/>
      <c r="WK479" s="209" t="s">
        <v>263</v>
      </c>
      <c r="WL479" s="210"/>
      <c r="WM479" s="210"/>
      <c r="WN479" s="210"/>
      <c r="WO479" s="210"/>
      <c r="WP479" s="210"/>
      <c r="WQ479" s="210"/>
      <c r="WR479" s="210"/>
      <c r="WS479" s="209" t="s">
        <v>263</v>
      </c>
      <c r="WT479" s="210"/>
      <c r="WU479" s="210"/>
      <c r="WV479" s="210"/>
      <c r="WW479" s="210"/>
      <c r="WX479" s="210"/>
      <c r="WY479" s="210"/>
      <c r="WZ479" s="210"/>
      <c r="XA479" s="209" t="s">
        <v>263</v>
      </c>
      <c r="XB479" s="210"/>
      <c r="XC479" s="210"/>
      <c r="XD479" s="210"/>
      <c r="XE479" s="210"/>
      <c r="XF479" s="210"/>
      <c r="XG479" s="210"/>
      <c r="XH479" s="210"/>
      <c r="XI479" s="209" t="s">
        <v>263</v>
      </c>
      <c r="XJ479" s="210"/>
      <c r="XK479" s="210"/>
      <c r="XL479" s="210"/>
      <c r="XM479" s="210"/>
      <c r="XN479" s="210"/>
      <c r="XO479" s="210"/>
      <c r="XP479" s="210"/>
      <c r="XQ479" s="209" t="s">
        <v>263</v>
      </c>
      <c r="XR479" s="210"/>
      <c r="XS479" s="210"/>
      <c r="XT479" s="210"/>
      <c r="XU479" s="210"/>
      <c r="XV479" s="210"/>
      <c r="XW479" s="210"/>
      <c r="XX479" s="210"/>
      <c r="XY479" s="209" t="s">
        <v>263</v>
      </c>
      <c r="XZ479" s="210"/>
      <c r="YA479" s="210"/>
      <c r="YB479" s="210"/>
      <c r="YC479" s="210"/>
      <c r="YD479" s="210"/>
      <c r="YE479" s="210"/>
      <c r="YF479" s="210"/>
      <c r="YG479" s="209" t="s">
        <v>263</v>
      </c>
      <c r="YH479" s="210"/>
      <c r="YI479" s="210"/>
      <c r="YJ479" s="210"/>
      <c r="YK479" s="210"/>
      <c r="YL479" s="210"/>
      <c r="YM479" s="210"/>
      <c r="YN479" s="210"/>
      <c r="YO479" s="209" t="s">
        <v>263</v>
      </c>
      <c r="YP479" s="210"/>
      <c r="YQ479" s="210"/>
      <c r="YR479" s="210"/>
      <c r="YS479" s="210"/>
      <c r="YT479" s="210"/>
      <c r="YU479" s="210"/>
      <c r="YV479" s="210"/>
      <c r="YW479" s="209" t="s">
        <v>263</v>
      </c>
      <c r="YX479" s="210"/>
      <c r="YY479" s="210"/>
      <c r="YZ479" s="210"/>
      <c r="ZA479" s="210"/>
      <c r="ZB479" s="210"/>
      <c r="ZC479" s="210"/>
      <c r="ZD479" s="210"/>
      <c r="ZE479" s="209" t="s">
        <v>263</v>
      </c>
      <c r="ZF479" s="210"/>
      <c r="ZG479" s="210"/>
      <c r="ZH479" s="210"/>
      <c r="ZI479" s="210"/>
      <c r="ZJ479" s="210"/>
      <c r="ZK479" s="210"/>
      <c r="ZL479" s="210"/>
      <c r="ZM479" s="209" t="s">
        <v>263</v>
      </c>
      <c r="ZN479" s="210"/>
      <c r="ZO479" s="210"/>
      <c r="ZP479" s="210"/>
      <c r="ZQ479" s="210"/>
      <c r="ZR479" s="210"/>
      <c r="ZS479" s="210"/>
      <c r="ZT479" s="210"/>
      <c r="ZU479" s="209" t="s">
        <v>263</v>
      </c>
      <c r="ZV479" s="210"/>
      <c r="ZW479" s="210"/>
      <c r="ZX479" s="210"/>
      <c r="ZY479" s="210"/>
      <c r="ZZ479" s="210"/>
      <c r="AAA479" s="210"/>
      <c r="AAB479" s="210"/>
      <c r="AAC479" s="209" t="s">
        <v>263</v>
      </c>
      <c r="AAD479" s="210"/>
      <c r="AAE479" s="210"/>
      <c r="AAF479" s="210"/>
      <c r="AAG479" s="210"/>
      <c r="AAH479" s="210"/>
      <c r="AAI479" s="210"/>
      <c r="AAJ479" s="210"/>
      <c r="AAK479" s="209" t="s">
        <v>263</v>
      </c>
      <c r="AAL479" s="210"/>
      <c r="AAM479" s="210"/>
      <c r="AAN479" s="210"/>
      <c r="AAO479" s="210"/>
      <c r="AAP479" s="210"/>
      <c r="AAQ479" s="210"/>
      <c r="AAR479" s="210"/>
      <c r="AAS479" s="209" t="s">
        <v>263</v>
      </c>
      <c r="AAT479" s="210"/>
      <c r="AAU479" s="210"/>
      <c r="AAV479" s="210"/>
      <c r="AAW479" s="210"/>
      <c r="AAX479" s="210"/>
      <c r="AAY479" s="210"/>
      <c r="AAZ479" s="210"/>
      <c r="ABA479" s="209" t="s">
        <v>263</v>
      </c>
      <c r="ABB479" s="210"/>
      <c r="ABC479" s="210"/>
      <c r="ABD479" s="210"/>
      <c r="ABE479" s="210"/>
      <c r="ABF479" s="210"/>
      <c r="ABG479" s="210"/>
      <c r="ABH479" s="210"/>
      <c r="ABI479" s="209" t="s">
        <v>263</v>
      </c>
      <c r="ABJ479" s="210"/>
      <c r="ABK479" s="210"/>
      <c r="ABL479" s="210"/>
      <c r="ABM479" s="210"/>
      <c r="ABN479" s="210"/>
      <c r="ABO479" s="210"/>
      <c r="ABP479" s="210"/>
      <c r="ABQ479" s="209" t="s">
        <v>263</v>
      </c>
      <c r="ABR479" s="210"/>
      <c r="ABS479" s="210"/>
      <c r="ABT479" s="210"/>
      <c r="ABU479" s="210"/>
      <c r="ABV479" s="210"/>
      <c r="ABW479" s="210"/>
      <c r="ABX479" s="210"/>
      <c r="ABY479" s="209" t="s">
        <v>263</v>
      </c>
      <c r="ABZ479" s="210"/>
      <c r="ACA479" s="210"/>
      <c r="ACB479" s="210"/>
      <c r="ACC479" s="210"/>
      <c r="ACD479" s="210"/>
      <c r="ACE479" s="210"/>
      <c r="ACF479" s="210"/>
      <c r="ACG479" s="209" t="s">
        <v>263</v>
      </c>
      <c r="ACH479" s="210"/>
      <c r="ACI479" s="210"/>
      <c r="ACJ479" s="210"/>
      <c r="ACK479" s="210"/>
      <c r="ACL479" s="210"/>
      <c r="ACM479" s="210"/>
      <c r="ACN479" s="210"/>
      <c r="ACO479" s="209" t="s">
        <v>263</v>
      </c>
      <c r="ACP479" s="210"/>
      <c r="ACQ479" s="210"/>
      <c r="ACR479" s="210"/>
      <c r="ACS479" s="210"/>
      <c r="ACT479" s="210"/>
      <c r="ACU479" s="210"/>
      <c r="ACV479" s="210"/>
      <c r="ACW479" s="209" t="s">
        <v>263</v>
      </c>
      <c r="ACX479" s="210"/>
      <c r="ACY479" s="210"/>
      <c r="ACZ479" s="210"/>
      <c r="ADA479" s="210"/>
      <c r="ADB479" s="210"/>
      <c r="ADC479" s="210"/>
      <c r="ADD479" s="210"/>
      <c r="ADE479" s="209" t="s">
        <v>263</v>
      </c>
      <c r="ADF479" s="210"/>
      <c r="ADG479" s="210"/>
      <c r="ADH479" s="210"/>
      <c r="ADI479" s="210"/>
      <c r="ADJ479" s="210"/>
      <c r="ADK479" s="210"/>
      <c r="ADL479" s="210"/>
      <c r="ADM479" s="209" t="s">
        <v>263</v>
      </c>
      <c r="ADN479" s="210"/>
      <c r="ADO479" s="210"/>
      <c r="ADP479" s="210"/>
      <c r="ADQ479" s="210"/>
      <c r="ADR479" s="210"/>
      <c r="ADS479" s="210"/>
      <c r="ADT479" s="210"/>
      <c r="ADU479" s="209" t="s">
        <v>263</v>
      </c>
      <c r="ADV479" s="210"/>
      <c r="ADW479" s="210"/>
      <c r="ADX479" s="210"/>
      <c r="ADY479" s="210"/>
      <c r="ADZ479" s="210"/>
      <c r="AEA479" s="210"/>
      <c r="AEB479" s="210"/>
      <c r="AEC479" s="209" t="s">
        <v>263</v>
      </c>
      <c r="AED479" s="210"/>
      <c r="AEE479" s="210"/>
      <c r="AEF479" s="210"/>
      <c r="AEG479" s="210"/>
      <c r="AEH479" s="210"/>
      <c r="AEI479" s="210"/>
      <c r="AEJ479" s="210"/>
      <c r="AEK479" s="209" t="s">
        <v>263</v>
      </c>
      <c r="AEL479" s="210"/>
      <c r="AEM479" s="210"/>
      <c r="AEN479" s="210"/>
      <c r="AEO479" s="210"/>
      <c r="AEP479" s="210"/>
      <c r="AEQ479" s="210"/>
      <c r="AER479" s="210"/>
      <c r="AES479" s="209" t="s">
        <v>263</v>
      </c>
      <c r="AET479" s="210"/>
      <c r="AEU479" s="210"/>
      <c r="AEV479" s="210"/>
      <c r="AEW479" s="210"/>
      <c r="AEX479" s="210"/>
      <c r="AEY479" s="210"/>
      <c r="AEZ479" s="210"/>
      <c r="AFA479" s="209" t="s">
        <v>263</v>
      </c>
      <c r="AFB479" s="210"/>
      <c r="AFC479" s="210"/>
      <c r="AFD479" s="210"/>
      <c r="AFE479" s="210"/>
      <c r="AFF479" s="210"/>
      <c r="AFG479" s="210"/>
      <c r="AFH479" s="210"/>
      <c r="AFI479" s="209" t="s">
        <v>263</v>
      </c>
      <c r="AFJ479" s="210"/>
      <c r="AFK479" s="210"/>
      <c r="AFL479" s="210"/>
      <c r="AFM479" s="210"/>
      <c r="AFN479" s="210"/>
      <c r="AFO479" s="210"/>
      <c r="AFP479" s="210"/>
      <c r="AFQ479" s="209" t="s">
        <v>263</v>
      </c>
      <c r="AFR479" s="210"/>
      <c r="AFS479" s="210"/>
      <c r="AFT479" s="210"/>
      <c r="AFU479" s="210"/>
      <c r="AFV479" s="210"/>
      <c r="AFW479" s="210"/>
      <c r="AFX479" s="210"/>
      <c r="AFY479" s="209" t="s">
        <v>263</v>
      </c>
      <c r="AFZ479" s="210"/>
      <c r="AGA479" s="210"/>
      <c r="AGB479" s="210"/>
      <c r="AGC479" s="210"/>
      <c r="AGD479" s="210"/>
      <c r="AGE479" s="210"/>
      <c r="AGF479" s="210"/>
      <c r="AGG479" s="209" t="s">
        <v>263</v>
      </c>
      <c r="AGH479" s="210"/>
      <c r="AGI479" s="210"/>
      <c r="AGJ479" s="210"/>
      <c r="AGK479" s="210"/>
      <c r="AGL479" s="210"/>
      <c r="AGM479" s="210"/>
      <c r="AGN479" s="210"/>
      <c r="AGO479" s="209" t="s">
        <v>263</v>
      </c>
      <c r="AGP479" s="210"/>
      <c r="AGQ479" s="210"/>
      <c r="AGR479" s="210"/>
      <c r="AGS479" s="210"/>
      <c r="AGT479" s="210"/>
      <c r="AGU479" s="210"/>
      <c r="AGV479" s="210"/>
      <c r="AGW479" s="209" t="s">
        <v>263</v>
      </c>
      <c r="AGX479" s="210"/>
      <c r="AGY479" s="210"/>
      <c r="AGZ479" s="210"/>
      <c r="AHA479" s="210"/>
      <c r="AHB479" s="210"/>
      <c r="AHC479" s="210"/>
      <c r="AHD479" s="210"/>
      <c r="AHE479" s="209" t="s">
        <v>263</v>
      </c>
      <c r="AHF479" s="210"/>
      <c r="AHG479" s="210"/>
      <c r="AHH479" s="210"/>
      <c r="AHI479" s="210"/>
      <c r="AHJ479" s="210"/>
      <c r="AHK479" s="210"/>
      <c r="AHL479" s="210"/>
      <c r="AHM479" s="209" t="s">
        <v>263</v>
      </c>
      <c r="AHN479" s="210"/>
      <c r="AHO479" s="210"/>
      <c r="AHP479" s="210"/>
      <c r="AHQ479" s="210"/>
      <c r="AHR479" s="210"/>
      <c r="AHS479" s="210"/>
      <c r="AHT479" s="210"/>
      <c r="AHU479" s="209" t="s">
        <v>263</v>
      </c>
      <c r="AHV479" s="210"/>
      <c r="AHW479" s="210"/>
      <c r="AHX479" s="210"/>
      <c r="AHY479" s="210"/>
      <c r="AHZ479" s="210"/>
      <c r="AIA479" s="210"/>
      <c r="AIB479" s="210"/>
      <c r="AIC479" s="209" t="s">
        <v>263</v>
      </c>
      <c r="AID479" s="210"/>
      <c r="AIE479" s="210"/>
      <c r="AIF479" s="210"/>
      <c r="AIG479" s="210"/>
      <c r="AIH479" s="210"/>
      <c r="AII479" s="210"/>
      <c r="AIJ479" s="210"/>
      <c r="AIK479" s="209" t="s">
        <v>263</v>
      </c>
      <c r="AIL479" s="210"/>
      <c r="AIM479" s="210"/>
      <c r="AIN479" s="210"/>
      <c r="AIO479" s="210"/>
      <c r="AIP479" s="210"/>
      <c r="AIQ479" s="210"/>
      <c r="AIR479" s="210"/>
      <c r="AIS479" s="209" t="s">
        <v>263</v>
      </c>
      <c r="AIT479" s="210"/>
      <c r="AIU479" s="210"/>
      <c r="AIV479" s="210"/>
      <c r="AIW479" s="210"/>
      <c r="AIX479" s="210"/>
      <c r="AIY479" s="210"/>
      <c r="AIZ479" s="210"/>
      <c r="AJA479" s="209" t="s">
        <v>263</v>
      </c>
      <c r="AJB479" s="210"/>
      <c r="AJC479" s="210"/>
      <c r="AJD479" s="210"/>
      <c r="AJE479" s="210"/>
      <c r="AJF479" s="210"/>
      <c r="AJG479" s="210"/>
      <c r="AJH479" s="210"/>
      <c r="AJI479" s="209" t="s">
        <v>263</v>
      </c>
      <c r="AJJ479" s="210"/>
      <c r="AJK479" s="210"/>
      <c r="AJL479" s="210"/>
      <c r="AJM479" s="210"/>
      <c r="AJN479" s="210"/>
      <c r="AJO479" s="210"/>
      <c r="AJP479" s="210"/>
      <c r="AJQ479" s="209" t="s">
        <v>263</v>
      </c>
      <c r="AJR479" s="210"/>
      <c r="AJS479" s="210"/>
      <c r="AJT479" s="210"/>
      <c r="AJU479" s="210"/>
      <c r="AJV479" s="210"/>
      <c r="AJW479" s="210"/>
      <c r="AJX479" s="210"/>
      <c r="AJY479" s="209" t="s">
        <v>263</v>
      </c>
      <c r="AJZ479" s="210"/>
      <c r="AKA479" s="210"/>
      <c r="AKB479" s="210"/>
      <c r="AKC479" s="210"/>
      <c r="AKD479" s="210"/>
      <c r="AKE479" s="210"/>
      <c r="AKF479" s="210"/>
      <c r="AKG479" s="209" t="s">
        <v>263</v>
      </c>
      <c r="AKH479" s="210"/>
      <c r="AKI479" s="210"/>
      <c r="AKJ479" s="210"/>
      <c r="AKK479" s="210"/>
      <c r="AKL479" s="210"/>
      <c r="AKM479" s="210"/>
      <c r="AKN479" s="210"/>
      <c r="AKO479" s="209" t="s">
        <v>263</v>
      </c>
      <c r="AKP479" s="210"/>
      <c r="AKQ479" s="210"/>
      <c r="AKR479" s="210"/>
      <c r="AKS479" s="210"/>
      <c r="AKT479" s="210"/>
      <c r="AKU479" s="210"/>
      <c r="AKV479" s="210"/>
      <c r="AKW479" s="209" t="s">
        <v>263</v>
      </c>
      <c r="AKX479" s="210"/>
      <c r="AKY479" s="210"/>
      <c r="AKZ479" s="210"/>
      <c r="ALA479" s="210"/>
      <c r="ALB479" s="210"/>
      <c r="ALC479" s="210"/>
      <c r="ALD479" s="210"/>
      <c r="ALE479" s="209" t="s">
        <v>263</v>
      </c>
      <c r="ALF479" s="210"/>
      <c r="ALG479" s="210"/>
      <c r="ALH479" s="210"/>
      <c r="ALI479" s="210"/>
      <c r="ALJ479" s="210"/>
      <c r="ALK479" s="210"/>
      <c r="ALL479" s="210"/>
      <c r="ALM479" s="209" t="s">
        <v>263</v>
      </c>
      <c r="ALN479" s="210"/>
      <c r="ALO479" s="210"/>
      <c r="ALP479" s="210"/>
      <c r="ALQ479" s="210"/>
      <c r="ALR479" s="210"/>
      <c r="ALS479" s="210"/>
      <c r="ALT479" s="210"/>
      <c r="ALU479" s="209" t="s">
        <v>263</v>
      </c>
      <c r="ALV479" s="210"/>
      <c r="ALW479" s="210"/>
      <c r="ALX479" s="210"/>
      <c r="ALY479" s="210"/>
      <c r="ALZ479" s="210"/>
      <c r="AMA479" s="210"/>
      <c r="AMB479" s="210"/>
      <c r="AMC479" s="209" t="s">
        <v>263</v>
      </c>
      <c r="AMD479" s="210"/>
      <c r="AME479" s="210"/>
      <c r="AMF479" s="210"/>
      <c r="AMG479" s="210"/>
      <c r="AMH479" s="210"/>
      <c r="AMI479" s="210"/>
      <c r="AMJ479" s="210"/>
      <c r="AMK479" s="209" t="s">
        <v>263</v>
      </c>
      <c r="AML479" s="210"/>
      <c r="AMM479" s="210"/>
      <c r="AMN479" s="210"/>
      <c r="AMO479" s="210"/>
      <c r="AMP479" s="210"/>
      <c r="AMQ479" s="210"/>
      <c r="AMR479" s="210"/>
      <c r="AMS479" s="209" t="s">
        <v>263</v>
      </c>
      <c r="AMT479" s="210"/>
      <c r="AMU479" s="210"/>
      <c r="AMV479" s="210"/>
      <c r="AMW479" s="210"/>
      <c r="AMX479" s="210"/>
      <c r="AMY479" s="210"/>
      <c r="AMZ479" s="210"/>
      <c r="ANA479" s="209" t="s">
        <v>263</v>
      </c>
      <c r="ANB479" s="210"/>
      <c r="ANC479" s="210"/>
      <c r="AND479" s="210"/>
      <c r="ANE479" s="210"/>
      <c r="ANF479" s="210"/>
      <c r="ANG479" s="210"/>
      <c r="ANH479" s="210"/>
      <c r="ANI479" s="209" t="s">
        <v>263</v>
      </c>
      <c r="ANJ479" s="210"/>
      <c r="ANK479" s="210"/>
      <c r="ANL479" s="210"/>
      <c r="ANM479" s="210"/>
      <c r="ANN479" s="210"/>
      <c r="ANO479" s="210"/>
      <c r="ANP479" s="210"/>
      <c r="ANQ479" s="209" t="s">
        <v>263</v>
      </c>
      <c r="ANR479" s="210"/>
      <c r="ANS479" s="210"/>
      <c r="ANT479" s="210"/>
      <c r="ANU479" s="210"/>
      <c r="ANV479" s="210"/>
      <c r="ANW479" s="210"/>
      <c r="ANX479" s="210"/>
      <c r="ANY479" s="209" t="s">
        <v>263</v>
      </c>
      <c r="ANZ479" s="210"/>
      <c r="AOA479" s="210"/>
      <c r="AOB479" s="210"/>
      <c r="AOC479" s="210"/>
      <c r="AOD479" s="210"/>
      <c r="AOE479" s="210"/>
      <c r="AOF479" s="210"/>
      <c r="AOG479" s="209" t="s">
        <v>263</v>
      </c>
      <c r="AOH479" s="210"/>
      <c r="AOI479" s="210"/>
      <c r="AOJ479" s="210"/>
      <c r="AOK479" s="210"/>
      <c r="AOL479" s="210"/>
      <c r="AOM479" s="210"/>
      <c r="AON479" s="210"/>
      <c r="AOO479" s="209" t="s">
        <v>263</v>
      </c>
      <c r="AOP479" s="210"/>
      <c r="AOQ479" s="210"/>
      <c r="AOR479" s="210"/>
      <c r="AOS479" s="210"/>
      <c r="AOT479" s="210"/>
      <c r="AOU479" s="210"/>
      <c r="AOV479" s="210"/>
      <c r="AOW479" s="209" t="s">
        <v>263</v>
      </c>
      <c r="AOX479" s="210"/>
      <c r="AOY479" s="210"/>
      <c r="AOZ479" s="210"/>
      <c r="APA479" s="210"/>
      <c r="APB479" s="210"/>
      <c r="APC479" s="210"/>
      <c r="APD479" s="210"/>
      <c r="APE479" s="209" t="s">
        <v>263</v>
      </c>
      <c r="APF479" s="210"/>
      <c r="APG479" s="210"/>
      <c r="APH479" s="210"/>
      <c r="API479" s="210"/>
      <c r="APJ479" s="210"/>
      <c r="APK479" s="210"/>
      <c r="APL479" s="210"/>
      <c r="APM479" s="209" t="s">
        <v>263</v>
      </c>
      <c r="APN479" s="210"/>
      <c r="APO479" s="210"/>
      <c r="APP479" s="210"/>
      <c r="APQ479" s="210"/>
      <c r="APR479" s="210"/>
      <c r="APS479" s="210"/>
      <c r="APT479" s="210"/>
      <c r="APU479" s="209" t="s">
        <v>263</v>
      </c>
      <c r="APV479" s="210"/>
      <c r="APW479" s="210"/>
      <c r="APX479" s="210"/>
      <c r="APY479" s="210"/>
      <c r="APZ479" s="210"/>
      <c r="AQA479" s="210"/>
      <c r="AQB479" s="210"/>
      <c r="AQC479" s="209" t="s">
        <v>263</v>
      </c>
      <c r="AQD479" s="210"/>
      <c r="AQE479" s="210"/>
      <c r="AQF479" s="210"/>
      <c r="AQG479" s="210"/>
      <c r="AQH479" s="210"/>
      <c r="AQI479" s="210"/>
      <c r="AQJ479" s="210"/>
      <c r="AQK479" s="209" t="s">
        <v>263</v>
      </c>
      <c r="AQL479" s="210"/>
      <c r="AQM479" s="210"/>
      <c r="AQN479" s="210"/>
      <c r="AQO479" s="210"/>
      <c r="AQP479" s="210"/>
      <c r="AQQ479" s="210"/>
      <c r="AQR479" s="210"/>
      <c r="AQS479" s="209" t="s">
        <v>263</v>
      </c>
      <c r="AQT479" s="210"/>
      <c r="AQU479" s="210"/>
      <c r="AQV479" s="210"/>
      <c r="AQW479" s="210"/>
      <c r="AQX479" s="210"/>
      <c r="AQY479" s="210"/>
      <c r="AQZ479" s="210"/>
      <c r="ARA479" s="209" t="s">
        <v>263</v>
      </c>
      <c r="ARB479" s="210"/>
      <c r="ARC479" s="210"/>
      <c r="ARD479" s="210"/>
      <c r="ARE479" s="210"/>
      <c r="ARF479" s="210"/>
      <c r="ARG479" s="210"/>
      <c r="ARH479" s="210"/>
      <c r="ARI479" s="209" t="s">
        <v>263</v>
      </c>
      <c r="ARJ479" s="210"/>
      <c r="ARK479" s="210"/>
      <c r="ARL479" s="210"/>
      <c r="ARM479" s="210"/>
      <c r="ARN479" s="210"/>
      <c r="ARO479" s="210"/>
      <c r="ARP479" s="210"/>
      <c r="ARQ479" s="209" t="s">
        <v>263</v>
      </c>
      <c r="ARR479" s="210"/>
      <c r="ARS479" s="210"/>
      <c r="ART479" s="210"/>
      <c r="ARU479" s="210"/>
      <c r="ARV479" s="210"/>
      <c r="ARW479" s="210"/>
      <c r="ARX479" s="210"/>
      <c r="ARY479" s="209" t="s">
        <v>263</v>
      </c>
      <c r="ARZ479" s="210"/>
      <c r="ASA479" s="210"/>
      <c r="ASB479" s="210"/>
      <c r="ASC479" s="210"/>
      <c r="ASD479" s="210"/>
      <c r="ASE479" s="210"/>
      <c r="ASF479" s="210"/>
      <c r="ASG479" s="209" t="s">
        <v>263</v>
      </c>
      <c r="ASH479" s="210"/>
      <c r="ASI479" s="210"/>
      <c r="ASJ479" s="210"/>
      <c r="ASK479" s="210"/>
      <c r="ASL479" s="210"/>
      <c r="ASM479" s="210"/>
      <c r="ASN479" s="210"/>
      <c r="ASO479" s="209" t="s">
        <v>263</v>
      </c>
      <c r="ASP479" s="210"/>
      <c r="ASQ479" s="210"/>
      <c r="ASR479" s="210"/>
      <c r="ASS479" s="210"/>
      <c r="AST479" s="210"/>
      <c r="ASU479" s="210"/>
      <c r="ASV479" s="210"/>
      <c r="ASW479" s="209" t="s">
        <v>263</v>
      </c>
      <c r="ASX479" s="210"/>
      <c r="ASY479" s="210"/>
      <c r="ASZ479" s="210"/>
      <c r="ATA479" s="210"/>
      <c r="ATB479" s="210"/>
      <c r="ATC479" s="210"/>
      <c r="ATD479" s="210"/>
      <c r="ATE479" s="209" t="s">
        <v>263</v>
      </c>
      <c r="ATF479" s="210"/>
      <c r="ATG479" s="210"/>
      <c r="ATH479" s="210"/>
      <c r="ATI479" s="210"/>
      <c r="ATJ479" s="210"/>
      <c r="ATK479" s="210"/>
      <c r="ATL479" s="210"/>
      <c r="ATM479" s="209" t="s">
        <v>263</v>
      </c>
      <c r="ATN479" s="210"/>
      <c r="ATO479" s="210"/>
      <c r="ATP479" s="210"/>
      <c r="ATQ479" s="210"/>
      <c r="ATR479" s="210"/>
      <c r="ATS479" s="210"/>
      <c r="ATT479" s="210"/>
      <c r="ATU479" s="209" t="s">
        <v>263</v>
      </c>
      <c r="ATV479" s="210"/>
      <c r="ATW479" s="210"/>
      <c r="ATX479" s="210"/>
      <c r="ATY479" s="210"/>
      <c r="ATZ479" s="210"/>
      <c r="AUA479" s="210"/>
      <c r="AUB479" s="210"/>
      <c r="AUC479" s="209" t="s">
        <v>263</v>
      </c>
      <c r="AUD479" s="210"/>
      <c r="AUE479" s="210"/>
      <c r="AUF479" s="210"/>
      <c r="AUG479" s="210"/>
      <c r="AUH479" s="210"/>
      <c r="AUI479" s="210"/>
      <c r="AUJ479" s="210"/>
      <c r="AUK479" s="209" t="s">
        <v>263</v>
      </c>
      <c r="AUL479" s="210"/>
      <c r="AUM479" s="210"/>
      <c r="AUN479" s="210"/>
      <c r="AUO479" s="210"/>
      <c r="AUP479" s="210"/>
      <c r="AUQ479" s="210"/>
      <c r="AUR479" s="210"/>
      <c r="AUS479" s="209" t="s">
        <v>263</v>
      </c>
      <c r="AUT479" s="210"/>
      <c r="AUU479" s="210"/>
      <c r="AUV479" s="210"/>
      <c r="AUW479" s="210"/>
      <c r="AUX479" s="210"/>
      <c r="AUY479" s="210"/>
      <c r="AUZ479" s="210"/>
      <c r="AVA479" s="209" t="s">
        <v>263</v>
      </c>
      <c r="AVB479" s="210"/>
      <c r="AVC479" s="210"/>
      <c r="AVD479" s="210"/>
      <c r="AVE479" s="210"/>
      <c r="AVF479" s="210"/>
      <c r="AVG479" s="210"/>
      <c r="AVH479" s="210"/>
      <c r="AVI479" s="209" t="s">
        <v>263</v>
      </c>
      <c r="AVJ479" s="210"/>
      <c r="AVK479" s="210"/>
      <c r="AVL479" s="210"/>
      <c r="AVM479" s="210"/>
      <c r="AVN479" s="210"/>
      <c r="AVO479" s="210"/>
      <c r="AVP479" s="210"/>
      <c r="AVQ479" s="209" t="s">
        <v>263</v>
      </c>
      <c r="AVR479" s="210"/>
      <c r="AVS479" s="210"/>
      <c r="AVT479" s="210"/>
      <c r="AVU479" s="210"/>
      <c r="AVV479" s="210"/>
      <c r="AVW479" s="210"/>
      <c r="AVX479" s="210"/>
      <c r="AVY479" s="209" t="s">
        <v>263</v>
      </c>
      <c r="AVZ479" s="210"/>
      <c r="AWA479" s="210"/>
      <c r="AWB479" s="210"/>
      <c r="AWC479" s="210"/>
      <c r="AWD479" s="210"/>
      <c r="AWE479" s="210"/>
      <c r="AWF479" s="210"/>
      <c r="AWG479" s="209" t="s">
        <v>263</v>
      </c>
      <c r="AWH479" s="210"/>
      <c r="AWI479" s="210"/>
      <c r="AWJ479" s="210"/>
      <c r="AWK479" s="210"/>
      <c r="AWL479" s="210"/>
      <c r="AWM479" s="210"/>
      <c r="AWN479" s="210"/>
      <c r="AWO479" s="209" t="s">
        <v>263</v>
      </c>
      <c r="AWP479" s="210"/>
      <c r="AWQ479" s="210"/>
      <c r="AWR479" s="210"/>
      <c r="AWS479" s="210"/>
      <c r="AWT479" s="210"/>
      <c r="AWU479" s="210"/>
      <c r="AWV479" s="210"/>
      <c r="AWW479" s="209" t="s">
        <v>263</v>
      </c>
      <c r="AWX479" s="210"/>
      <c r="AWY479" s="210"/>
      <c r="AWZ479" s="210"/>
      <c r="AXA479" s="210"/>
      <c r="AXB479" s="210"/>
      <c r="AXC479" s="210"/>
      <c r="AXD479" s="210"/>
      <c r="AXE479" s="209" t="s">
        <v>263</v>
      </c>
      <c r="AXF479" s="210"/>
      <c r="AXG479" s="210"/>
      <c r="AXH479" s="210"/>
      <c r="AXI479" s="210"/>
      <c r="AXJ479" s="210"/>
      <c r="AXK479" s="210"/>
      <c r="AXL479" s="210"/>
      <c r="AXM479" s="209" t="s">
        <v>263</v>
      </c>
      <c r="AXN479" s="210"/>
      <c r="AXO479" s="210"/>
      <c r="AXP479" s="210"/>
      <c r="AXQ479" s="210"/>
      <c r="AXR479" s="210"/>
      <c r="AXS479" s="210"/>
      <c r="AXT479" s="210"/>
      <c r="AXU479" s="209" t="s">
        <v>263</v>
      </c>
      <c r="AXV479" s="210"/>
      <c r="AXW479" s="210"/>
      <c r="AXX479" s="210"/>
      <c r="AXY479" s="210"/>
      <c r="AXZ479" s="210"/>
      <c r="AYA479" s="210"/>
      <c r="AYB479" s="210"/>
      <c r="AYC479" s="209" t="s">
        <v>263</v>
      </c>
      <c r="AYD479" s="210"/>
      <c r="AYE479" s="210"/>
      <c r="AYF479" s="210"/>
      <c r="AYG479" s="210"/>
      <c r="AYH479" s="210"/>
      <c r="AYI479" s="210"/>
      <c r="AYJ479" s="210"/>
      <c r="AYK479" s="209" t="s">
        <v>263</v>
      </c>
      <c r="AYL479" s="210"/>
      <c r="AYM479" s="210"/>
      <c r="AYN479" s="210"/>
      <c r="AYO479" s="210"/>
      <c r="AYP479" s="210"/>
      <c r="AYQ479" s="210"/>
      <c r="AYR479" s="210"/>
      <c r="AYS479" s="209" t="s">
        <v>263</v>
      </c>
      <c r="AYT479" s="210"/>
      <c r="AYU479" s="210"/>
      <c r="AYV479" s="210"/>
      <c r="AYW479" s="210"/>
      <c r="AYX479" s="210"/>
      <c r="AYY479" s="210"/>
      <c r="AYZ479" s="210"/>
      <c r="AZA479" s="209" t="s">
        <v>263</v>
      </c>
      <c r="AZB479" s="210"/>
      <c r="AZC479" s="210"/>
      <c r="AZD479" s="210"/>
      <c r="AZE479" s="210"/>
      <c r="AZF479" s="210"/>
      <c r="AZG479" s="210"/>
      <c r="AZH479" s="210"/>
      <c r="AZI479" s="209" t="s">
        <v>263</v>
      </c>
      <c r="AZJ479" s="210"/>
      <c r="AZK479" s="210"/>
      <c r="AZL479" s="210"/>
      <c r="AZM479" s="210"/>
      <c r="AZN479" s="210"/>
      <c r="AZO479" s="210"/>
      <c r="AZP479" s="210"/>
      <c r="AZQ479" s="209" t="s">
        <v>263</v>
      </c>
      <c r="AZR479" s="210"/>
      <c r="AZS479" s="210"/>
      <c r="AZT479" s="210"/>
      <c r="AZU479" s="210"/>
      <c r="AZV479" s="210"/>
      <c r="AZW479" s="210"/>
      <c r="AZX479" s="210"/>
      <c r="AZY479" s="209" t="s">
        <v>263</v>
      </c>
      <c r="AZZ479" s="210"/>
      <c r="BAA479" s="210"/>
      <c r="BAB479" s="210"/>
      <c r="BAC479" s="210"/>
      <c r="BAD479" s="210"/>
      <c r="BAE479" s="210"/>
      <c r="BAF479" s="210"/>
      <c r="BAG479" s="209" t="s">
        <v>263</v>
      </c>
      <c r="BAH479" s="210"/>
      <c r="BAI479" s="210"/>
      <c r="BAJ479" s="210"/>
      <c r="BAK479" s="210"/>
      <c r="BAL479" s="210"/>
      <c r="BAM479" s="210"/>
      <c r="BAN479" s="210"/>
      <c r="BAO479" s="209" t="s">
        <v>263</v>
      </c>
      <c r="BAP479" s="210"/>
      <c r="BAQ479" s="210"/>
      <c r="BAR479" s="210"/>
      <c r="BAS479" s="210"/>
      <c r="BAT479" s="210"/>
      <c r="BAU479" s="210"/>
      <c r="BAV479" s="210"/>
      <c r="BAW479" s="209" t="s">
        <v>263</v>
      </c>
      <c r="BAX479" s="210"/>
      <c r="BAY479" s="210"/>
      <c r="BAZ479" s="210"/>
      <c r="BBA479" s="210"/>
      <c r="BBB479" s="210"/>
      <c r="BBC479" s="210"/>
      <c r="BBD479" s="210"/>
      <c r="BBE479" s="209" t="s">
        <v>263</v>
      </c>
      <c r="BBF479" s="210"/>
      <c r="BBG479" s="210"/>
      <c r="BBH479" s="210"/>
      <c r="BBI479" s="210"/>
      <c r="BBJ479" s="210"/>
      <c r="BBK479" s="210"/>
      <c r="BBL479" s="210"/>
      <c r="BBM479" s="209" t="s">
        <v>263</v>
      </c>
      <c r="BBN479" s="210"/>
      <c r="BBO479" s="210"/>
      <c r="BBP479" s="210"/>
      <c r="BBQ479" s="210"/>
      <c r="BBR479" s="210"/>
      <c r="BBS479" s="210"/>
      <c r="BBT479" s="210"/>
      <c r="BBU479" s="209" t="s">
        <v>263</v>
      </c>
      <c r="BBV479" s="210"/>
      <c r="BBW479" s="210"/>
      <c r="BBX479" s="210"/>
      <c r="BBY479" s="210"/>
      <c r="BBZ479" s="210"/>
      <c r="BCA479" s="210"/>
      <c r="BCB479" s="210"/>
      <c r="BCC479" s="209" t="s">
        <v>263</v>
      </c>
      <c r="BCD479" s="210"/>
      <c r="BCE479" s="210"/>
      <c r="BCF479" s="210"/>
      <c r="BCG479" s="210"/>
      <c r="BCH479" s="210"/>
      <c r="BCI479" s="210"/>
      <c r="BCJ479" s="210"/>
      <c r="BCK479" s="209" t="s">
        <v>263</v>
      </c>
      <c r="BCL479" s="210"/>
      <c r="BCM479" s="210"/>
      <c r="BCN479" s="210"/>
      <c r="BCO479" s="210"/>
      <c r="BCP479" s="210"/>
      <c r="BCQ479" s="210"/>
      <c r="BCR479" s="210"/>
      <c r="BCS479" s="209" t="s">
        <v>263</v>
      </c>
      <c r="BCT479" s="210"/>
      <c r="BCU479" s="210"/>
      <c r="BCV479" s="210"/>
      <c r="BCW479" s="210"/>
      <c r="BCX479" s="210"/>
      <c r="BCY479" s="210"/>
      <c r="BCZ479" s="210"/>
      <c r="BDA479" s="209" t="s">
        <v>263</v>
      </c>
      <c r="BDB479" s="210"/>
      <c r="BDC479" s="210"/>
      <c r="BDD479" s="210"/>
      <c r="BDE479" s="210"/>
      <c r="BDF479" s="210"/>
      <c r="BDG479" s="210"/>
      <c r="BDH479" s="210"/>
      <c r="BDI479" s="209" t="s">
        <v>263</v>
      </c>
      <c r="BDJ479" s="210"/>
      <c r="BDK479" s="210"/>
      <c r="BDL479" s="210"/>
      <c r="BDM479" s="210"/>
      <c r="BDN479" s="210"/>
      <c r="BDO479" s="210"/>
      <c r="BDP479" s="210"/>
      <c r="BDQ479" s="209" t="s">
        <v>263</v>
      </c>
      <c r="BDR479" s="210"/>
      <c r="BDS479" s="210"/>
      <c r="BDT479" s="210"/>
      <c r="BDU479" s="210"/>
      <c r="BDV479" s="210"/>
      <c r="BDW479" s="210"/>
      <c r="BDX479" s="210"/>
      <c r="BDY479" s="209" t="s">
        <v>263</v>
      </c>
      <c r="BDZ479" s="210"/>
      <c r="BEA479" s="210"/>
      <c r="BEB479" s="210"/>
      <c r="BEC479" s="210"/>
      <c r="BED479" s="210"/>
      <c r="BEE479" s="210"/>
      <c r="BEF479" s="210"/>
      <c r="BEG479" s="209" t="s">
        <v>263</v>
      </c>
      <c r="BEH479" s="210"/>
      <c r="BEI479" s="210"/>
      <c r="BEJ479" s="210"/>
      <c r="BEK479" s="210"/>
      <c r="BEL479" s="210"/>
      <c r="BEM479" s="210"/>
      <c r="BEN479" s="210"/>
      <c r="BEO479" s="209" t="s">
        <v>263</v>
      </c>
      <c r="BEP479" s="210"/>
      <c r="BEQ479" s="210"/>
      <c r="BER479" s="210"/>
      <c r="BES479" s="210"/>
      <c r="BET479" s="210"/>
      <c r="BEU479" s="210"/>
      <c r="BEV479" s="210"/>
      <c r="BEW479" s="209" t="s">
        <v>263</v>
      </c>
      <c r="BEX479" s="210"/>
      <c r="BEY479" s="210"/>
      <c r="BEZ479" s="210"/>
      <c r="BFA479" s="210"/>
      <c r="BFB479" s="210"/>
      <c r="BFC479" s="210"/>
      <c r="BFD479" s="210"/>
      <c r="BFE479" s="209" t="s">
        <v>263</v>
      </c>
      <c r="BFF479" s="210"/>
      <c r="BFG479" s="210"/>
      <c r="BFH479" s="210"/>
      <c r="BFI479" s="210"/>
      <c r="BFJ479" s="210"/>
      <c r="BFK479" s="210"/>
      <c r="BFL479" s="210"/>
      <c r="BFM479" s="209" t="s">
        <v>263</v>
      </c>
      <c r="BFN479" s="210"/>
      <c r="BFO479" s="210"/>
      <c r="BFP479" s="210"/>
      <c r="BFQ479" s="210"/>
      <c r="BFR479" s="210"/>
      <c r="BFS479" s="210"/>
      <c r="BFT479" s="210"/>
      <c r="BFU479" s="209" t="s">
        <v>263</v>
      </c>
      <c r="BFV479" s="210"/>
      <c r="BFW479" s="210"/>
      <c r="BFX479" s="210"/>
      <c r="BFY479" s="210"/>
      <c r="BFZ479" s="210"/>
      <c r="BGA479" s="210"/>
      <c r="BGB479" s="210"/>
      <c r="BGC479" s="209" t="s">
        <v>263</v>
      </c>
      <c r="BGD479" s="210"/>
      <c r="BGE479" s="210"/>
      <c r="BGF479" s="210"/>
      <c r="BGG479" s="210"/>
      <c r="BGH479" s="210"/>
      <c r="BGI479" s="210"/>
      <c r="BGJ479" s="210"/>
      <c r="BGK479" s="209" t="s">
        <v>263</v>
      </c>
      <c r="BGL479" s="210"/>
      <c r="BGM479" s="210"/>
      <c r="BGN479" s="210"/>
      <c r="BGO479" s="210"/>
      <c r="BGP479" s="210"/>
      <c r="BGQ479" s="210"/>
      <c r="BGR479" s="210"/>
      <c r="BGS479" s="209" t="s">
        <v>263</v>
      </c>
      <c r="BGT479" s="210"/>
      <c r="BGU479" s="210"/>
      <c r="BGV479" s="210"/>
      <c r="BGW479" s="210"/>
      <c r="BGX479" s="210"/>
      <c r="BGY479" s="210"/>
      <c r="BGZ479" s="210"/>
      <c r="BHA479" s="209" t="s">
        <v>263</v>
      </c>
      <c r="BHB479" s="210"/>
      <c r="BHC479" s="210"/>
      <c r="BHD479" s="210"/>
      <c r="BHE479" s="210"/>
      <c r="BHF479" s="210"/>
      <c r="BHG479" s="210"/>
      <c r="BHH479" s="210"/>
      <c r="BHI479" s="209" t="s">
        <v>263</v>
      </c>
      <c r="BHJ479" s="210"/>
      <c r="BHK479" s="210"/>
      <c r="BHL479" s="210"/>
      <c r="BHM479" s="210"/>
      <c r="BHN479" s="210"/>
      <c r="BHO479" s="210"/>
      <c r="BHP479" s="210"/>
      <c r="BHQ479" s="209" t="s">
        <v>263</v>
      </c>
      <c r="BHR479" s="210"/>
      <c r="BHS479" s="210"/>
      <c r="BHT479" s="210"/>
      <c r="BHU479" s="210"/>
      <c r="BHV479" s="210"/>
      <c r="BHW479" s="210"/>
      <c r="BHX479" s="210"/>
      <c r="BHY479" s="209" t="s">
        <v>263</v>
      </c>
      <c r="BHZ479" s="210"/>
      <c r="BIA479" s="210"/>
      <c r="BIB479" s="210"/>
      <c r="BIC479" s="210"/>
      <c r="BID479" s="210"/>
      <c r="BIE479" s="210"/>
      <c r="BIF479" s="210"/>
      <c r="BIG479" s="209" t="s">
        <v>263</v>
      </c>
      <c r="BIH479" s="210"/>
      <c r="BII479" s="210"/>
      <c r="BIJ479" s="210"/>
      <c r="BIK479" s="210"/>
      <c r="BIL479" s="210"/>
      <c r="BIM479" s="210"/>
      <c r="BIN479" s="210"/>
      <c r="BIO479" s="209" t="s">
        <v>263</v>
      </c>
      <c r="BIP479" s="210"/>
      <c r="BIQ479" s="210"/>
      <c r="BIR479" s="210"/>
      <c r="BIS479" s="210"/>
      <c r="BIT479" s="210"/>
      <c r="BIU479" s="210"/>
      <c r="BIV479" s="210"/>
      <c r="BIW479" s="209" t="s">
        <v>263</v>
      </c>
      <c r="BIX479" s="210"/>
      <c r="BIY479" s="210"/>
      <c r="BIZ479" s="210"/>
      <c r="BJA479" s="210"/>
      <c r="BJB479" s="210"/>
      <c r="BJC479" s="210"/>
      <c r="BJD479" s="210"/>
      <c r="BJE479" s="209" t="s">
        <v>263</v>
      </c>
      <c r="BJF479" s="210"/>
      <c r="BJG479" s="210"/>
      <c r="BJH479" s="210"/>
      <c r="BJI479" s="210"/>
      <c r="BJJ479" s="210"/>
      <c r="BJK479" s="210"/>
      <c r="BJL479" s="210"/>
      <c r="BJM479" s="209" t="s">
        <v>263</v>
      </c>
      <c r="BJN479" s="210"/>
      <c r="BJO479" s="210"/>
      <c r="BJP479" s="210"/>
      <c r="BJQ479" s="210"/>
      <c r="BJR479" s="210"/>
      <c r="BJS479" s="210"/>
      <c r="BJT479" s="210"/>
      <c r="BJU479" s="209" t="s">
        <v>263</v>
      </c>
      <c r="BJV479" s="210"/>
      <c r="BJW479" s="210"/>
      <c r="BJX479" s="210"/>
      <c r="BJY479" s="210"/>
      <c r="BJZ479" s="210"/>
      <c r="BKA479" s="210"/>
      <c r="BKB479" s="210"/>
      <c r="BKC479" s="209" t="s">
        <v>263</v>
      </c>
      <c r="BKD479" s="210"/>
      <c r="BKE479" s="210"/>
      <c r="BKF479" s="210"/>
      <c r="BKG479" s="210"/>
      <c r="BKH479" s="210"/>
      <c r="BKI479" s="210"/>
      <c r="BKJ479" s="210"/>
      <c r="BKK479" s="209" t="s">
        <v>263</v>
      </c>
      <c r="BKL479" s="210"/>
      <c r="BKM479" s="210"/>
      <c r="BKN479" s="210"/>
      <c r="BKO479" s="210"/>
      <c r="BKP479" s="210"/>
      <c r="BKQ479" s="210"/>
      <c r="BKR479" s="210"/>
      <c r="BKS479" s="209" t="s">
        <v>263</v>
      </c>
      <c r="BKT479" s="210"/>
      <c r="BKU479" s="210"/>
      <c r="BKV479" s="210"/>
      <c r="BKW479" s="210"/>
      <c r="BKX479" s="210"/>
      <c r="BKY479" s="210"/>
      <c r="BKZ479" s="210"/>
      <c r="BLA479" s="209" t="s">
        <v>263</v>
      </c>
      <c r="BLB479" s="210"/>
      <c r="BLC479" s="210"/>
      <c r="BLD479" s="210"/>
      <c r="BLE479" s="210"/>
      <c r="BLF479" s="210"/>
      <c r="BLG479" s="210"/>
      <c r="BLH479" s="210"/>
      <c r="BLI479" s="209" t="s">
        <v>263</v>
      </c>
      <c r="BLJ479" s="210"/>
      <c r="BLK479" s="210"/>
      <c r="BLL479" s="210"/>
      <c r="BLM479" s="210"/>
      <c r="BLN479" s="210"/>
      <c r="BLO479" s="210"/>
      <c r="BLP479" s="210"/>
      <c r="BLQ479" s="209" t="s">
        <v>263</v>
      </c>
      <c r="BLR479" s="210"/>
      <c r="BLS479" s="210"/>
      <c r="BLT479" s="210"/>
      <c r="BLU479" s="210"/>
      <c r="BLV479" s="210"/>
      <c r="BLW479" s="210"/>
      <c r="BLX479" s="210"/>
      <c r="BLY479" s="209" t="s">
        <v>263</v>
      </c>
      <c r="BLZ479" s="210"/>
      <c r="BMA479" s="210"/>
      <c r="BMB479" s="210"/>
      <c r="BMC479" s="210"/>
      <c r="BMD479" s="210"/>
      <c r="BME479" s="210"/>
      <c r="BMF479" s="210"/>
      <c r="BMG479" s="209" t="s">
        <v>263</v>
      </c>
      <c r="BMH479" s="210"/>
      <c r="BMI479" s="210"/>
      <c r="BMJ479" s="210"/>
      <c r="BMK479" s="210"/>
      <c r="BML479" s="210"/>
      <c r="BMM479" s="210"/>
      <c r="BMN479" s="210"/>
      <c r="BMO479" s="209" t="s">
        <v>263</v>
      </c>
      <c r="BMP479" s="210"/>
      <c r="BMQ479" s="210"/>
      <c r="BMR479" s="210"/>
      <c r="BMS479" s="210"/>
      <c r="BMT479" s="210"/>
      <c r="BMU479" s="210"/>
      <c r="BMV479" s="210"/>
      <c r="BMW479" s="209" t="s">
        <v>263</v>
      </c>
      <c r="BMX479" s="210"/>
      <c r="BMY479" s="210"/>
      <c r="BMZ479" s="210"/>
      <c r="BNA479" s="210"/>
      <c r="BNB479" s="210"/>
      <c r="BNC479" s="210"/>
      <c r="BND479" s="210"/>
      <c r="BNE479" s="209" t="s">
        <v>263</v>
      </c>
      <c r="BNF479" s="210"/>
      <c r="BNG479" s="210"/>
      <c r="BNH479" s="210"/>
      <c r="BNI479" s="210"/>
      <c r="BNJ479" s="210"/>
      <c r="BNK479" s="210"/>
      <c r="BNL479" s="210"/>
      <c r="BNM479" s="209" t="s">
        <v>263</v>
      </c>
      <c r="BNN479" s="210"/>
      <c r="BNO479" s="210"/>
      <c r="BNP479" s="210"/>
      <c r="BNQ479" s="210"/>
      <c r="BNR479" s="210"/>
      <c r="BNS479" s="210"/>
      <c r="BNT479" s="210"/>
      <c r="BNU479" s="209" t="s">
        <v>263</v>
      </c>
      <c r="BNV479" s="210"/>
      <c r="BNW479" s="210"/>
      <c r="BNX479" s="210"/>
      <c r="BNY479" s="210"/>
      <c r="BNZ479" s="210"/>
      <c r="BOA479" s="210"/>
      <c r="BOB479" s="210"/>
      <c r="BOC479" s="209" t="s">
        <v>263</v>
      </c>
      <c r="BOD479" s="210"/>
      <c r="BOE479" s="210"/>
      <c r="BOF479" s="210"/>
      <c r="BOG479" s="210"/>
      <c r="BOH479" s="210"/>
      <c r="BOI479" s="210"/>
      <c r="BOJ479" s="210"/>
      <c r="BOK479" s="209" t="s">
        <v>263</v>
      </c>
      <c r="BOL479" s="210"/>
      <c r="BOM479" s="210"/>
      <c r="BON479" s="210"/>
      <c r="BOO479" s="210"/>
      <c r="BOP479" s="210"/>
      <c r="BOQ479" s="210"/>
      <c r="BOR479" s="210"/>
      <c r="BOS479" s="209" t="s">
        <v>263</v>
      </c>
      <c r="BOT479" s="210"/>
      <c r="BOU479" s="210"/>
      <c r="BOV479" s="210"/>
      <c r="BOW479" s="210"/>
      <c r="BOX479" s="210"/>
      <c r="BOY479" s="210"/>
      <c r="BOZ479" s="210"/>
      <c r="BPA479" s="209" t="s">
        <v>263</v>
      </c>
      <c r="BPB479" s="210"/>
      <c r="BPC479" s="210"/>
      <c r="BPD479" s="210"/>
      <c r="BPE479" s="210"/>
      <c r="BPF479" s="210"/>
      <c r="BPG479" s="210"/>
      <c r="BPH479" s="210"/>
      <c r="BPI479" s="209" t="s">
        <v>263</v>
      </c>
      <c r="BPJ479" s="210"/>
      <c r="BPK479" s="210"/>
      <c r="BPL479" s="210"/>
      <c r="BPM479" s="210"/>
      <c r="BPN479" s="210"/>
      <c r="BPO479" s="210"/>
      <c r="BPP479" s="210"/>
      <c r="BPQ479" s="209" t="s">
        <v>263</v>
      </c>
      <c r="BPR479" s="210"/>
      <c r="BPS479" s="210"/>
      <c r="BPT479" s="210"/>
      <c r="BPU479" s="210"/>
      <c r="BPV479" s="210"/>
      <c r="BPW479" s="210"/>
      <c r="BPX479" s="210"/>
      <c r="BPY479" s="209" t="s">
        <v>263</v>
      </c>
      <c r="BPZ479" s="210"/>
      <c r="BQA479" s="210"/>
      <c r="BQB479" s="210"/>
      <c r="BQC479" s="210"/>
      <c r="BQD479" s="210"/>
      <c r="BQE479" s="210"/>
      <c r="BQF479" s="210"/>
      <c r="BQG479" s="209" t="s">
        <v>263</v>
      </c>
      <c r="BQH479" s="210"/>
      <c r="BQI479" s="210"/>
      <c r="BQJ479" s="210"/>
      <c r="BQK479" s="210"/>
      <c r="BQL479" s="210"/>
      <c r="BQM479" s="210"/>
      <c r="BQN479" s="210"/>
      <c r="BQO479" s="209" t="s">
        <v>263</v>
      </c>
      <c r="BQP479" s="210"/>
      <c r="BQQ479" s="210"/>
      <c r="BQR479" s="210"/>
      <c r="BQS479" s="210"/>
      <c r="BQT479" s="210"/>
      <c r="BQU479" s="210"/>
      <c r="BQV479" s="210"/>
      <c r="BQW479" s="209" t="s">
        <v>263</v>
      </c>
      <c r="BQX479" s="210"/>
      <c r="BQY479" s="210"/>
      <c r="BQZ479" s="210"/>
      <c r="BRA479" s="210"/>
      <c r="BRB479" s="210"/>
      <c r="BRC479" s="210"/>
      <c r="BRD479" s="210"/>
      <c r="BRE479" s="209" t="s">
        <v>263</v>
      </c>
      <c r="BRF479" s="210"/>
      <c r="BRG479" s="210"/>
      <c r="BRH479" s="210"/>
      <c r="BRI479" s="210"/>
      <c r="BRJ479" s="210"/>
      <c r="BRK479" s="210"/>
      <c r="BRL479" s="210"/>
      <c r="BRM479" s="209" t="s">
        <v>263</v>
      </c>
      <c r="BRN479" s="210"/>
      <c r="BRO479" s="210"/>
      <c r="BRP479" s="210"/>
      <c r="BRQ479" s="210"/>
      <c r="BRR479" s="210"/>
      <c r="BRS479" s="210"/>
      <c r="BRT479" s="210"/>
      <c r="BRU479" s="209" t="s">
        <v>263</v>
      </c>
      <c r="BRV479" s="210"/>
      <c r="BRW479" s="210"/>
      <c r="BRX479" s="210"/>
      <c r="BRY479" s="210"/>
      <c r="BRZ479" s="210"/>
      <c r="BSA479" s="210"/>
      <c r="BSB479" s="210"/>
      <c r="BSC479" s="209" t="s">
        <v>263</v>
      </c>
      <c r="BSD479" s="210"/>
      <c r="BSE479" s="210"/>
      <c r="BSF479" s="210"/>
      <c r="BSG479" s="210"/>
      <c r="BSH479" s="210"/>
      <c r="BSI479" s="210"/>
      <c r="BSJ479" s="210"/>
      <c r="BSK479" s="209" t="s">
        <v>263</v>
      </c>
      <c r="BSL479" s="210"/>
      <c r="BSM479" s="210"/>
      <c r="BSN479" s="210"/>
      <c r="BSO479" s="210"/>
      <c r="BSP479" s="210"/>
      <c r="BSQ479" s="210"/>
      <c r="BSR479" s="210"/>
      <c r="BSS479" s="209" t="s">
        <v>263</v>
      </c>
      <c r="BST479" s="210"/>
      <c r="BSU479" s="210"/>
      <c r="BSV479" s="210"/>
      <c r="BSW479" s="210"/>
      <c r="BSX479" s="210"/>
      <c r="BSY479" s="210"/>
      <c r="BSZ479" s="210"/>
      <c r="BTA479" s="209" t="s">
        <v>263</v>
      </c>
      <c r="BTB479" s="210"/>
      <c r="BTC479" s="210"/>
      <c r="BTD479" s="210"/>
      <c r="BTE479" s="210"/>
      <c r="BTF479" s="210"/>
      <c r="BTG479" s="210"/>
      <c r="BTH479" s="210"/>
      <c r="BTI479" s="209" t="s">
        <v>263</v>
      </c>
      <c r="BTJ479" s="210"/>
      <c r="BTK479" s="210"/>
      <c r="BTL479" s="210"/>
      <c r="BTM479" s="210"/>
      <c r="BTN479" s="210"/>
      <c r="BTO479" s="210"/>
      <c r="BTP479" s="210"/>
      <c r="BTQ479" s="209" t="s">
        <v>263</v>
      </c>
      <c r="BTR479" s="210"/>
      <c r="BTS479" s="210"/>
      <c r="BTT479" s="210"/>
      <c r="BTU479" s="210"/>
      <c r="BTV479" s="210"/>
      <c r="BTW479" s="210"/>
      <c r="BTX479" s="210"/>
      <c r="BTY479" s="209" t="s">
        <v>263</v>
      </c>
      <c r="BTZ479" s="210"/>
      <c r="BUA479" s="210"/>
      <c r="BUB479" s="210"/>
      <c r="BUC479" s="210"/>
      <c r="BUD479" s="210"/>
      <c r="BUE479" s="210"/>
      <c r="BUF479" s="210"/>
      <c r="BUG479" s="209" t="s">
        <v>263</v>
      </c>
      <c r="BUH479" s="210"/>
      <c r="BUI479" s="210"/>
      <c r="BUJ479" s="210"/>
      <c r="BUK479" s="210"/>
      <c r="BUL479" s="210"/>
      <c r="BUM479" s="210"/>
      <c r="BUN479" s="210"/>
      <c r="BUO479" s="209" t="s">
        <v>263</v>
      </c>
      <c r="BUP479" s="210"/>
      <c r="BUQ479" s="210"/>
      <c r="BUR479" s="210"/>
      <c r="BUS479" s="210"/>
      <c r="BUT479" s="210"/>
      <c r="BUU479" s="210"/>
      <c r="BUV479" s="210"/>
      <c r="BUW479" s="209" t="s">
        <v>263</v>
      </c>
      <c r="BUX479" s="210"/>
      <c r="BUY479" s="210"/>
      <c r="BUZ479" s="210"/>
      <c r="BVA479" s="210"/>
      <c r="BVB479" s="210"/>
      <c r="BVC479" s="210"/>
      <c r="BVD479" s="210"/>
      <c r="BVE479" s="209" t="s">
        <v>263</v>
      </c>
      <c r="BVF479" s="210"/>
      <c r="BVG479" s="210"/>
      <c r="BVH479" s="210"/>
      <c r="BVI479" s="210"/>
      <c r="BVJ479" s="210"/>
      <c r="BVK479" s="210"/>
      <c r="BVL479" s="210"/>
      <c r="BVM479" s="209" t="s">
        <v>263</v>
      </c>
      <c r="BVN479" s="210"/>
      <c r="BVO479" s="210"/>
      <c r="BVP479" s="210"/>
      <c r="BVQ479" s="210"/>
      <c r="BVR479" s="210"/>
      <c r="BVS479" s="210"/>
      <c r="BVT479" s="210"/>
      <c r="BVU479" s="209" t="s">
        <v>263</v>
      </c>
      <c r="BVV479" s="210"/>
      <c r="BVW479" s="210"/>
      <c r="BVX479" s="210"/>
      <c r="BVY479" s="210"/>
      <c r="BVZ479" s="210"/>
      <c r="BWA479" s="210"/>
      <c r="BWB479" s="210"/>
      <c r="BWC479" s="209" t="s">
        <v>263</v>
      </c>
      <c r="BWD479" s="210"/>
      <c r="BWE479" s="210"/>
      <c r="BWF479" s="210"/>
      <c r="BWG479" s="210"/>
      <c r="BWH479" s="210"/>
      <c r="BWI479" s="210"/>
      <c r="BWJ479" s="210"/>
      <c r="BWK479" s="209" t="s">
        <v>263</v>
      </c>
      <c r="BWL479" s="210"/>
      <c r="BWM479" s="210"/>
      <c r="BWN479" s="210"/>
      <c r="BWO479" s="210"/>
      <c r="BWP479" s="210"/>
      <c r="BWQ479" s="210"/>
      <c r="BWR479" s="210"/>
      <c r="BWS479" s="209" t="s">
        <v>263</v>
      </c>
      <c r="BWT479" s="210"/>
      <c r="BWU479" s="210"/>
      <c r="BWV479" s="210"/>
      <c r="BWW479" s="210"/>
      <c r="BWX479" s="210"/>
      <c r="BWY479" s="210"/>
      <c r="BWZ479" s="210"/>
      <c r="BXA479" s="209" t="s">
        <v>263</v>
      </c>
      <c r="BXB479" s="210"/>
      <c r="BXC479" s="210"/>
      <c r="BXD479" s="210"/>
      <c r="BXE479" s="210"/>
      <c r="BXF479" s="210"/>
      <c r="BXG479" s="210"/>
      <c r="BXH479" s="210"/>
      <c r="BXI479" s="209" t="s">
        <v>263</v>
      </c>
      <c r="BXJ479" s="210"/>
      <c r="BXK479" s="210"/>
      <c r="BXL479" s="210"/>
      <c r="BXM479" s="210"/>
      <c r="BXN479" s="210"/>
      <c r="BXO479" s="210"/>
      <c r="BXP479" s="210"/>
      <c r="BXQ479" s="209" t="s">
        <v>263</v>
      </c>
      <c r="BXR479" s="210"/>
      <c r="BXS479" s="210"/>
      <c r="BXT479" s="210"/>
      <c r="BXU479" s="210"/>
      <c r="BXV479" s="210"/>
      <c r="BXW479" s="210"/>
      <c r="BXX479" s="210"/>
      <c r="BXY479" s="209" t="s">
        <v>263</v>
      </c>
      <c r="BXZ479" s="210"/>
      <c r="BYA479" s="210"/>
      <c r="BYB479" s="210"/>
      <c r="BYC479" s="210"/>
      <c r="BYD479" s="210"/>
      <c r="BYE479" s="210"/>
      <c r="BYF479" s="210"/>
      <c r="BYG479" s="209" t="s">
        <v>263</v>
      </c>
      <c r="BYH479" s="210"/>
      <c r="BYI479" s="210"/>
      <c r="BYJ479" s="210"/>
      <c r="BYK479" s="210"/>
      <c r="BYL479" s="210"/>
      <c r="BYM479" s="210"/>
      <c r="BYN479" s="210"/>
      <c r="BYO479" s="209" t="s">
        <v>263</v>
      </c>
      <c r="BYP479" s="210"/>
      <c r="BYQ479" s="210"/>
      <c r="BYR479" s="210"/>
      <c r="BYS479" s="210"/>
      <c r="BYT479" s="210"/>
      <c r="BYU479" s="210"/>
      <c r="BYV479" s="210"/>
      <c r="BYW479" s="209" t="s">
        <v>263</v>
      </c>
      <c r="BYX479" s="210"/>
      <c r="BYY479" s="210"/>
      <c r="BYZ479" s="210"/>
      <c r="BZA479" s="210"/>
      <c r="BZB479" s="210"/>
      <c r="BZC479" s="210"/>
      <c r="BZD479" s="210"/>
      <c r="BZE479" s="209" t="s">
        <v>263</v>
      </c>
      <c r="BZF479" s="210"/>
      <c r="BZG479" s="210"/>
      <c r="BZH479" s="210"/>
      <c r="BZI479" s="210"/>
      <c r="BZJ479" s="210"/>
      <c r="BZK479" s="210"/>
      <c r="BZL479" s="210"/>
      <c r="BZM479" s="209" t="s">
        <v>263</v>
      </c>
      <c r="BZN479" s="210"/>
      <c r="BZO479" s="210"/>
      <c r="BZP479" s="210"/>
      <c r="BZQ479" s="210"/>
      <c r="BZR479" s="210"/>
      <c r="BZS479" s="210"/>
      <c r="BZT479" s="210"/>
      <c r="BZU479" s="209" t="s">
        <v>263</v>
      </c>
      <c r="BZV479" s="210"/>
      <c r="BZW479" s="210"/>
      <c r="BZX479" s="210"/>
      <c r="BZY479" s="210"/>
      <c r="BZZ479" s="210"/>
      <c r="CAA479" s="210"/>
      <c r="CAB479" s="210"/>
      <c r="CAC479" s="209" t="s">
        <v>263</v>
      </c>
      <c r="CAD479" s="210"/>
      <c r="CAE479" s="210"/>
      <c r="CAF479" s="210"/>
      <c r="CAG479" s="210"/>
      <c r="CAH479" s="210"/>
      <c r="CAI479" s="210"/>
      <c r="CAJ479" s="210"/>
      <c r="CAK479" s="209" t="s">
        <v>263</v>
      </c>
      <c r="CAL479" s="210"/>
      <c r="CAM479" s="210"/>
      <c r="CAN479" s="210"/>
      <c r="CAO479" s="210"/>
      <c r="CAP479" s="210"/>
      <c r="CAQ479" s="210"/>
      <c r="CAR479" s="210"/>
      <c r="CAS479" s="209" t="s">
        <v>263</v>
      </c>
      <c r="CAT479" s="210"/>
      <c r="CAU479" s="210"/>
      <c r="CAV479" s="210"/>
      <c r="CAW479" s="210"/>
      <c r="CAX479" s="210"/>
      <c r="CAY479" s="210"/>
      <c r="CAZ479" s="210"/>
      <c r="CBA479" s="209" t="s">
        <v>263</v>
      </c>
      <c r="CBB479" s="210"/>
      <c r="CBC479" s="210"/>
      <c r="CBD479" s="210"/>
      <c r="CBE479" s="210"/>
      <c r="CBF479" s="210"/>
      <c r="CBG479" s="210"/>
      <c r="CBH479" s="210"/>
      <c r="CBI479" s="209" t="s">
        <v>263</v>
      </c>
      <c r="CBJ479" s="210"/>
      <c r="CBK479" s="210"/>
      <c r="CBL479" s="210"/>
      <c r="CBM479" s="210"/>
      <c r="CBN479" s="210"/>
      <c r="CBO479" s="210"/>
      <c r="CBP479" s="210"/>
      <c r="CBQ479" s="209" t="s">
        <v>263</v>
      </c>
      <c r="CBR479" s="210"/>
      <c r="CBS479" s="210"/>
      <c r="CBT479" s="210"/>
      <c r="CBU479" s="210"/>
      <c r="CBV479" s="210"/>
      <c r="CBW479" s="210"/>
      <c r="CBX479" s="210"/>
      <c r="CBY479" s="209" t="s">
        <v>263</v>
      </c>
      <c r="CBZ479" s="210"/>
      <c r="CCA479" s="210"/>
      <c r="CCB479" s="210"/>
      <c r="CCC479" s="210"/>
      <c r="CCD479" s="210"/>
      <c r="CCE479" s="210"/>
      <c r="CCF479" s="210"/>
      <c r="CCG479" s="209" t="s">
        <v>263</v>
      </c>
      <c r="CCH479" s="210"/>
      <c r="CCI479" s="210"/>
      <c r="CCJ479" s="210"/>
      <c r="CCK479" s="210"/>
      <c r="CCL479" s="210"/>
      <c r="CCM479" s="210"/>
      <c r="CCN479" s="210"/>
      <c r="CCO479" s="209" t="s">
        <v>263</v>
      </c>
      <c r="CCP479" s="210"/>
      <c r="CCQ479" s="210"/>
      <c r="CCR479" s="210"/>
      <c r="CCS479" s="210"/>
      <c r="CCT479" s="210"/>
      <c r="CCU479" s="210"/>
      <c r="CCV479" s="210"/>
      <c r="CCW479" s="209" t="s">
        <v>263</v>
      </c>
      <c r="CCX479" s="210"/>
      <c r="CCY479" s="210"/>
      <c r="CCZ479" s="210"/>
      <c r="CDA479" s="210"/>
      <c r="CDB479" s="210"/>
      <c r="CDC479" s="210"/>
      <c r="CDD479" s="210"/>
      <c r="CDE479" s="209" t="s">
        <v>263</v>
      </c>
      <c r="CDF479" s="210"/>
      <c r="CDG479" s="210"/>
      <c r="CDH479" s="210"/>
      <c r="CDI479" s="210"/>
      <c r="CDJ479" s="210"/>
      <c r="CDK479" s="210"/>
      <c r="CDL479" s="210"/>
      <c r="CDM479" s="209" t="s">
        <v>263</v>
      </c>
      <c r="CDN479" s="210"/>
      <c r="CDO479" s="210"/>
      <c r="CDP479" s="210"/>
      <c r="CDQ479" s="210"/>
      <c r="CDR479" s="210"/>
      <c r="CDS479" s="210"/>
      <c r="CDT479" s="210"/>
      <c r="CDU479" s="209" t="s">
        <v>263</v>
      </c>
      <c r="CDV479" s="210"/>
      <c r="CDW479" s="210"/>
      <c r="CDX479" s="210"/>
      <c r="CDY479" s="210"/>
      <c r="CDZ479" s="210"/>
      <c r="CEA479" s="210"/>
      <c r="CEB479" s="210"/>
      <c r="CEC479" s="209" t="s">
        <v>263</v>
      </c>
      <c r="CED479" s="210"/>
      <c r="CEE479" s="210"/>
      <c r="CEF479" s="210"/>
      <c r="CEG479" s="210"/>
      <c r="CEH479" s="210"/>
      <c r="CEI479" s="210"/>
      <c r="CEJ479" s="210"/>
      <c r="CEK479" s="209" t="s">
        <v>263</v>
      </c>
      <c r="CEL479" s="210"/>
      <c r="CEM479" s="210"/>
      <c r="CEN479" s="210"/>
      <c r="CEO479" s="210"/>
      <c r="CEP479" s="210"/>
      <c r="CEQ479" s="210"/>
      <c r="CER479" s="210"/>
      <c r="CES479" s="209" t="s">
        <v>263</v>
      </c>
      <c r="CET479" s="210"/>
      <c r="CEU479" s="210"/>
      <c r="CEV479" s="210"/>
      <c r="CEW479" s="210"/>
      <c r="CEX479" s="210"/>
      <c r="CEY479" s="210"/>
      <c r="CEZ479" s="210"/>
      <c r="CFA479" s="209" t="s">
        <v>263</v>
      </c>
      <c r="CFB479" s="210"/>
      <c r="CFC479" s="210"/>
      <c r="CFD479" s="210"/>
      <c r="CFE479" s="210"/>
      <c r="CFF479" s="210"/>
      <c r="CFG479" s="210"/>
      <c r="CFH479" s="210"/>
      <c r="CFI479" s="209" t="s">
        <v>263</v>
      </c>
      <c r="CFJ479" s="210"/>
      <c r="CFK479" s="210"/>
      <c r="CFL479" s="210"/>
      <c r="CFM479" s="210"/>
      <c r="CFN479" s="210"/>
      <c r="CFO479" s="210"/>
      <c r="CFP479" s="210"/>
      <c r="CFQ479" s="209" t="s">
        <v>263</v>
      </c>
      <c r="CFR479" s="210"/>
      <c r="CFS479" s="210"/>
      <c r="CFT479" s="210"/>
      <c r="CFU479" s="210"/>
      <c r="CFV479" s="210"/>
      <c r="CFW479" s="210"/>
      <c r="CFX479" s="210"/>
      <c r="CFY479" s="209" t="s">
        <v>263</v>
      </c>
      <c r="CFZ479" s="210"/>
      <c r="CGA479" s="210"/>
      <c r="CGB479" s="210"/>
      <c r="CGC479" s="210"/>
      <c r="CGD479" s="210"/>
      <c r="CGE479" s="210"/>
      <c r="CGF479" s="210"/>
      <c r="CGG479" s="209" t="s">
        <v>263</v>
      </c>
      <c r="CGH479" s="210"/>
      <c r="CGI479" s="210"/>
      <c r="CGJ479" s="210"/>
      <c r="CGK479" s="210"/>
      <c r="CGL479" s="210"/>
      <c r="CGM479" s="210"/>
      <c r="CGN479" s="210"/>
      <c r="CGO479" s="209" t="s">
        <v>263</v>
      </c>
      <c r="CGP479" s="210"/>
      <c r="CGQ479" s="210"/>
      <c r="CGR479" s="210"/>
      <c r="CGS479" s="210"/>
      <c r="CGT479" s="210"/>
      <c r="CGU479" s="210"/>
      <c r="CGV479" s="210"/>
      <c r="CGW479" s="209" t="s">
        <v>263</v>
      </c>
      <c r="CGX479" s="210"/>
      <c r="CGY479" s="210"/>
      <c r="CGZ479" s="210"/>
      <c r="CHA479" s="210"/>
      <c r="CHB479" s="210"/>
      <c r="CHC479" s="210"/>
      <c r="CHD479" s="210"/>
      <c r="CHE479" s="209" t="s">
        <v>263</v>
      </c>
      <c r="CHF479" s="210"/>
      <c r="CHG479" s="210"/>
      <c r="CHH479" s="210"/>
      <c r="CHI479" s="210"/>
      <c r="CHJ479" s="210"/>
      <c r="CHK479" s="210"/>
      <c r="CHL479" s="210"/>
      <c r="CHM479" s="209" t="s">
        <v>263</v>
      </c>
      <c r="CHN479" s="210"/>
      <c r="CHO479" s="210"/>
      <c r="CHP479" s="210"/>
      <c r="CHQ479" s="210"/>
      <c r="CHR479" s="210"/>
      <c r="CHS479" s="210"/>
      <c r="CHT479" s="210"/>
      <c r="CHU479" s="209" t="s">
        <v>263</v>
      </c>
      <c r="CHV479" s="210"/>
      <c r="CHW479" s="210"/>
      <c r="CHX479" s="210"/>
      <c r="CHY479" s="210"/>
      <c r="CHZ479" s="210"/>
      <c r="CIA479" s="210"/>
      <c r="CIB479" s="210"/>
      <c r="CIC479" s="209" t="s">
        <v>263</v>
      </c>
      <c r="CID479" s="210"/>
      <c r="CIE479" s="210"/>
      <c r="CIF479" s="210"/>
      <c r="CIG479" s="210"/>
      <c r="CIH479" s="210"/>
      <c r="CII479" s="210"/>
      <c r="CIJ479" s="210"/>
      <c r="CIK479" s="209" t="s">
        <v>263</v>
      </c>
      <c r="CIL479" s="210"/>
      <c r="CIM479" s="210"/>
      <c r="CIN479" s="210"/>
      <c r="CIO479" s="210"/>
      <c r="CIP479" s="210"/>
      <c r="CIQ479" s="210"/>
      <c r="CIR479" s="210"/>
      <c r="CIS479" s="209" t="s">
        <v>263</v>
      </c>
      <c r="CIT479" s="210"/>
      <c r="CIU479" s="210"/>
      <c r="CIV479" s="210"/>
      <c r="CIW479" s="210"/>
      <c r="CIX479" s="210"/>
      <c r="CIY479" s="210"/>
      <c r="CIZ479" s="210"/>
      <c r="CJA479" s="209" t="s">
        <v>263</v>
      </c>
      <c r="CJB479" s="210"/>
      <c r="CJC479" s="210"/>
      <c r="CJD479" s="210"/>
      <c r="CJE479" s="210"/>
      <c r="CJF479" s="210"/>
      <c r="CJG479" s="210"/>
      <c r="CJH479" s="210"/>
      <c r="CJI479" s="209" t="s">
        <v>263</v>
      </c>
      <c r="CJJ479" s="210"/>
      <c r="CJK479" s="210"/>
      <c r="CJL479" s="210"/>
      <c r="CJM479" s="210"/>
      <c r="CJN479" s="210"/>
      <c r="CJO479" s="210"/>
      <c r="CJP479" s="210"/>
      <c r="CJQ479" s="209" t="s">
        <v>263</v>
      </c>
      <c r="CJR479" s="210"/>
      <c r="CJS479" s="210"/>
      <c r="CJT479" s="210"/>
      <c r="CJU479" s="210"/>
      <c r="CJV479" s="210"/>
      <c r="CJW479" s="210"/>
      <c r="CJX479" s="210"/>
      <c r="CJY479" s="209" t="s">
        <v>263</v>
      </c>
      <c r="CJZ479" s="210"/>
      <c r="CKA479" s="210"/>
      <c r="CKB479" s="210"/>
      <c r="CKC479" s="210"/>
      <c r="CKD479" s="210"/>
      <c r="CKE479" s="210"/>
      <c r="CKF479" s="210"/>
      <c r="CKG479" s="209" t="s">
        <v>263</v>
      </c>
      <c r="CKH479" s="210"/>
      <c r="CKI479" s="210"/>
      <c r="CKJ479" s="210"/>
      <c r="CKK479" s="210"/>
      <c r="CKL479" s="210"/>
      <c r="CKM479" s="210"/>
      <c r="CKN479" s="210"/>
      <c r="CKO479" s="209" t="s">
        <v>263</v>
      </c>
      <c r="CKP479" s="210"/>
      <c r="CKQ479" s="210"/>
      <c r="CKR479" s="210"/>
      <c r="CKS479" s="210"/>
      <c r="CKT479" s="210"/>
      <c r="CKU479" s="210"/>
      <c r="CKV479" s="210"/>
      <c r="CKW479" s="209" t="s">
        <v>263</v>
      </c>
      <c r="CKX479" s="210"/>
      <c r="CKY479" s="210"/>
      <c r="CKZ479" s="210"/>
      <c r="CLA479" s="210"/>
      <c r="CLB479" s="210"/>
      <c r="CLC479" s="210"/>
      <c r="CLD479" s="210"/>
      <c r="CLE479" s="209" t="s">
        <v>263</v>
      </c>
      <c r="CLF479" s="210"/>
      <c r="CLG479" s="210"/>
      <c r="CLH479" s="210"/>
      <c r="CLI479" s="210"/>
      <c r="CLJ479" s="210"/>
      <c r="CLK479" s="210"/>
      <c r="CLL479" s="210"/>
      <c r="CLM479" s="209" t="s">
        <v>263</v>
      </c>
      <c r="CLN479" s="210"/>
      <c r="CLO479" s="210"/>
      <c r="CLP479" s="210"/>
      <c r="CLQ479" s="210"/>
      <c r="CLR479" s="210"/>
      <c r="CLS479" s="210"/>
      <c r="CLT479" s="210"/>
      <c r="CLU479" s="209" t="s">
        <v>263</v>
      </c>
      <c r="CLV479" s="210"/>
      <c r="CLW479" s="210"/>
      <c r="CLX479" s="210"/>
      <c r="CLY479" s="210"/>
      <c r="CLZ479" s="210"/>
      <c r="CMA479" s="210"/>
      <c r="CMB479" s="210"/>
      <c r="CMC479" s="209" t="s">
        <v>263</v>
      </c>
      <c r="CMD479" s="210"/>
      <c r="CME479" s="210"/>
      <c r="CMF479" s="210"/>
      <c r="CMG479" s="210"/>
      <c r="CMH479" s="210"/>
      <c r="CMI479" s="210"/>
      <c r="CMJ479" s="210"/>
      <c r="CMK479" s="209" t="s">
        <v>263</v>
      </c>
      <c r="CML479" s="210"/>
      <c r="CMM479" s="210"/>
      <c r="CMN479" s="210"/>
      <c r="CMO479" s="210"/>
      <c r="CMP479" s="210"/>
      <c r="CMQ479" s="210"/>
      <c r="CMR479" s="210"/>
      <c r="CMS479" s="209" t="s">
        <v>263</v>
      </c>
      <c r="CMT479" s="210"/>
      <c r="CMU479" s="210"/>
      <c r="CMV479" s="210"/>
      <c r="CMW479" s="210"/>
      <c r="CMX479" s="210"/>
      <c r="CMY479" s="210"/>
      <c r="CMZ479" s="210"/>
      <c r="CNA479" s="209" t="s">
        <v>263</v>
      </c>
      <c r="CNB479" s="210"/>
      <c r="CNC479" s="210"/>
      <c r="CND479" s="210"/>
      <c r="CNE479" s="210"/>
      <c r="CNF479" s="210"/>
      <c r="CNG479" s="210"/>
      <c r="CNH479" s="210"/>
      <c r="CNI479" s="209" t="s">
        <v>263</v>
      </c>
      <c r="CNJ479" s="210"/>
      <c r="CNK479" s="210"/>
      <c r="CNL479" s="210"/>
      <c r="CNM479" s="210"/>
      <c r="CNN479" s="210"/>
      <c r="CNO479" s="210"/>
      <c r="CNP479" s="210"/>
      <c r="CNQ479" s="209" t="s">
        <v>263</v>
      </c>
      <c r="CNR479" s="210"/>
      <c r="CNS479" s="210"/>
      <c r="CNT479" s="210"/>
      <c r="CNU479" s="210"/>
      <c r="CNV479" s="210"/>
      <c r="CNW479" s="210"/>
      <c r="CNX479" s="210"/>
      <c r="CNY479" s="209" t="s">
        <v>263</v>
      </c>
      <c r="CNZ479" s="210"/>
      <c r="COA479" s="210"/>
      <c r="COB479" s="210"/>
      <c r="COC479" s="210"/>
      <c r="COD479" s="210"/>
      <c r="COE479" s="210"/>
      <c r="COF479" s="210"/>
      <c r="COG479" s="209" t="s">
        <v>263</v>
      </c>
      <c r="COH479" s="210"/>
      <c r="COI479" s="210"/>
      <c r="COJ479" s="210"/>
      <c r="COK479" s="210"/>
      <c r="COL479" s="210"/>
      <c r="COM479" s="210"/>
      <c r="CON479" s="210"/>
      <c r="COO479" s="209" t="s">
        <v>263</v>
      </c>
      <c r="COP479" s="210"/>
      <c r="COQ479" s="210"/>
      <c r="COR479" s="210"/>
      <c r="COS479" s="210"/>
      <c r="COT479" s="210"/>
      <c r="COU479" s="210"/>
      <c r="COV479" s="210"/>
      <c r="COW479" s="209" t="s">
        <v>263</v>
      </c>
      <c r="COX479" s="210"/>
      <c r="COY479" s="210"/>
      <c r="COZ479" s="210"/>
      <c r="CPA479" s="210"/>
      <c r="CPB479" s="210"/>
      <c r="CPC479" s="210"/>
      <c r="CPD479" s="210"/>
      <c r="CPE479" s="209" t="s">
        <v>263</v>
      </c>
      <c r="CPF479" s="210"/>
      <c r="CPG479" s="210"/>
      <c r="CPH479" s="210"/>
      <c r="CPI479" s="210"/>
      <c r="CPJ479" s="210"/>
      <c r="CPK479" s="210"/>
      <c r="CPL479" s="210"/>
      <c r="CPM479" s="209" t="s">
        <v>263</v>
      </c>
      <c r="CPN479" s="210"/>
      <c r="CPO479" s="210"/>
      <c r="CPP479" s="210"/>
      <c r="CPQ479" s="210"/>
      <c r="CPR479" s="210"/>
      <c r="CPS479" s="210"/>
      <c r="CPT479" s="210"/>
      <c r="CPU479" s="209" t="s">
        <v>263</v>
      </c>
      <c r="CPV479" s="210"/>
      <c r="CPW479" s="210"/>
      <c r="CPX479" s="210"/>
      <c r="CPY479" s="210"/>
      <c r="CPZ479" s="210"/>
      <c r="CQA479" s="210"/>
      <c r="CQB479" s="210"/>
      <c r="CQC479" s="209" t="s">
        <v>263</v>
      </c>
      <c r="CQD479" s="210"/>
      <c r="CQE479" s="210"/>
      <c r="CQF479" s="210"/>
      <c r="CQG479" s="210"/>
      <c r="CQH479" s="210"/>
      <c r="CQI479" s="210"/>
      <c r="CQJ479" s="210"/>
      <c r="CQK479" s="209" t="s">
        <v>263</v>
      </c>
      <c r="CQL479" s="210"/>
      <c r="CQM479" s="210"/>
      <c r="CQN479" s="210"/>
      <c r="CQO479" s="210"/>
      <c r="CQP479" s="210"/>
      <c r="CQQ479" s="210"/>
      <c r="CQR479" s="210"/>
      <c r="CQS479" s="209" t="s">
        <v>263</v>
      </c>
      <c r="CQT479" s="210"/>
      <c r="CQU479" s="210"/>
      <c r="CQV479" s="210"/>
      <c r="CQW479" s="210"/>
      <c r="CQX479" s="210"/>
      <c r="CQY479" s="210"/>
      <c r="CQZ479" s="210"/>
      <c r="CRA479" s="209" t="s">
        <v>263</v>
      </c>
      <c r="CRB479" s="210"/>
      <c r="CRC479" s="210"/>
      <c r="CRD479" s="210"/>
      <c r="CRE479" s="210"/>
      <c r="CRF479" s="210"/>
      <c r="CRG479" s="210"/>
      <c r="CRH479" s="210"/>
      <c r="CRI479" s="209" t="s">
        <v>263</v>
      </c>
      <c r="CRJ479" s="210"/>
      <c r="CRK479" s="210"/>
      <c r="CRL479" s="210"/>
      <c r="CRM479" s="210"/>
      <c r="CRN479" s="210"/>
      <c r="CRO479" s="210"/>
      <c r="CRP479" s="210"/>
      <c r="CRQ479" s="209" t="s">
        <v>263</v>
      </c>
      <c r="CRR479" s="210"/>
      <c r="CRS479" s="210"/>
      <c r="CRT479" s="210"/>
      <c r="CRU479" s="210"/>
      <c r="CRV479" s="210"/>
      <c r="CRW479" s="210"/>
      <c r="CRX479" s="210"/>
      <c r="CRY479" s="209" t="s">
        <v>263</v>
      </c>
      <c r="CRZ479" s="210"/>
      <c r="CSA479" s="210"/>
      <c r="CSB479" s="210"/>
      <c r="CSC479" s="210"/>
      <c r="CSD479" s="210"/>
      <c r="CSE479" s="210"/>
      <c r="CSF479" s="210"/>
      <c r="CSG479" s="209" t="s">
        <v>263</v>
      </c>
      <c r="CSH479" s="210"/>
      <c r="CSI479" s="210"/>
      <c r="CSJ479" s="210"/>
      <c r="CSK479" s="210"/>
      <c r="CSL479" s="210"/>
      <c r="CSM479" s="210"/>
      <c r="CSN479" s="210"/>
      <c r="CSO479" s="209" t="s">
        <v>263</v>
      </c>
      <c r="CSP479" s="210"/>
      <c r="CSQ479" s="210"/>
      <c r="CSR479" s="210"/>
      <c r="CSS479" s="210"/>
      <c r="CST479" s="210"/>
      <c r="CSU479" s="210"/>
      <c r="CSV479" s="210"/>
      <c r="CSW479" s="209" t="s">
        <v>263</v>
      </c>
      <c r="CSX479" s="210"/>
      <c r="CSY479" s="210"/>
      <c r="CSZ479" s="210"/>
      <c r="CTA479" s="210"/>
      <c r="CTB479" s="210"/>
      <c r="CTC479" s="210"/>
      <c r="CTD479" s="210"/>
      <c r="CTE479" s="209" t="s">
        <v>263</v>
      </c>
      <c r="CTF479" s="210"/>
      <c r="CTG479" s="210"/>
      <c r="CTH479" s="210"/>
      <c r="CTI479" s="210"/>
      <c r="CTJ479" s="210"/>
      <c r="CTK479" s="210"/>
      <c r="CTL479" s="210"/>
      <c r="CTM479" s="209" t="s">
        <v>263</v>
      </c>
      <c r="CTN479" s="210"/>
      <c r="CTO479" s="210"/>
      <c r="CTP479" s="210"/>
      <c r="CTQ479" s="210"/>
      <c r="CTR479" s="210"/>
      <c r="CTS479" s="210"/>
      <c r="CTT479" s="210"/>
      <c r="CTU479" s="209" t="s">
        <v>263</v>
      </c>
      <c r="CTV479" s="210"/>
      <c r="CTW479" s="210"/>
      <c r="CTX479" s="210"/>
      <c r="CTY479" s="210"/>
      <c r="CTZ479" s="210"/>
      <c r="CUA479" s="210"/>
      <c r="CUB479" s="210"/>
      <c r="CUC479" s="209" t="s">
        <v>263</v>
      </c>
      <c r="CUD479" s="210"/>
      <c r="CUE479" s="210"/>
      <c r="CUF479" s="210"/>
      <c r="CUG479" s="210"/>
      <c r="CUH479" s="210"/>
      <c r="CUI479" s="210"/>
      <c r="CUJ479" s="210"/>
      <c r="CUK479" s="209" t="s">
        <v>263</v>
      </c>
      <c r="CUL479" s="210"/>
      <c r="CUM479" s="210"/>
      <c r="CUN479" s="210"/>
      <c r="CUO479" s="210"/>
      <c r="CUP479" s="210"/>
      <c r="CUQ479" s="210"/>
      <c r="CUR479" s="210"/>
      <c r="CUS479" s="209" t="s">
        <v>263</v>
      </c>
      <c r="CUT479" s="210"/>
      <c r="CUU479" s="210"/>
      <c r="CUV479" s="210"/>
      <c r="CUW479" s="210"/>
      <c r="CUX479" s="210"/>
      <c r="CUY479" s="210"/>
      <c r="CUZ479" s="210"/>
      <c r="CVA479" s="209" t="s">
        <v>263</v>
      </c>
      <c r="CVB479" s="210"/>
      <c r="CVC479" s="210"/>
      <c r="CVD479" s="210"/>
      <c r="CVE479" s="210"/>
      <c r="CVF479" s="210"/>
      <c r="CVG479" s="210"/>
      <c r="CVH479" s="210"/>
      <c r="CVI479" s="209" t="s">
        <v>263</v>
      </c>
      <c r="CVJ479" s="210"/>
      <c r="CVK479" s="210"/>
      <c r="CVL479" s="210"/>
      <c r="CVM479" s="210"/>
      <c r="CVN479" s="210"/>
      <c r="CVO479" s="210"/>
      <c r="CVP479" s="210"/>
      <c r="CVQ479" s="209" t="s">
        <v>263</v>
      </c>
      <c r="CVR479" s="210"/>
      <c r="CVS479" s="210"/>
      <c r="CVT479" s="210"/>
      <c r="CVU479" s="210"/>
      <c r="CVV479" s="210"/>
      <c r="CVW479" s="210"/>
      <c r="CVX479" s="210"/>
      <c r="CVY479" s="209" t="s">
        <v>263</v>
      </c>
      <c r="CVZ479" s="210"/>
      <c r="CWA479" s="210"/>
      <c r="CWB479" s="210"/>
      <c r="CWC479" s="210"/>
      <c r="CWD479" s="210"/>
      <c r="CWE479" s="210"/>
      <c r="CWF479" s="210"/>
      <c r="CWG479" s="209" t="s">
        <v>263</v>
      </c>
      <c r="CWH479" s="210"/>
      <c r="CWI479" s="210"/>
      <c r="CWJ479" s="210"/>
      <c r="CWK479" s="210"/>
      <c r="CWL479" s="210"/>
      <c r="CWM479" s="210"/>
      <c r="CWN479" s="210"/>
      <c r="CWO479" s="209" t="s">
        <v>263</v>
      </c>
      <c r="CWP479" s="210"/>
      <c r="CWQ479" s="210"/>
      <c r="CWR479" s="210"/>
      <c r="CWS479" s="210"/>
      <c r="CWT479" s="210"/>
      <c r="CWU479" s="210"/>
      <c r="CWV479" s="210"/>
      <c r="CWW479" s="209" t="s">
        <v>263</v>
      </c>
      <c r="CWX479" s="210"/>
      <c r="CWY479" s="210"/>
      <c r="CWZ479" s="210"/>
      <c r="CXA479" s="210"/>
      <c r="CXB479" s="210"/>
      <c r="CXC479" s="210"/>
      <c r="CXD479" s="210"/>
      <c r="CXE479" s="209" t="s">
        <v>263</v>
      </c>
      <c r="CXF479" s="210"/>
      <c r="CXG479" s="210"/>
      <c r="CXH479" s="210"/>
      <c r="CXI479" s="210"/>
      <c r="CXJ479" s="210"/>
      <c r="CXK479" s="210"/>
      <c r="CXL479" s="210"/>
      <c r="CXM479" s="209" t="s">
        <v>263</v>
      </c>
      <c r="CXN479" s="210"/>
      <c r="CXO479" s="210"/>
      <c r="CXP479" s="210"/>
      <c r="CXQ479" s="210"/>
      <c r="CXR479" s="210"/>
      <c r="CXS479" s="210"/>
      <c r="CXT479" s="210"/>
      <c r="CXU479" s="209" t="s">
        <v>263</v>
      </c>
      <c r="CXV479" s="210"/>
      <c r="CXW479" s="210"/>
      <c r="CXX479" s="210"/>
      <c r="CXY479" s="210"/>
      <c r="CXZ479" s="210"/>
      <c r="CYA479" s="210"/>
      <c r="CYB479" s="210"/>
      <c r="CYC479" s="209" t="s">
        <v>263</v>
      </c>
      <c r="CYD479" s="210"/>
      <c r="CYE479" s="210"/>
      <c r="CYF479" s="210"/>
      <c r="CYG479" s="210"/>
      <c r="CYH479" s="210"/>
      <c r="CYI479" s="210"/>
      <c r="CYJ479" s="210"/>
      <c r="CYK479" s="209" t="s">
        <v>263</v>
      </c>
      <c r="CYL479" s="210"/>
      <c r="CYM479" s="210"/>
      <c r="CYN479" s="210"/>
      <c r="CYO479" s="210"/>
      <c r="CYP479" s="210"/>
      <c r="CYQ479" s="210"/>
      <c r="CYR479" s="210"/>
      <c r="CYS479" s="209" t="s">
        <v>263</v>
      </c>
      <c r="CYT479" s="210"/>
      <c r="CYU479" s="210"/>
      <c r="CYV479" s="210"/>
      <c r="CYW479" s="210"/>
      <c r="CYX479" s="210"/>
      <c r="CYY479" s="210"/>
      <c r="CYZ479" s="210"/>
      <c r="CZA479" s="209" t="s">
        <v>263</v>
      </c>
      <c r="CZB479" s="210"/>
      <c r="CZC479" s="210"/>
      <c r="CZD479" s="210"/>
      <c r="CZE479" s="210"/>
      <c r="CZF479" s="210"/>
      <c r="CZG479" s="210"/>
      <c r="CZH479" s="210"/>
      <c r="CZI479" s="209" t="s">
        <v>263</v>
      </c>
      <c r="CZJ479" s="210"/>
      <c r="CZK479" s="210"/>
      <c r="CZL479" s="210"/>
      <c r="CZM479" s="210"/>
      <c r="CZN479" s="210"/>
      <c r="CZO479" s="210"/>
      <c r="CZP479" s="210"/>
      <c r="CZQ479" s="209" t="s">
        <v>263</v>
      </c>
      <c r="CZR479" s="210"/>
      <c r="CZS479" s="210"/>
      <c r="CZT479" s="210"/>
      <c r="CZU479" s="210"/>
      <c r="CZV479" s="210"/>
      <c r="CZW479" s="210"/>
      <c r="CZX479" s="210"/>
      <c r="CZY479" s="209" t="s">
        <v>263</v>
      </c>
      <c r="CZZ479" s="210"/>
      <c r="DAA479" s="210"/>
      <c r="DAB479" s="210"/>
      <c r="DAC479" s="210"/>
      <c r="DAD479" s="210"/>
      <c r="DAE479" s="210"/>
      <c r="DAF479" s="210"/>
      <c r="DAG479" s="209" t="s">
        <v>263</v>
      </c>
      <c r="DAH479" s="210"/>
      <c r="DAI479" s="210"/>
      <c r="DAJ479" s="210"/>
      <c r="DAK479" s="210"/>
      <c r="DAL479" s="210"/>
      <c r="DAM479" s="210"/>
      <c r="DAN479" s="210"/>
      <c r="DAO479" s="209" t="s">
        <v>263</v>
      </c>
      <c r="DAP479" s="210"/>
      <c r="DAQ479" s="210"/>
      <c r="DAR479" s="210"/>
      <c r="DAS479" s="210"/>
      <c r="DAT479" s="210"/>
      <c r="DAU479" s="210"/>
      <c r="DAV479" s="210"/>
      <c r="DAW479" s="209" t="s">
        <v>263</v>
      </c>
      <c r="DAX479" s="210"/>
      <c r="DAY479" s="210"/>
      <c r="DAZ479" s="210"/>
      <c r="DBA479" s="210"/>
      <c r="DBB479" s="210"/>
      <c r="DBC479" s="210"/>
      <c r="DBD479" s="210"/>
      <c r="DBE479" s="209" t="s">
        <v>263</v>
      </c>
      <c r="DBF479" s="210"/>
      <c r="DBG479" s="210"/>
      <c r="DBH479" s="210"/>
      <c r="DBI479" s="210"/>
      <c r="DBJ479" s="210"/>
      <c r="DBK479" s="210"/>
      <c r="DBL479" s="210"/>
      <c r="DBM479" s="209" t="s">
        <v>263</v>
      </c>
      <c r="DBN479" s="210"/>
      <c r="DBO479" s="210"/>
      <c r="DBP479" s="210"/>
      <c r="DBQ479" s="210"/>
      <c r="DBR479" s="210"/>
      <c r="DBS479" s="210"/>
      <c r="DBT479" s="210"/>
      <c r="DBU479" s="209" t="s">
        <v>263</v>
      </c>
      <c r="DBV479" s="210"/>
      <c r="DBW479" s="210"/>
      <c r="DBX479" s="210"/>
      <c r="DBY479" s="210"/>
      <c r="DBZ479" s="210"/>
      <c r="DCA479" s="210"/>
      <c r="DCB479" s="210"/>
      <c r="DCC479" s="209" t="s">
        <v>263</v>
      </c>
      <c r="DCD479" s="210"/>
      <c r="DCE479" s="210"/>
      <c r="DCF479" s="210"/>
      <c r="DCG479" s="210"/>
      <c r="DCH479" s="210"/>
      <c r="DCI479" s="210"/>
      <c r="DCJ479" s="210"/>
      <c r="DCK479" s="209" t="s">
        <v>263</v>
      </c>
      <c r="DCL479" s="210"/>
      <c r="DCM479" s="210"/>
      <c r="DCN479" s="210"/>
      <c r="DCO479" s="210"/>
      <c r="DCP479" s="210"/>
      <c r="DCQ479" s="210"/>
      <c r="DCR479" s="210"/>
      <c r="DCS479" s="209" t="s">
        <v>263</v>
      </c>
      <c r="DCT479" s="210"/>
      <c r="DCU479" s="210"/>
      <c r="DCV479" s="210"/>
      <c r="DCW479" s="210"/>
      <c r="DCX479" s="210"/>
      <c r="DCY479" s="210"/>
      <c r="DCZ479" s="210"/>
      <c r="DDA479" s="209" t="s">
        <v>263</v>
      </c>
      <c r="DDB479" s="210"/>
      <c r="DDC479" s="210"/>
      <c r="DDD479" s="210"/>
      <c r="DDE479" s="210"/>
      <c r="DDF479" s="210"/>
      <c r="DDG479" s="210"/>
      <c r="DDH479" s="210"/>
      <c r="DDI479" s="209" t="s">
        <v>263</v>
      </c>
      <c r="DDJ479" s="210"/>
      <c r="DDK479" s="210"/>
      <c r="DDL479" s="210"/>
      <c r="DDM479" s="210"/>
      <c r="DDN479" s="210"/>
      <c r="DDO479" s="210"/>
      <c r="DDP479" s="210"/>
      <c r="DDQ479" s="209" t="s">
        <v>263</v>
      </c>
      <c r="DDR479" s="210"/>
      <c r="DDS479" s="210"/>
      <c r="DDT479" s="210"/>
      <c r="DDU479" s="210"/>
      <c r="DDV479" s="210"/>
      <c r="DDW479" s="210"/>
      <c r="DDX479" s="210"/>
      <c r="DDY479" s="209" t="s">
        <v>263</v>
      </c>
      <c r="DDZ479" s="210"/>
      <c r="DEA479" s="210"/>
      <c r="DEB479" s="210"/>
      <c r="DEC479" s="210"/>
      <c r="DED479" s="210"/>
      <c r="DEE479" s="210"/>
      <c r="DEF479" s="210"/>
      <c r="DEG479" s="209" t="s">
        <v>263</v>
      </c>
      <c r="DEH479" s="210"/>
      <c r="DEI479" s="210"/>
      <c r="DEJ479" s="210"/>
      <c r="DEK479" s="210"/>
      <c r="DEL479" s="210"/>
      <c r="DEM479" s="210"/>
      <c r="DEN479" s="210"/>
      <c r="DEO479" s="209" t="s">
        <v>263</v>
      </c>
      <c r="DEP479" s="210"/>
      <c r="DEQ479" s="210"/>
      <c r="DER479" s="210"/>
      <c r="DES479" s="210"/>
      <c r="DET479" s="210"/>
      <c r="DEU479" s="210"/>
      <c r="DEV479" s="210"/>
      <c r="DEW479" s="209" t="s">
        <v>263</v>
      </c>
      <c r="DEX479" s="210"/>
      <c r="DEY479" s="210"/>
      <c r="DEZ479" s="210"/>
      <c r="DFA479" s="210"/>
      <c r="DFB479" s="210"/>
      <c r="DFC479" s="210"/>
      <c r="DFD479" s="210"/>
      <c r="DFE479" s="209" t="s">
        <v>263</v>
      </c>
      <c r="DFF479" s="210"/>
      <c r="DFG479" s="210"/>
      <c r="DFH479" s="210"/>
      <c r="DFI479" s="210"/>
      <c r="DFJ479" s="210"/>
      <c r="DFK479" s="210"/>
      <c r="DFL479" s="210"/>
      <c r="DFM479" s="209" t="s">
        <v>263</v>
      </c>
      <c r="DFN479" s="210"/>
      <c r="DFO479" s="210"/>
      <c r="DFP479" s="210"/>
      <c r="DFQ479" s="210"/>
      <c r="DFR479" s="210"/>
      <c r="DFS479" s="210"/>
      <c r="DFT479" s="210"/>
      <c r="DFU479" s="209" t="s">
        <v>263</v>
      </c>
      <c r="DFV479" s="210"/>
      <c r="DFW479" s="210"/>
      <c r="DFX479" s="210"/>
      <c r="DFY479" s="210"/>
      <c r="DFZ479" s="210"/>
      <c r="DGA479" s="210"/>
      <c r="DGB479" s="210"/>
      <c r="DGC479" s="209" t="s">
        <v>263</v>
      </c>
      <c r="DGD479" s="210"/>
      <c r="DGE479" s="210"/>
      <c r="DGF479" s="210"/>
      <c r="DGG479" s="210"/>
      <c r="DGH479" s="210"/>
      <c r="DGI479" s="210"/>
      <c r="DGJ479" s="210"/>
      <c r="DGK479" s="209" t="s">
        <v>263</v>
      </c>
      <c r="DGL479" s="210"/>
      <c r="DGM479" s="210"/>
      <c r="DGN479" s="210"/>
      <c r="DGO479" s="210"/>
      <c r="DGP479" s="210"/>
      <c r="DGQ479" s="210"/>
      <c r="DGR479" s="210"/>
      <c r="DGS479" s="209" t="s">
        <v>263</v>
      </c>
      <c r="DGT479" s="210"/>
      <c r="DGU479" s="210"/>
      <c r="DGV479" s="210"/>
      <c r="DGW479" s="210"/>
      <c r="DGX479" s="210"/>
      <c r="DGY479" s="210"/>
      <c r="DGZ479" s="210"/>
      <c r="DHA479" s="209" t="s">
        <v>263</v>
      </c>
      <c r="DHB479" s="210"/>
      <c r="DHC479" s="210"/>
      <c r="DHD479" s="210"/>
      <c r="DHE479" s="210"/>
      <c r="DHF479" s="210"/>
      <c r="DHG479" s="210"/>
      <c r="DHH479" s="210"/>
      <c r="DHI479" s="209" t="s">
        <v>263</v>
      </c>
      <c r="DHJ479" s="210"/>
      <c r="DHK479" s="210"/>
      <c r="DHL479" s="210"/>
      <c r="DHM479" s="210"/>
      <c r="DHN479" s="210"/>
      <c r="DHO479" s="210"/>
      <c r="DHP479" s="210"/>
      <c r="DHQ479" s="209" t="s">
        <v>263</v>
      </c>
      <c r="DHR479" s="210"/>
      <c r="DHS479" s="210"/>
      <c r="DHT479" s="210"/>
      <c r="DHU479" s="210"/>
      <c r="DHV479" s="210"/>
      <c r="DHW479" s="210"/>
      <c r="DHX479" s="210"/>
      <c r="DHY479" s="209" t="s">
        <v>263</v>
      </c>
      <c r="DHZ479" s="210"/>
      <c r="DIA479" s="210"/>
      <c r="DIB479" s="210"/>
      <c r="DIC479" s="210"/>
      <c r="DID479" s="210"/>
      <c r="DIE479" s="210"/>
      <c r="DIF479" s="210"/>
      <c r="DIG479" s="209" t="s">
        <v>263</v>
      </c>
      <c r="DIH479" s="210"/>
      <c r="DII479" s="210"/>
      <c r="DIJ479" s="210"/>
      <c r="DIK479" s="210"/>
      <c r="DIL479" s="210"/>
      <c r="DIM479" s="210"/>
      <c r="DIN479" s="210"/>
      <c r="DIO479" s="209" t="s">
        <v>263</v>
      </c>
      <c r="DIP479" s="210"/>
      <c r="DIQ479" s="210"/>
      <c r="DIR479" s="210"/>
      <c r="DIS479" s="210"/>
      <c r="DIT479" s="210"/>
      <c r="DIU479" s="210"/>
      <c r="DIV479" s="210"/>
      <c r="DIW479" s="209" t="s">
        <v>263</v>
      </c>
      <c r="DIX479" s="210"/>
      <c r="DIY479" s="210"/>
      <c r="DIZ479" s="210"/>
      <c r="DJA479" s="210"/>
      <c r="DJB479" s="210"/>
      <c r="DJC479" s="210"/>
      <c r="DJD479" s="210"/>
      <c r="DJE479" s="209" t="s">
        <v>263</v>
      </c>
      <c r="DJF479" s="210"/>
      <c r="DJG479" s="210"/>
      <c r="DJH479" s="210"/>
      <c r="DJI479" s="210"/>
      <c r="DJJ479" s="210"/>
      <c r="DJK479" s="210"/>
      <c r="DJL479" s="210"/>
      <c r="DJM479" s="209" t="s">
        <v>263</v>
      </c>
      <c r="DJN479" s="210"/>
      <c r="DJO479" s="210"/>
      <c r="DJP479" s="210"/>
      <c r="DJQ479" s="210"/>
      <c r="DJR479" s="210"/>
      <c r="DJS479" s="210"/>
      <c r="DJT479" s="210"/>
      <c r="DJU479" s="209" t="s">
        <v>263</v>
      </c>
      <c r="DJV479" s="210"/>
      <c r="DJW479" s="210"/>
      <c r="DJX479" s="210"/>
      <c r="DJY479" s="210"/>
      <c r="DJZ479" s="210"/>
      <c r="DKA479" s="210"/>
      <c r="DKB479" s="210"/>
      <c r="DKC479" s="209" t="s">
        <v>263</v>
      </c>
      <c r="DKD479" s="210"/>
      <c r="DKE479" s="210"/>
      <c r="DKF479" s="210"/>
      <c r="DKG479" s="210"/>
      <c r="DKH479" s="210"/>
      <c r="DKI479" s="210"/>
      <c r="DKJ479" s="210"/>
      <c r="DKK479" s="209" t="s">
        <v>263</v>
      </c>
      <c r="DKL479" s="210"/>
      <c r="DKM479" s="210"/>
      <c r="DKN479" s="210"/>
      <c r="DKO479" s="210"/>
      <c r="DKP479" s="210"/>
      <c r="DKQ479" s="210"/>
      <c r="DKR479" s="210"/>
      <c r="DKS479" s="209" t="s">
        <v>263</v>
      </c>
      <c r="DKT479" s="210"/>
      <c r="DKU479" s="210"/>
      <c r="DKV479" s="210"/>
      <c r="DKW479" s="210"/>
      <c r="DKX479" s="210"/>
      <c r="DKY479" s="210"/>
      <c r="DKZ479" s="210"/>
      <c r="DLA479" s="209" t="s">
        <v>263</v>
      </c>
      <c r="DLB479" s="210"/>
      <c r="DLC479" s="210"/>
      <c r="DLD479" s="210"/>
      <c r="DLE479" s="210"/>
      <c r="DLF479" s="210"/>
      <c r="DLG479" s="210"/>
      <c r="DLH479" s="210"/>
      <c r="DLI479" s="209" t="s">
        <v>263</v>
      </c>
      <c r="DLJ479" s="210"/>
      <c r="DLK479" s="210"/>
      <c r="DLL479" s="210"/>
      <c r="DLM479" s="210"/>
      <c r="DLN479" s="210"/>
      <c r="DLO479" s="210"/>
      <c r="DLP479" s="210"/>
      <c r="DLQ479" s="209" t="s">
        <v>263</v>
      </c>
      <c r="DLR479" s="210"/>
      <c r="DLS479" s="210"/>
      <c r="DLT479" s="210"/>
      <c r="DLU479" s="210"/>
      <c r="DLV479" s="210"/>
      <c r="DLW479" s="210"/>
      <c r="DLX479" s="210"/>
      <c r="DLY479" s="209" t="s">
        <v>263</v>
      </c>
      <c r="DLZ479" s="210"/>
      <c r="DMA479" s="210"/>
      <c r="DMB479" s="210"/>
      <c r="DMC479" s="210"/>
      <c r="DMD479" s="210"/>
      <c r="DME479" s="210"/>
      <c r="DMF479" s="210"/>
      <c r="DMG479" s="209" t="s">
        <v>263</v>
      </c>
      <c r="DMH479" s="210"/>
      <c r="DMI479" s="210"/>
      <c r="DMJ479" s="210"/>
      <c r="DMK479" s="210"/>
      <c r="DML479" s="210"/>
      <c r="DMM479" s="210"/>
      <c r="DMN479" s="210"/>
      <c r="DMO479" s="209" t="s">
        <v>263</v>
      </c>
      <c r="DMP479" s="210"/>
      <c r="DMQ479" s="210"/>
      <c r="DMR479" s="210"/>
      <c r="DMS479" s="210"/>
      <c r="DMT479" s="210"/>
      <c r="DMU479" s="210"/>
      <c r="DMV479" s="210"/>
      <c r="DMW479" s="209" t="s">
        <v>263</v>
      </c>
      <c r="DMX479" s="210"/>
      <c r="DMY479" s="210"/>
      <c r="DMZ479" s="210"/>
      <c r="DNA479" s="210"/>
      <c r="DNB479" s="210"/>
      <c r="DNC479" s="210"/>
      <c r="DND479" s="210"/>
      <c r="DNE479" s="209" t="s">
        <v>263</v>
      </c>
      <c r="DNF479" s="210"/>
      <c r="DNG479" s="210"/>
      <c r="DNH479" s="210"/>
      <c r="DNI479" s="210"/>
      <c r="DNJ479" s="210"/>
      <c r="DNK479" s="210"/>
      <c r="DNL479" s="210"/>
      <c r="DNM479" s="209" t="s">
        <v>263</v>
      </c>
      <c r="DNN479" s="210"/>
      <c r="DNO479" s="210"/>
      <c r="DNP479" s="210"/>
      <c r="DNQ479" s="210"/>
      <c r="DNR479" s="210"/>
      <c r="DNS479" s="210"/>
      <c r="DNT479" s="210"/>
      <c r="DNU479" s="209" t="s">
        <v>263</v>
      </c>
      <c r="DNV479" s="210"/>
      <c r="DNW479" s="210"/>
      <c r="DNX479" s="210"/>
      <c r="DNY479" s="210"/>
      <c r="DNZ479" s="210"/>
      <c r="DOA479" s="210"/>
      <c r="DOB479" s="210"/>
      <c r="DOC479" s="209" t="s">
        <v>263</v>
      </c>
      <c r="DOD479" s="210"/>
      <c r="DOE479" s="210"/>
      <c r="DOF479" s="210"/>
      <c r="DOG479" s="210"/>
      <c r="DOH479" s="210"/>
      <c r="DOI479" s="210"/>
      <c r="DOJ479" s="210"/>
      <c r="DOK479" s="209" t="s">
        <v>263</v>
      </c>
      <c r="DOL479" s="210"/>
      <c r="DOM479" s="210"/>
      <c r="DON479" s="210"/>
      <c r="DOO479" s="210"/>
      <c r="DOP479" s="210"/>
      <c r="DOQ479" s="210"/>
      <c r="DOR479" s="210"/>
      <c r="DOS479" s="209" t="s">
        <v>263</v>
      </c>
      <c r="DOT479" s="210"/>
      <c r="DOU479" s="210"/>
      <c r="DOV479" s="210"/>
      <c r="DOW479" s="210"/>
      <c r="DOX479" s="210"/>
      <c r="DOY479" s="210"/>
      <c r="DOZ479" s="210"/>
      <c r="DPA479" s="209" t="s">
        <v>263</v>
      </c>
      <c r="DPB479" s="210"/>
      <c r="DPC479" s="210"/>
      <c r="DPD479" s="210"/>
      <c r="DPE479" s="210"/>
      <c r="DPF479" s="210"/>
      <c r="DPG479" s="210"/>
      <c r="DPH479" s="210"/>
      <c r="DPI479" s="209" t="s">
        <v>263</v>
      </c>
      <c r="DPJ479" s="210"/>
      <c r="DPK479" s="210"/>
      <c r="DPL479" s="210"/>
      <c r="DPM479" s="210"/>
      <c r="DPN479" s="210"/>
      <c r="DPO479" s="210"/>
      <c r="DPP479" s="210"/>
      <c r="DPQ479" s="209" t="s">
        <v>263</v>
      </c>
      <c r="DPR479" s="210"/>
      <c r="DPS479" s="210"/>
      <c r="DPT479" s="210"/>
      <c r="DPU479" s="210"/>
      <c r="DPV479" s="210"/>
      <c r="DPW479" s="210"/>
      <c r="DPX479" s="210"/>
      <c r="DPY479" s="209" t="s">
        <v>263</v>
      </c>
      <c r="DPZ479" s="210"/>
      <c r="DQA479" s="210"/>
      <c r="DQB479" s="210"/>
      <c r="DQC479" s="210"/>
      <c r="DQD479" s="210"/>
      <c r="DQE479" s="210"/>
      <c r="DQF479" s="210"/>
      <c r="DQG479" s="209" t="s">
        <v>263</v>
      </c>
      <c r="DQH479" s="210"/>
      <c r="DQI479" s="210"/>
      <c r="DQJ479" s="210"/>
      <c r="DQK479" s="210"/>
      <c r="DQL479" s="210"/>
      <c r="DQM479" s="210"/>
      <c r="DQN479" s="210"/>
      <c r="DQO479" s="209" t="s">
        <v>263</v>
      </c>
      <c r="DQP479" s="210"/>
      <c r="DQQ479" s="210"/>
      <c r="DQR479" s="210"/>
      <c r="DQS479" s="210"/>
      <c r="DQT479" s="210"/>
      <c r="DQU479" s="210"/>
      <c r="DQV479" s="210"/>
      <c r="DQW479" s="209" t="s">
        <v>263</v>
      </c>
      <c r="DQX479" s="210"/>
      <c r="DQY479" s="210"/>
      <c r="DQZ479" s="210"/>
      <c r="DRA479" s="210"/>
      <c r="DRB479" s="210"/>
      <c r="DRC479" s="210"/>
      <c r="DRD479" s="210"/>
      <c r="DRE479" s="209" t="s">
        <v>263</v>
      </c>
      <c r="DRF479" s="210"/>
      <c r="DRG479" s="210"/>
      <c r="DRH479" s="210"/>
      <c r="DRI479" s="210"/>
      <c r="DRJ479" s="210"/>
      <c r="DRK479" s="210"/>
      <c r="DRL479" s="210"/>
      <c r="DRM479" s="209" t="s">
        <v>263</v>
      </c>
      <c r="DRN479" s="210"/>
      <c r="DRO479" s="210"/>
      <c r="DRP479" s="210"/>
      <c r="DRQ479" s="210"/>
      <c r="DRR479" s="210"/>
      <c r="DRS479" s="210"/>
      <c r="DRT479" s="210"/>
      <c r="DRU479" s="209" t="s">
        <v>263</v>
      </c>
      <c r="DRV479" s="210"/>
      <c r="DRW479" s="210"/>
      <c r="DRX479" s="210"/>
      <c r="DRY479" s="210"/>
      <c r="DRZ479" s="210"/>
      <c r="DSA479" s="210"/>
      <c r="DSB479" s="210"/>
      <c r="DSC479" s="209" t="s">
        <v>263</v>
      </c>
      <c r="DSD479" s="210"/>
      <c r="DSE479" s="210"/>
      <c r="DSF479" s="210"/>
      <c r="DSG479" s="210"/>
      <c r="DSH479" s="210"/>
      <c r="DSI479" s="210"/>
      <c r="DSJ479" s="210"/>
      <c r="DSK479" s="209" t="s">
        <v>263</v>
      </c>
      <c r="DSL479" s="210"/>
      <c r="DSM479" s="210"/>
      <c r="DSN479" s="210"/>
      <c r="DSO479" s="210"/>
      <c r="DSP479" s="210"/>
      <c r="DSQ479" s="210"/>
      <c r="DSR479" s="210"/>
      <c r="DSS479" s="209" t="s">
        <v>263</v>
      </c>
      <c r="DST479" s="210"/>
      <c r="DSU479" s="210"/>
      <c r="DSV479" s="210"/>
      <c r="DSW479" s="210"/>
      <c r="DSX479" s="210"/>
      <c r="DSY479" s="210"/>
      <c r="DSZ479" s="210"/>
      <c r="DTA479" s="209" t="s">
        <v>263</v>
      </c>
      <c r="DTB479" s="210"/>
      <c r="DTC479" s="210"/>
      <c r="DTD479" s="210"/>
      <c r="DTE479" s="210"/>
      <c r="DTF479" s="210"/>
      <c r="DTG479" s="210"/>
      <c r="DTH479" s="210"/>
      <c r="DTI479" s="209" t="s">
        <v>263</v>
      </c>
      <c r="DTJ479" s="210"/>
      <c r="DTK479" s="210"/>
      <c r="DTL479" s="210"/>
      <c r="DTM479" s="210"/>
      <c r="DTN479" s="210"/>
      <c r="DTO479" s="210"/>
      <c r="DTP479" s="210"/>
      <c r="DTQ479" s="209" t="s">
        <v>263</v>
      </c>
      <c r="DTR479" s="210"/>
      <c r="DTS479" s="210"/>
      <c r="DTT479" s="210"/>
      <c r="DTU479" s="210"/>
      <c r="DTV479" s="210"/>
      <c r="DTW479" s="210"/>
      <c r="DTX479" s="210"/>
      <c r="DTY479" s="209" t="s">
        <v>263</v>
      </c>
      <c r="DTZ479" s="210"/>
      <c r="DUA479" s="210"/>
      <c r="DUB479" s="210"/>
      <c r="DUC479" s="210"/>
      <c r="DUD479" s="210"/>
      <c r="DUE479" s="210"/>
      <c r="DUF479" s="210"/>
      <c r="DUG479" s="209" t="s">
        <v>263</v>
      </c>
      <c r="DUH479" s="210"/>
      <c r="DUI479" s="210"/>
      <c r="DUJ479" s="210"/>
      <c r="DUK479" s="210"/>
      <c r="DUL479" s="210"/>
      <c r="DUM479" s="210"/>
      <c r="DUN479" s="210"/>
      <c r="DUO479" s="209" t="s">
        <v>263</v>
      </c>
      <c r="DUP479" s="210"/>
      <c r="DUQ479" s="210"/>
      <c r="DUR479" s="210"/>
      <c r="DUS479" s="210"/>
      <c r="DUT479" s="210"/>
      <c r="DUU479" s="210"/>
      <c r="DUV479" s="210"/>
      <c r="DUW479" s="209" t="s">
        <v>263</v>
      </c>
      <c r="DUX479" s="210"/>
      <c r="DUY479" s="210"/>
      <c r="DUZ479" s="210"/>
      <c r="DVA479" s="210"/>
      <c r="DVB479" s="210"/>
      <c r="DVC479" s="210"/>
      <c r="DVD479" s="210"/>
      <c r="DVE479" s="209" t="s">
        <v>263</v>
      </c>
      <c r="DVF479" s="210"/>
      <c r="DVG479" s="210"/>
      <c r="DVH479" s="210"/>
      <c r="DVI479" s="210"/>
      <c r="DVJ479" s="210"/>
      <c r="DVK479" s="210"/>
      <c r="DVL479" s="210"/>
      <c r="DVM479" s="209" t="s">
        <v>263</v>
      </c>
      <c r="DVN479" s="210"/>
      <c r="DVO479" s="210"/>
      <c r="DVP479" s="210"/>
      <c r="DVQ479" s="210"/>
      <c r="DVR479" s="210"/>
      <c r="DVS479" s="210"/>
      <c r="DVT479" s="210"/>
      <c r="DVU479" s="209" t="s">
        <v>263</v>
      </c>
      <c r="DVV479" s="210"/>
      <c r="DVW479" s="210"/>
      <c r="DVX479" s="210"/>
      <c r="DVY479" s="210"/>
      <c r="DVZ479" s="210"/>
      <c r="DWA479" s="210"/>
      <c r="DWB479" s="210"/>
      <c r="DWC479" s="209" t="s">
        <v>263</v>
      </c>
      <c r="DWD479" s="210"/>
      <c r="DWE479" s="210"/>
      <c r="DWF479" s="210"/>
      <c r="DWG479" s="210"/>
      <c r="DWH479" s="210"/>
      <c r="DWI479" s="210"/>
      <c r="DWJ479" s="210"/>
      <c r="DWK479" s="209" t="s">
        <v>263</v>
      </c>
      <c r="DWL479" s="210"/>
      <c r="DWM479" s="210"/>
      <c r="DWN479" s="210"/>
      <c r="DWO479" s="210"/>
      <c r="DWP479" s="210"/>
      <c r="DWQ479" s="210"/>
      <c r="DWR479" s="210"/>
      <c r="DWS479" s="209" t="s">
        <v>263</v>
      </c>
      <c r="DWT479" s="210"/>
      <c r="DWU479" s="210"/>
      <c r="DWV479" s="210"/>
      <c r="DWW479" s="210"/>
      <c r="DWX479" s="210"/>
      <c r="DWY479" s="210"/>
      <c r="DWZ479" s="210"/>
      <c r="DXA479" s="209" t="s">
        <v>263</v>
      </c>
      <c r="DXB479" s="210"/>
      <c r="DXC479" s="210"/>
      <c r="DXD479" s="210"/>
      <c r="DXE479" s="210"/>
      <c r="DXF479" s="210"/>
      <c r="DXG479" s="210"/>
      <c r="DXH479" s="210"/>
      <c r="DXI479" s="209" t="s">
        <v>263</v>
      </c>
      <c r="DXJ479" s="210"/>
      <c r="DXK479" s="210"/>
      <c r="DXL479" s="210"/>
      <c r="DXM479" s="210"/>
      <c r="DXN479" s="210"/>
      <c r="DXO479" s="210"/>
      <c r="DXP479" s="210"/>
      <c r="DXQ479" s="209" t="s">
        <v>263</v>
      </c>
      <c r="DXR479" s="210"/>
      <c r="DXS479" s="210"/>
      <c r="DXT479" s="210"/>
      <c r="DXU479" s="210"/>
      <c r="DXV479" s="210"/>
      <c r="DXW479" s="210"/>
      <c r="DXX479" s="210"/>
      <c r="DXY479" s="209" t="s">
        <v>263</v>
      </c>
      <c r="DXZ479" s="210"/>
      <c r="DYA479" s="210"/>
      <c r="DYB479" s="210"/>
      <c r="DYC479" s="210"/>
      <c r="DYD479" s="210"/>
      <c r="DYE479" s="210"/>
      <c r="DYF479" s="210"/>
      <c r="DYG479" s="209" t="s">
        <v>263</v>
      </c>
      <c r="DYH479" s="210"/>
      <c r="DYI479" s="210"/>
      <c r="DYJ479" s="210"/>
      <c r="DYK479" s="210"/>
      <c r="DYL479" s="210"/>
      <c r="DYM479" s="210"/>
      <c r="DYN479" s="210"/>
      <c r="DYO479" s="209" t="s">
        <v>263</v>
      </c>
      <c r="DYP479" s="210"/>
      <c r="DYQ479" s="210"/>
      <c r="DYR479" s="210"/>
      <c r="DYS479" s="210"/>
      <c r="DYT479" s="210"/>
      <c r="DYU479" s="210"/>
      <c r="DYV479" s="210"/>
      <c r="DYW479" s="209" t="s">
        <v>263</v>
      </c>
      <c r="DYX479" s="210"/>
      <c r="DYY479" s="210"/>
      <c r="DYZ479" s="210"/>
      <c r="DZA479" s="210"/>
      <c r="DZB479" s="210"/>
      <c r="DZC479" s="210"/>
      <c r="DZD479" s="210"/>
      <c r="DZE479" s="209" t="s">
        <v>263</v>
      </c>
      <c r="DZF479" s="210"/>
      <c r="DZG479" s="210"/>
      <c r="DZH479" s="210"/>
      <c r="DZI479" s="210"/>
      <c r="DZJ479" s="210"/>
      <c r="DZK479" s="210"/>
      <c r="DZL479" s="210"/>
      <c r="DZM479" s="209" t="s">
        <v>263</v>
      </c>
      <c r="DZN479" s="210"/>
      <c r="DZO479" s="210"/>
      <c r="DZP479" s="210"/>
      <c r="DZQ479" s="210"/>
      <c r="DZR479" s="210"/>
      <c r="DZS479" s="210"/>
      <c r="DZT479" s="210"/>
      <c r="DZU479" s="209" t="s">
        <v>263</v>
      </c>
      <c r="DZV479" s="210"/>
      <c r="DZW479" s="210"/>
      <c r="DZX479" s="210"/>
      <c r="DZY479" s="210"/>
      <c r="DZZ479" s="210"/>
      <c r="EAA479" s="210"/>
      <c r="EAB479" s="210"/>
      <c r="EAC479" s="209" t="s">
        <v>263</v>
      </c>
      <c r="EAD479" s="210"/>
      <c r="EAE479" s="210"/>
      <c r="EAF479" s="210"/>
      <c r="EAG479" s="210"/>
      <c r="EAH479" s="210"/>
      <c r="EAI479" s="210"/>
      <c r="EAJ479" s="210"/>
      <c r="EAK479" s="209" t="s">
        <v>263</v>
      </c>
      <c r="EAL479" s="210"/>
      <c r="EAM479" s="210"/>
      <c r="EAN479" s="210"/>
      <c r="EAO479" s="210"/>
      <c r="EAP479" s="210"/>
      <c r="EAQ479" s="210"/>
      <c r="EAR479" s="210"/>
      <c r="EAS479" s="209" t="s">
        <v>263</v>
      </c>
      <c r="EAT479" s="210"/>
      <c r="EAU479" s="210"/>
      <c r="EAV479" s="210"/>
      <c r="EAW479" s="210"/>
      <c r="EAX479" s="210"/>
      <c r="EAY479" s="210"/>
      <c r="EAZ479" s="210"/>
      <c r="EBA479" s="209" t="s">
        <v>263</v>
      </c>
      <c r="EBB479" s="210"/>
      <c r="EBC479" s="210"/>
      <c r="EBD479" s="210"/>
      <c r="EBE479" s="210"/>
      <c r="EBF479" s="210"/>
      <c r="EBG479" s="210"/>
      <c r="EBH479" s="210"/>
      <c r="EBI479" s="209" t="s">
        <v>263</v>
      </c>
      <c r="EBJ479" s="210"/>
      <c r="EBK479" s="210"/>
      <c r="EBL479" s="210"/>
      <c r="EBM479" s="210"/>
      <c r="EBN479" s="210"/>
      <c r="EBO479" s="210"/>
      <c r="EBP479" s="210"/>
      <c r="EBQ479" s="209" t="s">
        <v>263</v>
      </c>
      <c r="EBR479" s="210"/>
      <c r="EBS479" s="210"/>
      <c r="EBT479" s="210"/>
      <c r="EBU479" s="210"/>
      <c r="EBV479" s="210"/>
      <c r="EBW479" s="210"/>
      <c r="EBX479" s="210"/>
      <c r="EBY479" s="209" t="s">
        <v>263</v>
      </c>
      <c r="EBZ479" s="210"/>
      <c r="ECA479" s="210"/>
      <c r="ECB479" s="210"/>
      <c r="ECC479" s="210"/>
      <c r="ECD479" s="210"/>
      <c r="ECE479" s="210"/>
      <c r="ECF479" s="210"/>
      <c r="ECG479" s="209" t="s">
        <v>263</v>
      </c>
      <c r="ECH479" s="210"/>
      <c r="ECI479" s="210"/>
      <c r="ECJ479" s="210"/>
      <c r="ECK479" s="210"/>
      <c r="ECL479" s="210"/>
      <c r="ECM479" s="210"/>
      <c r="ECN479" s="210"/>
      <c r="ECO479" s="209" t="s">
        <v>263</v>
      </c>
      <c r="ECP479" s="210"/>
      <c r="ECQ479" s="210"/>
      <c r="ECR479" s="210"/>
      <c r="ECS479" s="210"/>
      <c r="ECT479" s="210"/>
      <c r="ECU479" s="210"/>
      <c r="ECV479" s="210"/>
      <c r="ECW479" s="209" t="s">
        <v>263</v>
      </c>
      <c r="ECX479" s="210"/>
      <c r="ECY479" s="210"/>
      <c r="ECZ479" s="210"/>
      <c r="EDA479" s="210"/>
      <c r="EDB479" s="210"/>
      <c r="EDC479" s="210"/>
      <c r="EDD479" s="210"/>
      <c r="EDE479" s="209" t="s">
        <v>263</v>
      </c>
      <c r="EDF479" s="210"/>
      <c r="EDG479" s="210"/>
      <c r="EDH479" s="210"/>
      <c r="EDI479" s="210"/>
      <c r="EDJ479" s="210"/>
      <c r="EDK479" s="210"/>
      <c r="EDL479" s="210"/>
      <c r="EDM479" s="209" t="s">
        <v>263</v>
      </c>
      <c r="EDN479" s="210"/>
      <c r="EDO479" s="210"/>
      <c r="EDP479" s="210"/>
      <c r="EDQ479" s="210"/>
      <c r="EDR479" s="210"/>
      <c r="EDS479" s="210"/>
      <c r="EDT479" s="210"/>
      <c r="EDU479" s="209" t="s">
        <v>263</v>
      </c>
      <c r="EDV479" s="210"/>
      <c r="EDW479" s="210"/>
      <c r="EDX479" s="210"/>
      <c r="EDY479" s="210"/>
      <c r="EDZ479" s="210"/>
      <c r="EEA479" s="210"/>
      <c r="EEB479" s="210"/>
      <c r="EEC479" s="209" t="s">
        <v>263</v>
      </c>
      <c r="EED479" s="210"/>
      <c r="EEE479" s="210"/>
      <c r="EEF479" s="210"/>
      <c r="EEG479" s="210"/>
      <c r="EEH479" s="210"/>
      <c r="EEI479" s="210"/>
      <c r="EEJ479" s="210"/>
      <c r="EEK479" s="209" t="s">
        <v>263</v>
      </c>
      <c r="EEL479" s="210"/>
      <c r="EEM479" s="210"/>
      <c r="EEN479" s="210"/>
      <c r="EEO479" s="210"/>
      <c r="EEP479" s="210"/>
      <c r="EEQ479" s="210"/>
      <c r="EER479" s="210"/>
      <c r="EES479" s="209" t="s">
        <v>263</v>
      </c>
      <c r="EET479" s="210"/>
      <c r="EEU479" s="210"/>
      <c r="EEV479" s="210"/>
      <c r="EEW479" s="210"/>
      <c r="EEX479" s="210"/>
      <c r="EEY479" s="210"/>
      <c r="EEZ479" s="210"/>
      <c r="EFA479" s="209" t="s">
        <v>263</v>
      </c>
      <c r="EFB479" s="210"/>
      <c r="EFC479" s="210"/>
      <c r="EFD479" s="210"/>
      <c r="EFE479" s="210"/>
      <c r="EFF479" s="210"/>
      <c r="EFG479" s="210"/>
      <c r="EFH479" s="210"/>
      <c r="EFI479" s="209" t="s">
        <v>263</v>
      </c>
      <c r="EFJ479" s="210"/>
      <c r="EFK479" s="210"/>
      <c r="EFL479" s="210"/>
      <c r="EFM479" s="210"/>
      <c r="EFN479" s="210"/>
      <c r="EFO479" s="210"/>
      <c r="EFP479" s="210"/>
      <c r="EFQ479" s="209" t="s">
        <v>263</v>
      </c>
      <c r="EFR479" s="210"/>
      <c r="EFS479" s="210"/>
      <c r="EFT479" s="210"/>
      <c r="EFU479" s="210"/>
      <c r="EFV479" s="210"/>
      <c r="EFW479" s="210"/>
      <c r="EFX479" s="210"/>
      <c r="EFY479" s="209" t="s">
        <v>263</v>
      </c>
      <c r="EFZ479" s="210"/>
      <c r="EGA479" s="210"/>
      <c r="EGB479" s="210"/>
      <c r="EGC479" s="210"/>
      <c r="EGD479" s="210"/>
      <c r="EGE479" s="210"/>
      <c r="EGF479" s="210"/>
      <c r="EGG479" s="209" t="s">
        <v>263</v>
      </c>
      <c r="EGH479" s="210"/>
      <c r="EGI479" s="210"/>
      <c r="EGJ479" s="210"/>
      <c r="EGK479" s="210"/>
      <c r="EGL479" s="210"/>
      <c r="EGM479" s="210"/>
      <c r="EGN479" s="210"/>
      <c r="EGO479" s="209" t="s">
        <v>263</v>
      </c>
      <c r="EGP479" s="210"/>
      <c r="EGQ479" s="210"/>
      <c r="EGR479" s="210"/>
      <c r="EGS479" s="210"/>
      <c r="EGT479" s="210"/>
      <c r="EGU479" s="210"/>
      <c r="EGV479" s="210"/>
      <c r="EGW479" s="209" t="s">
        <v>263</v>
      </c>
      <c r="EGX479" s="210"/>
      <c r="EGY479" s="210"/>
      <c r="EGZ479" s="210"/>
      <c r="EHA479" s="210"/>
      <c r="EHB479" s="210"/>
      <c r="EHC479" s="210"/>
      <c r="EHD479" s="210"/>
      <c r="EHE479" s="209" t="s">
        <v>263</v>
      </c>
      <c r="EHF479" s="210"/>
      <c r="EHG479" s="210"/>
      <c r="EHH479" s="210"/>
      <c r="EHI479" s="210"/>
      <c r="EHJ479" s="210"/>
      <c r="EHK479" s="210"/>
      <c r="EHL479" s="210"/>
      <c r="EHM479" s="209" t="s">
        <v>263</v>
      </c>
      <c r="EHN479" s="210"/>
      <c r="EHO479" s="210"/>
      <c r="EHP479" s="210"/>
      <c r="EHQ479" s="210"/>
      <c r="EHR479" s="210"/>
      <c r="EHS479" s="210"/>
      <c r="EHT479" s="210"/>
      <c r="EHU479" s="209" t="s">
        <v>263</v>
      </c>
      <c r="EHV479" s="210"/>
      <c r="EHW479" s="210"/>
      <c r="EHX479" s="210"/>
      <c r="EHY479" s="210"/>
      <c r="EHZ479" s="210"/>
      <c r="EIA479" s="210"/>
      <c r="EIB479" s="210"/>
      <c r="EIC479" s="209" t="s">
        <v>263</v>
      </c>
      <c r="EID479" s="210"/>
      <c r="EIE479" s="210"/>
      <c r="EIF479" s="210"/>
      <c r="EIG479" s="210"/>
      <c r="EIH479" s="210"/>
      <c r="EII479" s="210"/>
      <c r="EIJ479" s="210"/>
      <c r="EIK479" s="209" t="s">
        <v>263</v>
      </c>
      <c r="EIL479" s="210"/>
      <c r="EIM479" s="210"/>
      <c r="EIN479" s="210"/>
      <c r="EIO479" s="210"/>
      <c r="EIP479" s="210"/>
      <c r="EIQ479" s="210"/>
      <c r="EIR479" s="210"/>
      <c r="EIS479" s="209" t="s">
        <v>263</v>
      </c>
      <c r="EIT479" s="210"/>
      <c r="EIU479" s="210"/>
      <c r="EIV479" s="210"/>
      <c r="EIW479" s="210"/>
      <c r="EIX479" s="210"/>
      <c r="EIY479" s="210"/>
      <c r="EIZ479" s="210"/>
      <c r="EJA479" s="209" t="s">
        <v>263</v>
      </c>
      <c r="EJB479" s="210"/>
      <c r="EJC479" s="210"/>
      <c r="EJD479" s="210"/>
      <c r="EJE479" s="210"/>
      <c r="EJF479" s="210"/>
      <c r="EJG479" s="210"/>
      <c r="EJH479" s="210"/>
      <c r="EJI479" s="209" t="s">
        <v>263</v>
      </c>
      <c r="EJJ479" s="210"/>
      <c r="EJK479" s="210"/>
      <c r="EJL479" s="210"/>
      <c r="EJM479" s="210"/>
      <c r="EJN479" s="210"/>
      <c r="EJO479" s="210"/>
      <c r="EJP479" s="210"/>
      <c r="EJQ479" s="209" t="s">
        <v>263</v>
      </c>
      <c r="EJR479" s="210"/>
      <c r="EJS479" s="210"/>
      <c r="EJT479" s="210"/>
      <c r="EJU479" s="210"/>
      <c r="EJV479" s="210"/>
      <c r="EJW479" s="210"/>
      <c r="EJX479" s="210"/>
      <c r="EJY479" s="209" t="s">
        <v>263</v>
      </c>
      <c r="EJZ479" s="210"/>
      <c r="EKA479" s="210"/>
      <c r="EKB479" s="210"/>
      <c r="EKC479" s="210"/>
      <c r="EKD479" s="210"/>
      <c r="EKE479" s="210"/>
      <c r="EKF479" s="210"/>
      <c r="EKG479" s="209" t="s">
        <v>263</v>
      </c>
      <c r="EKH479" s="210"/>
      <c r="EKI479" s="210"/>
      <c r="EKJ479" s="210"/>
      <c r="EKK479" s="210"/>
      <c r="EKL479" s="210"/>
      <c r="EKM479" s="210"/>
      <c r="EKN479" s="210"/>
      <c r="EKO479" s="209" t="s">
        <v>263</v>
      </c>
      <c r="EKP479" s="210"/>
      <c r="EKQ479" s="210"/>
      <c r="EKR479" s="210"/>
      <c r="EKS479" s="210"/>
      <c r="EKT479" s="210"/>
      <c r="EKU479" s="210"/>
      <c r="EKV479" s="210"/>
      <c r="EKW479" s="209" t="s">
        <v>263</v>
      </c>
      <c r="EKX479" s="210"/>
      <c r="EKY479" s="210"/>
      <c r="EKZ479" s="210"/>
      <c r="ELA479" s="210"/>
      <c r="ELB479" s="210"/>
      <c r="ELC479" s="210"/>
      <c r="ELD479" s="210"/>
      <c r="ELE479" s="209" t="s">
        <v>263</v>
      </c>
      <c r="ELF479" s="210"/>
      <c r="ELG479" s="210"/>
      <c r="ELH479" s="210"/>
      <c r="ELI479" s="210"/>
      <c r="ELJ479" s="210"/>
      <c r="ELK479" s="210"/>
      <c r="ELL479" s="210"/>
      <c r="ELM479" s="209" t="s">
        <v>263</v>
      </c>
      <c r="ELN479" s="210"/>
      <c r="ELO479" s="210"/>
      <c r="ELP479" s="210"/>
      <c r="ELQ479" s="210"/>
      <c r="ELR479" s="210"/>
      <c r="ELS479" s="210"/>
      <c r="ELT479" s="210"/>
      <c r="ELU479" s="209" t="s">
        <v>263</v>
      </c>
      <c r="ELV479" s="210"/>
      <c r="ELW479" s="210"/>
      <c r="ELX479" s="210"/>
      <c r="ELY479" s="210"/>
      <c r="ELZ479" s="210"/>
      <c r="EMA479" s="210"/>
      <c r="EMB479" s="210"/>
      <c r="EMC479" s="209" t="s">
        <v>263</v>
      </c>
      <c r="EMD479" s="210"/>
      <c r="EME479" s="210"/>
      <c r="EMF479" s="210"/>
      <c r="EMG479" s="210"/>
      <c r="EMH479" s="210"/>
      <c r="EMI479" s="210"/>
      <c r="EMJ479" s="210"/>
      <c r="EMK479" s="209" t="s">
        <v>263</v>
      </c>
      <c r="EML479" s="210"/>
      <c r="EMM479" s="210"/>
      <c r="EMN479" s="210"/>
      <c r="EMO479" s="210"/>
      <c r="EMP479" s="210"/>
      <c r="EMQ479" s="210"/>
      <c r="EMR479" s="210"/>
      <c r="EMS479" s="209" t="s">
        <v>263</v>
      </c>
      <c r="EMT479" s="210"/>
      <c r="EMU479" s="210"/>
      <c r="EMV479" s="210"/>
      <c r="EMW479" s="210"/>
      <c r="EMX479" s="210"/>
      <c r="EMY479" s="210"/>
      <c r="EMZ479" s="210"/>
      <c r="ENA479" s="209" t="s">
        <v>263</v>
      </c>
      <c r="ENB479" s="210"/>
      <c r="ENC479" s="210"/>
      <c r="END479" s="210"/>
      <c r="ENE479" s="210"/>
      <c r="ENF479" s="210"/>
      <c r="ENG479" s="210"/>
      <c r="ENH479" s="210"/>
      <c r="ENI479" s="209" t="s">
        <v>263</v>
      </c>
      <c r="ENJ479" s="210"/>
      <c r="ENK479" s="210"/>
      <c r="ENL479" s="210"/>
      <c r="ENM479" s="210"/>
      <c r="ENN479" s="210"/>
      <c r="ENO479" s="210"/>
      <c r="ENP479" s="210"/>
      <c r="ENQ479" s="209" t="s">
        <v>263</v>
      </c>
      <c r="ENR479" s="210"/>
      <c r="ENS479" s="210"/>
      <c r="ENT479" s="210"/>
      <c r="ENU479" s="210"/>
      <c r="ENV479" s="210"/>
      <c r="ENW479" s="210"/>
      <c r="ENX479" s="210"/>
      <c r="ENY479" s="209" t="s">
        <v>263</v>
      </c>
      <c r="ENZ479" s="210"/>
      <c r="EOA479" s="210"/>
      <c r="EOB479" s="210"/>
      <c r="EOC479" s="210"/>
      <c r="EOD479" s="210"/>
      <c r="EOE479" s="210"/>
      <c r="EOF479" s="210"/>
      <c r="EOG479" s="209" t="s">
        <v>263</v>
      </c>
      <c r="EOH479" s="210"/>
      <c r="EOI479" s="210"/>
      <c r="EOJ479" s="210"/>
      <c r="EOK479" s="210"/>
      <c r="EOL479" s="210"/>
      <c r="EOM479" s="210"/>
      <c r="EON479" s="210"/>
      <c r="EOO479" s="209" t="s">
        <v>263</v>
      </c>
      <c r="EOP479" s="210"/>
      <c r="EOQ479" s="210"/>
      <c r="EOR479" s="210"/>
      <c r="EOS479" s="210"/>
      <c r="EOT479" s="210"/>
      <c r="EOU479" s="210"/>
      <c r="EOV479" s="210"/>
      <c r="EOW479" s="209" t="s">
        <v>263</v>
      </c>
      <c r="EOX479" s="210"/>
      <c r="EOY479" s="210"/>
      <c r="EOZ479" s="210"/>
      <c r="EPA479" s="210"/>
      <c r="EPB479" s="210"/>
      <c r="EPC479" s="210"/>
      <c r="EPD479" s="210"/>
      <c r="EPE479" s="209" t="s">
        <v>263</v>
      </c>
      <c r="EPF479" s="210"/>
      <c r="EPG479" s="210"/>
      <c r="EPH479" s="210"/>
      <c r="EPI479" s="210"/>
      <c r="EPJ479" s="210"/>
      <c r="EPK479" s="210"/>
      <c r="EPL479" s="210"/>
      <c r="EPM479" s="209" t="s">
        <v>263</v>
      </c>
      <c r="EPN479" s="210"/>
      <c r="EPO479" s="210"/>
      <c r="EPP479" s="210"/>
      <c r="EPQ479" s="210"/>
      <c r="EPR479" s="210"/>
      <c r="EPS479" s="210"/>
      <c r="EPT479" s="210"/>
      <c r="EPU479" s="209" t="s">
        <v>263</v>
      </c>
      <c r="EPV479" s="210"/>
      <c r="EPW479" s="210"/>
      <c r="EPX479" s="210"/>
      <c r="EPY479" s="210"/>
      <c r="EPZ479" s="210"/>
      <c r="EQA479" s="210"/>
      <c r="EQB479" s="210"/>
      <c r="EQC479" s="209" t="s">
        <v>263</v>
      </c>
      <c r="EQD479" s="210"/>
      <c r="EQE479" s="210"/>
      <c r="EQF479" s="210"/>
      <c r="EQG479" s="210"/>
      <c r="EQH479" s="210"/>
      <c r="EQI479" s="210"/>
      <c r="EQJ479" s="210"/>
      <c r="EQK479" s="209" t="s">
        <v>263</v>
      </c>
      <c r="EQL479" s="210"/>
      <c r="EQM479" s="210"/>
      <c r="EQN479" s="210"/>
      <c r="EQO479" s="210"/>
      <c r="EQP479" s="210"/>
      <c r="EQQ479" s="210"/>
      <c r="EQR479" s="210"/>
      <c r="EQS479" s="209" t="s">
        <v>263</v>
      </c>
      <c r="EQT479" s="210"/>
      <c r="EQU479" s="210"/>
      <c r="EQV479" s="210"/>
      <c r="EQW479" s="210"/>
      <c r="EQX479" s="210"/>
      <c r="EQY479" s="210"/>
      <c r="EQZ479" s="210"/>
      <c r="ERA479" s="209" t="s">
        <v>263</v>
      </c>
      <c r="ERB479" s="210"/>
      <c r="ERC479" s="210"/>
      <c r="ERD479" s="210"/>
      <c r="ERE479" s="210"/>
      <c r="ERF479" s="210"/>
      <c r="ERG479" s="210"/>
      <c r="ERH479" s="210"/>
      <c r="ERI479" s="209" t="s">
        <v>263</v>
      </c>
      <c r="ERJ479" s="210"/>
      <c r="ERK479" s="210"/>
      <c r="ERL479" s="210"/>
      <c r="ERM479" s="210"/>
      <c r="ERN479" s="210"/>
      <c r="ERO479" s="210"/>
      <c r="ERP479" s="210"/>
      <c r="ERQ479" s="209" t="s">
        <v>263</v>
      </c>
      <c r="ERR479" s="210"/>
      <c r="ERS479" s="210"/>
      <c r="ERT479" s="210"/>
      <c r="ERU479" s="210"/>
      <c r="ERV479" s="210"/>
      <c r="ERW479" s="210"/>
      <c r="ERX479" s="210"/>
      <c r="ERY479" s="209" t="s">
        <v>263</v>
      </c>
      <c r="ERZ479" s="210"/>
      <c r="ESA479" s="210"/>
      <c r="ESB479" s="210"/>
      <c r="ESC479" s="210"/>
      <c r="ESD479" s="210"/>
      <c r="ESE479" s="210"/>
      <c r="ESF479" s="210"/>
      <c r="ESG479" s="209" t="s">
        <v>263</v>
      </c>
      <c r="ESH479" s="210"/>
      <c r="ESI479" s="210"/>
      <c r="ESJ479" s="210"/>
      <c r="ESK479" s="210"/>
      <c r="ESL479" s="210"/>
      <c r="ESM479" s="210"/>
      <c r="ESN479" s="210"/>
      <c r="ESO479" s="209" t="s">
        <v>263</v>
      </c>
      <c r="ESP479" s="210"/>
      <c r="ESQ479" s="210"/>
      <c r="ESR479" s="210"/>
      <c r="ESS479" s="210"/>
      <c r="EST479" s="210"/>
      <c r="ESU479" s="210"/>
      <c r="ESV479" s="210"/>
      <c r="ESW479" s="209" t="s">
        <v>263</v>
      </c>
      <c r="ESX479" s="210"/>
      <c r="ESY479" s="210"/>
      <c r="ESZ479" s="210"/>
      <c r="ETA479" s="210"/>
      <c r="ETB479" s="210"/>
      <c r="ETC479" s="210"/>
      <c r="ETD479" s="210"/>
      <c r="ETE479" s="209" t="s">
        <v>263</v>
      </c>
      <c r="ETF479" s="210"/>
      <c r="ETG479" s="210"/>
      <c r="ETH479" s="210"/>
      <c r="ETI479" s="210"/>
      <c r="ETJ479" s="210"/>
      <c r="ETK479" s="210"/>
      <c r="ETL479" s="210"/>
      <c r="ETM479" s="209" t="s">
        <v>263</v>
      </c>
      <c r="ETN479" s="210"/>
      <c r="ETO479" s="210"/>
      <c r="ETP479" s="210"/>
      <c r="ETQ479" s="210"/>
      <c r="ETR479" s="210"/>
      <c r="ETS479" s="210"/>
      <c r="ETT479" s="210"/>
      <c r="ETU479" s="209" t="s">
        <v>263</v>
      </c>
      <c r="ETV479" s="210"/>
      <c r="ETW479" s="210"/>
      <c r="ETX479" s="210"/>
      <c r="ETY479" s="210"/>
      <c r="ETZ479" s="210"/>
      <c r="EUA479" s="210"/>
      <c r="EUB479" s="210"/>
      <c r="EUC479" s="209" t="s">
        <v>263</v>
      </c>
      <c r="EUD479" s="210"/>
      <c r="EUE479" s="210"/>
      <c r="EUF479" s="210"/>
      <c r="EUG479" s="210"/>
      <c r="EUH479" s="210"/>
      <c r="EUI479" s="210"/>
      <c r="EUJ479" s="210"/>
      <c r="EUK479" s="209" t="s">
        <v>263</v>
      </c>
      <c r="EUL479" s="210"/>
      <c r="EUM479" s="210"/>
      <c r="EUN479" s="210"/>
      <c r="EUO479" s="210"/>
      <c r="EUP479" s="210"/>
      <c r="EUQ479" s="210"/>
      <c r="EUR479" s="210"/>
      <c r="EUS479" s="209" t="s">
        <v>263</v>
      </c>
      <c r="EUT479" s="210"/>
      <c r="EUU479" s="210"/>
      <c r="EUV479" s="210"/>
      <c r="EUW479" s="210"/>
      <c r="EUX479" s="210"/>
      <c r="EUY479" s="210"/>
      <c r="EUZ479" s="210"/>
      <c r="EVA479" s="209" t="s">
        <v>263</v>
      </c>
      <c r="EVB479" s="210"/>
      <c r="EVC479" s="210"/>
      <c r="EVD479" s="210"/>
      <c r="EVE479" s="210"/>
      <c r="EVF479" s="210"/>
      <c r="EVG479" s="210"/>
      <c r="EVH479" s="210"/>
      <c r="EVI479" s="209" t="s">
        <v>263</v>
      </c>
      <c r="EVJ479" s="210"/>
      <c r="EVK479" s="210"/>
      <c r="EVL479" s="210"/>
      <c r="EVM479" s="210"/>
      <c r="EVN479" s="210"/>
      <c r="EVO479" s="210"/>
      <c r="EVP479" s="210"/>
      <c r="EVQ479" s="209" t="s">
        <v>263</v>
      </c>
      <c r="EVR479" s="210"/>
      <c r="EVS479" s="210"/>
      <c r="EVT479" s="210"/>
      <c r="EVU479" s="210"/>
      <c r="EVV479" s="210"/>
      <c r="EVW479" s="210"/>
      <c r="EVX479" s="210"/>
      <c r="EVY479" s="209" t="s">
        <v>263</v>
      </c>
      <c r="EVZ479" s="210"/>
      <c r="EWA479" s="210"/>
      <c r="EWB479" s="210"/>
      <c r="EWC479" s="210"/>
      <c r="EWD479" s="210"/>
      <c r="EWE479" s="210"/>
      <c r="EWF479" s="210"/>
      <c r="EWG479" s="209" t="s">
        <v>263</v>
      </c>
      <c r="EWH479" s="210"/>
      <c r="EWI479" s="210"/>
      <c r="EWJ479" s="210"/>
      <c r="EWK479" s="210"/>
      <c r="EWL479" s="210"/>
      <c r="EWM479" s="210"/>
      <c r="EWN479" s="210"/>
      <c r="EWO479" s="209" t="s">
        <v>263</v>
      </c>
      <c r="EWP479" s="210"/>
      <c r="EWQ479" s="210"/>
      <c r="EWR479" s="210"/>
      <c r="EWS479" s="210"/>
      <c r="EWT479" s="210"/>
      <c r="EWU479" s="210"/>
      <c r="EWV479" s="210"/>
      <c r="EWW479" s="209" t="s">
        <v>263</v>
      </c>
      <c r="EWX479" s="210"/>
      <c r="EWY479" s="210"/>
      <c r="EWZ479" s="210"/>
      <c r="EXA479" s="210"/>
      <c r="EXB479" s="210"/>
      <c r="EXC479" s="210"/>
      <c r="EXD479" s="210"/>
      <c r="EXE479" s="209" t="s">
        <v>263</v>
      </c>
      <c r="EXF479" s="210"/>
      <c r="EXG479" s="210"/>
      <c r="EXH479" s="210"/>
      <c r="EXI479" s="210"/>
      <c r="EXJ479" s="210"/>
      <c r="EXK479" s="210"/>
      <c r="EXL479" s="210"/>
      <c r="EXM479" s="209" t="s">
        <v>263</v>
      </c>
      <c r="EXN479" s="210"/>
      <c r="EXO479" s="210"/>
      <c r="EXP479" s="210"/>
      <c r="EXQ479" s="210"/>
      <c r="EXR479" s="210"/>
      <c r="EXS479" s="210"/>
      <c r="EXT479" s="210"/>
      <c r="EXU479" s="209" t="s">
        <v>263</v>
      </c>
      <c r="EXV479" s="210"/>
      <c r="EXW479" s="210"/>
      <c r="EXX479" s="210"/>
      <c r="EXY479" s="210"/>
      <c r="EXZ479" s="210"/>
      <c r="EYA479" s="210"/>
      <c r="EYB479" s="210"/>
      <c r="EYC479" s="209" t="s">
        <v>263</v>
      </c>
      <c r="EYD479" s="210"/>
      <c r="EYE479" s="210"/>
      <c r="EYF479" s="210"/>
      <c r="EYG479" s="210"/>
      <c r="EYH479" s="210"/>
      <c r="EYI479" s="210"/>
      <c r="EYJ479" s="210"/>
      <c r="EYK479" s="209" t="s">
        <v>263</v>
      </c>
      <c r="EYL479" s="210"/>
      <c r="EYM479" s="210"/>
      <c r="EYN479" s="210"/>
      <c r="EYO479" s="210"/>
      <c r="EYP479" s="210"/>
      <c r="EYQ479" s="210"/>
      <c r="EYR479" s="210"/>
      <c r="EYS479" s="209" t="s">
        <v>263</v>
      </c>
      <c r="EYT479" s="210"/>
      <c r="EYU479" s="210"/>
      <c r="EYV479" s="210"/>
      <c r="EYW479" s="210"/>
      <c r="EYX479" s="210"/>
      <c r="EYY479" s="210"/>
      <c r="EYZ479" s="210"/>
      <c r="EZA479" s="209" t="s">
        <v>263</v>
      </c>
      <c r="EZB479" s="210"/>
      <c r="EZC479" s="210"/>
      <c r="EZD479" s="210"/>
      <c r="EZE479" s="210"/>
      <c r="EZF479" s="210"/>
      <c r="EZG479" s="210"/>
      <c r="EZH479" s="210"/>
      <c r="EZI479" s="209" t="s">
        <v>263</v>
      </c>
      <c r="EZJ479" s="210"/>
      <c r="EZK479" s="210"/>
      <c r="EZL479" s="210"/>
      <c r="EZM479" s="210"/>
      <c r="EZN479" s="210"/>
      <c r="EZO479" s="210"/>
      <c r="EZP479" s="210"/>
      <c r="EZQ479" s="209" t="s">
        <v>263</v>
      </c>
      <c r="EZR479" s="210"/>
      <c r="EZS479" s="210"/>
      <c r="EZT479" s="210"/>
      <c r="EZU479" s="210"/>
      <c r="EZV479" s="210"/>
      <c r="EZW479" s="210"/>
      <c r="EZX479" s="210"/>
      <c r="EZY479" s="209" t="s">
        <v>263</v>
      </c>
      <c r="EZZ479" s="210"/>
      <c r="FAA479" s="210"/>
      <c r="FAB479" s="210"/>
      <c r="FAC479" s="210"/>
      <c r="FAD479" s="210"/>
      <c r="FAE479" s="210"/>
      <c r="FAF479" s="210"/>
      <c r="FAG479" s="209" t="s">
        <v>263</v>
      </c>
      <c r="FAH479" s="210"/>
      <c r="FAI479" s="210"/>
      <c r="FAJ479" s="210"/>
      <c r="FAK479" s="210"/>
      <c r="FAL479" s="210"/>
      <c r="FAM479" s="210"/>
      <c r="FAN479" s="210"/>
      <c r="FAO479" s="209" t="s">
        <v>263</v>
      </c>
      <c r="FAP479" s="210"/>
      <c r="FAQ479" s="210"/>
      <c r="FAR479" s="210"/>
      <c r="FAS479" s="210"/>
      <c r="FAT479" s="210"/>
      <c r="FAU479" s="210"/>
      <c r="FAV479" s="210"/>
      <c r="FAW479" s="209" t="s">
        <v>263</v>
      </c>
      <c r="FAX479" s="210"/>
      <c r="FAY479" s="210"/>
      <c r="FAZ479" s="210"/>
      <c r="FBA479" s="210"/>
      <c r="FBB479" s="210"/>
      <c r="FBC479" s="210"/>
      <c r="FBD479" s="210"/>
      <c r="FBE479" s="209" t="s">
        <v>263</v>
      </c>
      <c r="FBF479" s="210"/>
      <c r="FBG479" s="210"/>
      <c r="FBH479" s="210"/>
      <c r="FBI479" s="210"/>
      <c r="FBJ479" s="210"/>
      <c r="FBK479" s="210"/>
      <c r="FBL479" s="210"/>
      <c r="FBM479" s="209" t="s">
        <v>263</v>
      </c>
      <c r="FBN479" s="210"/>
      <c r="FBO479" s="210"/>
      <c r="FBP479" s="210"/>
      <c r="FBQ479" s="210"/>
      <c r="FBR479" s="210"/>
      <c r="FBS479" s="210"/>
      <c r="FBT479" s="210"/>
      <c r="FBU479" s="209" t="s">
        <v>263</v>
      </c>
      <c r="FBV479" s="210"/>
      <c r="FBW479" s="210"/>
      <c r="FBX479" s="210"/>
      <c r="FBY479" s="210"/>
      <c r="FBZ479" s="210"/>
      <c r="FCA479" s="210"/>
      <c r="FCB479" s="210"/>
      <c r="FCC479" s="209" t="s">
        <v>263</v>
      </c>
      <c r="FCD479" s="210"/>
      <c r="FCE479" s="210"/>
      <c r="FCF479" s="210"/>
      <c r="FCG479" s="210"/>
      <c r="FCH479" s="210"/>
      <c r="FCI479" s="210"/>
      <c r="FCJ479" s="210"/>
      <c r="FCK479" s="209" t="s">
        <v>263</v>
      </c>
      <c r="FCL479" s="210"/>
      <c r="FCM479" s="210"/>
      <c r="FCN479" s="210"/>
      <c r="FCO479" s="210"/>
      <c r="FCP479" s="210"/>
      <c r="FCQ479" s="210"/>
      <c r="FCR479" s="210"/>
      <c r="FCS479" s="209" t="s">
        <v>263</v>
      </c>
      <c r="FCT479" s="210"/>
      <c r="FCU479" s="210"/>
      <c r="FCV479" s="210"/>
      <c r="FCW479" s="210"/>
      <c r="FCX479" s="210"/>
      <c r="FCY479" s="210"/>
      <c r="FCZ479" s="210"/>
      <c r="FDA479" s="209" t="s">
        <v>263</v>
      </c>
      <c r="FDB479" s="210"/>
      <c r="FDC479" s="210"/>
      <c r="FDD479" s="210"/>
      <c r="FDE479" s="210"/>
      <c r="FDF479" s="210"/>
      <c r="FDG479" s="210"/>
      <c r="FDH479" s="210"/>
      <c r="FDI479" s="209" t="s">
        <v>263</v>
      </c>
      <c r="FDJ479" s="210"/>
      <c r="FDK479" s="210"/>
      <c r="FDL479" s="210"/>
      <c r="FDM479" s="210"/>
      <c r="FDN479" s="210"/>
      <c r="FDO479" s="210"/>
      <c r="FDP479" s="210"/>
      <c r="FDQ479" s="209" t="s">
        <v>263</v>
      </c>
      <c r="FDR479" s="210"/>
      <c r="FDS479" s="210"/>
      <c r="FDT479" s="210"/>
      <c r="FDU479" s="210"/>
      <c r="FDV479" s="210"/>
      <c r="FDW479" s="210"/>
      <c r="FDX479" s="210"/>
      <c r="FDY479" s="209" t="s">
        <v>263</v>
      </c>
      <c r="FDZ479" s="210"/>
      <c r="FEA479" s="210"/>
      <c r="FEB479" s="210"/>
      <c r="FEC479" s="210"/>
      <c r="FED479" s="210"/>
      <c r="FEE479" s="210"/>
      <c r="FEF479" s="210"/>
      <c r="FEG479" s="209" t="s">
        <v>263</v>
      </c>
      <c r="FEH479" s="210"/>
      <c r="FEI479" s="210"/>
      <c r="FEJ479" s="210"/>
      <c r="FEK479" s="210"/>
      <c r="FEL479" s="210"/>
      <c r="FEM479" s="210"/>
      <c r="FEN479" s="210"/>
      <c r="FEO479" s="209" t="s">
        <v>263</v>
      </c>
      <c r="FEP479" s="210"/>
      <c r="FEQ479" s="210"/>
      <c r="FER479" s="210"/>
      <c r="FES479" s="210"/>
      <c r="FET479" s="210"/>
      <c r="FEU479" s="210"/>
      <c r="FEV479" s="210"/>
      <c r="FEW479" s="209" t="s">
        <v>263</v>
      </c>
      <c r="FEX479" s="210"/>
      <c r="FEY479" s="210"/>
      <c r="FEZ479" s="210"/>
      <c r="FFA479" s="210"/>
      <c r="FFB479" s="210"/>
      <c r="FFC479" s="210"/>
      <c r="FFD479" s="210"/>
      <c r="FFE479" s="209" t="s">
        <v>263</v>
      </c>
      <c r="FFF479" s="210"/>
      <c r="FFG479" s="210"/>
      <c r="FFH479" s="210"/>
      <c r="FFI479" s="210"/>
      <c r="FFJ479" s="210"/>
      <c r="FFK479" s="210"/>
      <c r="FFL479" s="210"/>
      <c r="FFM479" s="209" t="s">
        <v>263</v>
      </c>
      <c r="FFN479" s="210"/>
      <c r="FFO479" s="210"/>
      <c r="FFP479" s="210"/>
      <c r="FFQ479" s="210"/>
      <c r="FFR479" s="210"/>
      <c r="FFS479" s="210"/>
      <c r="FFT479" s="210"/>
      <c r="FFU479" s="209" t="s">
        <v>263</v>
      </c>
      <c r="FFV479" s="210"/>
      <c r="FFW479" s="210"/>
      <c r="FFX479" s="210"/>
      <c r="FFY479" s="210"/>
      <c r="FFZ479" s="210"/>
      <c r="FGA479" s="210"/>
      <c r="FGB479" s="210"/>
      <c r="FGC479" s="209" t="s">
        <v>263</v>
      </c>
      <c r="FGD479" s="210"/>
      <c r="FGE479" s="210"/>
      <c r="FGF479" s="210"/>
      <c r="FGG479" s="210"/>
      <c r="FGH479" s="210"/>
      <c r="FGI479" s="210"/>
      <c r="FGJ479" s="210"/>
      <c r="FGK479" s="209" t="s">
        <v>263</v>
      </c>
      <c r="FGL479" s="210"/>
      <c r="FGM479" s="210"/>
      <c r="FGN479" s="210"/>
      <c r="FGO479" s="210"/>
      <c r="FGP479" s="210"/>
      <c r="FGQ479" s="210"/>
      <c r="FGR479" s="210"/>
      <c r="FGS479" s="209" t="s">
        <v>263</v>
      </c>
      <c r="FGT479" s="210"/>
      <c r="FGU479" s="210"/>
      <c r="FGV479" s="210"/>
      <c r="FGW479" s="210"/>
      <c r="FGX479" s="210"/>
      <c r="FGY479" s="210"/>
      <c r="FGZ479" s="210"/>
      <c r="FHA479" s="209" t="s">
        <v>263</v>
      </c>
      <c r="FHB479" s="210"/>
      <c r="FHC479" s="210"/>
      <c r="FHD479" s="210"/>
      <c r="FHE479" s="210"/>
      <c r="FHF479" s="210"/>
      <c r="FHG479" s="210"/>
      <c r="FHH479" s="210"/>
      <c r="FHI479" s="209" t="s">
        <v>263</v>
      </c>
      <c r="FHJ479" s="210"/>
      <c r="FHK479" s="210"/>
      <c r="FHL479" s="210"/>
      <c r="FHM479" s="210"/>
      <c r="FHN479" s="210"/>
      <c r="FHO479" s="210"/>
      <c r="FHP479" s="210"/>
      <c r="FHQ479" s="209" t="s">
        <v>263</v>
      </c>
      <c r="FHR479" s="210"/>
      <c r="FHS479" s="210"/>
      <c r="FHT479" s="210"/>
      <c r="FHU479" s="210"/>
      <c r="FHV479" s="210"/>
      <c r="FHW479" s="210"/>
      <c r="FHX479" s="210"/>
      <c r="FHY479" s="209" t="s">
        <v>263</v>
      </c>
      <c r="FHZ479" s="210"/>
      <c r="FIA479" s="210"/>
      <c r="FIB479" s="210"/>
      <c r="FIC479" s="210"/>
      <c r="FID479" s="210"/>
      <c r="FIE479" s="210"/>
      <c r="FIF479" s="210"/>
      <c r="FIG479" s="209" t="s">
        <v>263</v>
      </c>
      <c r="FIH479" s="210"/>
      <c r="FII479" s="210"/>
      <c r="FIJ479" s="210"/>
      <c r="FIK479" s="210"/>
      <c r="FIL479" s="210"/>
      <c r="FIM479" s="210"/>
      <c r="FIN479" s="210"/>
      <c r="FIO479" s="209" t="s">
        <v>263</v>
      </c>
      <c r="FIP479" s="210"/>
      <c r="FIQ479" s="210"/>
      <c r="FIR479" s="210"/>
      <c r="FIS479" s="210"/>
      <c r="FIT479" s="210"/>
      <c r="FIU479" s="210"/>
      <c r="FIV479" s="210"/>
      <c r="FIW479" s="209" t="s">
        <v>263</v>
      </c>
      <c r="FIX479" s="210"/>
      <c r="FIY479" s="210"/>
      <c r="FIZ479" s="210"/>
      <c r="FJA479" s="210"/>
      <c r="FJB479" s="210"/>
      <c r="FJC479" s="210"/>
      <c r="FJD479" s="210"/>
      <c r="FJE479" s="209" t="s">
        <v>263</v>
      </c>
      <c r="FJF479" s="210"/>
      <c r="FJG479" s="210"/>
      <c r="FJH479" s="210"/>
      <c r="FJI479" s="210"/>
      <c r="FJJ479" s="210"/>
      <c r="FJK479" s="210"/>
      <c r="FJL479" s="210"/>
      <c r="FJM479" s="209" t="s">
        <v>263</v>
      </c>
      <c r="FJN479" s="210"/>
      <c r="FJO479" s="210"/>
      <c r="FJP479" s="210"/>
      <c r="FJQ479" s="210"/>
      <c r="FJR479" s="210"/>
      <c r="FJS479" s="210"/>
      <c r="FJT479" s="210"/>
      <c r="FJU479" s="209" t="s">
        <v>263</v>
      </c>
      <c r="FJV479" s="210"/>
      <c r="FJW479" s="210"/>
      <c r="FJX479" s="210"/>
      <c r="FJY479" s="210"/>
      <c r="FJZ479" s="210"/>
      <c r="FKA479" s="210"/>
      <c r="FKB479" s="210"/>
      <c r="FKC479" s="209" t="s">
        <v>263</v>
      </c>
      <c r="FKD479" s="210"/>
      <c r="FKE479" s="210"/>
      <c r="FKF479" s="210"/>
      <c r="FKG479" s="210"/>
      <c r="FKH479" s="210"/>
      <c r="FKI479" s="210"/>
      <c r="FKJ479" s="210"/>
      <c r="FKK479" s="209" t="s">
        <v>263</v>
      </c>
      <c r="FKL479" s="210"/>
      <c r="FKM479" s="210"/>
      <c r="FKN479" s="210"/>
      <c r="FKO479" s="210"/>
      <c r="FKP479" s="210"/>
      <c r="FKQ479" s="210"/>
      <c r="FKR479" s="210"/>
      <c r="FKS479" s="209" t="s">
        <v>263</v>
      </c>
      <c r="FKT479" s="210"/>
      <c r="FKU479" s="210"/>
      <c r="FKV479" s="210"/>
      <c r="FKW479" s="210"/>
      <c r="FKX479" s="210"/>
      <c r="FKY479" s="210"/>
      <c r="FKZ479" s="210"/>
      <c r="FLA479" s="209" t="s">
        <v>263</v>
      </c>
      <c r="FLB479" s="210"/>
      <c r="FLC479" s="210"/>
      <c r="FLD479" s="210"/>
      <c r="FLE479" s="210"/>
      <c r="FLF479" s="210"/>
      <c r="FLG479" s="210"/>
      <c r="FLH479" s="210"/>
      <c r="FLI479" s="209" t="s">
        <v>263</v>
      </c>
      <c r="FLJ479" s="210"/>
      <c r="FLK479" s="210"/>
      <c r="FLL479" s="210"/>
      <c r="FLM479" s="210"/>
      <c r="FLN479" s="210"/>
      <c r="FLO479" s="210"/>
      <c r="FLP479" s="210"/>
      <c r="FLQ479" s="209" t="s">
        <v>263</v>
      </c>
      <c r="FLR479" s="210"/>
      <c r="FLS479" s="210"/>
      <c r="FLT479" s="210"/>
      <c r="FLU479" s="210"/>
      <c r="FLV479" s="210"/>
      <c r="FLW479" s="210"/>
      <c r="FLX479" s="210"/>
      <c r="FLY479" s="209" t="s">
        <v>263</v>
      </c>
      <c r="FLZ479" s="210"/>
      <c r="FMA479" s="210"/>
      <c r="FMB479" s="210"/>
      <c r="FMC479" s="210"/>
      <c r="FMD479" s="210"/>
      <c r="FME479" s="210"/>
      <c r="FMF479" s="210"/>
      <c r="FMG479" s="209" t="s">
        <v>263</v>
      </c>
      <c r="FMH479" s="210"/>
      <c r="FMI479" s="210"/>
      <c r="FMJ479" s="210"/>
      <c r="FMK479" s="210"/>
      <c r="FML479" s="210"/>
      <c r="FMM479" s="210"/>
      <c r="FMN479" s="210"/>
      <c r="FMO479" s="209" t="s">
        <v>263</v>
      </c>
      <c r="FMP479" s="210"/>
      <c r="FMQ479" s="210"/>
      <c r="FMR479" s="210"/>
      <c r="FMS479" s="210"/>
      <c r="FMT479" s="210"/>
      <c r="FMU479" s="210"/>
      <c r="FMV479" s="210"/>
      <c r="FMW479" s="209" t="s">
        <v>263</v>
      </c>
      <c r="FMX479" s="210"/>
      <c r="FMY479" s="210"/>
      <c r="FMZ479" s="210"/>
      <c r="FNA479" s="210"/>
      <c r="FNB479" s="210"/>
      <c r="FNC479" s="210"/>
      <c r="FND479" s="210"/>
      <c r="FNE479" s="209" t="s">
        <v>263</v>
      </c>
      <c r="FNF479" s="210"/>
      <c r="FNG479" s="210"/>
      <c r="FNH479" s="210"/>
      <c r="FNI479" s="210"/>
      <c r="FNJ479" s="210"/>
      <c r="FNK479" s="210"/>
      <c r="FNL479" s="210"/>
      <c r="FNM479" s="209" t="s">
        <v>263</v>
      </c>
      <c r="FNN479" s="210"/>
      <c r="FNO479" s="210"/>
      <c r="FNP479" s="210"/>
      <c r="FNQ479" s="210"/>
      <c r="FNR479" s="210"/>
      <c r="FNS479" s="210"/>
      <c r="FNT479" s="210"/>
      <c r="FNU479" s="209" t="s">
        <v>263</v>
      </c>
      <c r="FNV479" s="210"/>
      <c r="FNW479" s="210"/>
      <c r="FNX479" s="210"/>
      <c r="FNY479" s="210"/>
      <c r="FNZ479" s="210"/>
      <c r="FOA479" s="210"/>
      <c r="FOB479" s="210"/>
      <c r="FOC479" s="209" t="s">
        <v>263</v>
      </c>
      <c r="FOD479" s="210"/>
      <c r="FOE479" s="210"/>
      <c r="FOF479" s="210"/>
      <c r="FOG479" s="210"/>
      <c r="FOH479" s="210"/>
      <c r="FOI479" s="210"/>
      <c r="FOJ479" s="210"/>
      <c r="FOK479" s="209" t="s">
        <v>263</v>
      </c>
      <c r="FOL479" s="210"/>
      <c r="FOM479" s="210"/>
      <c r="FON479" s="210"/>
      <c r="FOO479" s="210"/>
      <c r="FOP479" s="210"/>
      <c r="FOQ479" s="210"/>
      <c r="FOR479" s="210"/>
      <c r="FOS479" s="209" t="s">
        <v>263</v>
      </c>
      <c r="FOT479" s="210"/>
      <c r="FOU479" s="210"/>
      <c r="FOV479" s="210"/>
      <c r="FOW479" s="210"/>
      <c r="FOX479" s="210"/>
      <c r="FOY479" s="210"/>
      <c r="FOZ479" s="210"/>
      <c r="FPA479" s="209" t="s">
        <v>263</v>
      </c>
      <c r="FPB479" s="210"/>
      <c r="FPC479" s="210"/>
      <c r="FPD479" s="210"/>
      <c r="FPE479" s="210"/>
      <c r="FPF479" s="210"/>
      <c r="FPG479" s="210"/>
      <c r="FPH479" s="210"/>
      <c r="FPI479" s="209" t="s">
        <v>263</v>
      </c>
      <c r="FPJ479" s="210"/>
      <c r="FPK479" s="210"/>
      <c r="FPL479" s="210"/>
      <c r="FPM479" s="210"/>
      <c r="FPN479" s="210"/>
      <c r="FPO479" s="210"/>
      <c r="FPP479" s="210"/>
      <c r="FPQ479" s="209" t="s">
        <v>263</v>
      </c>
      <c r="FPR479" s="210"/>
      <c r="FPS479" s="210"/>
      <c r="FPT479" s="210"/>
      <c r="FPU479" s="210"/>
      <c r="FPV479" s="210"/>
      <c r="FPW479" s="210"/>
      <c r="FPX479" s="210"/>
      <c r="FPY479" s="209" t="s">
        <v>263</v>
      </c>
      <c r="FPZ479" s="210"/>
      <c r="FQA479" s="210"/>
      <c r="FQB479" s="210"/>
      <c r="FQC479" s="210"/>
      <c r="FQD479" s="210"/>
      <c r="FQE479" s="210"/>
      <c r="FQF479" s="210"/>
      <c r="FQG479" s="209" t="s">
        <v>263</v>
      </c>
      <c r="FQH479" s="210"/>
      <c r="FQI479" s="210"/>
      <c r="FQJ479" s="210"/>
      <c r="FQK479" s="210"/>
      <c r="FQL479" s="210"/>
      <c r="FQM479" s="210"/>
      <c r="FQN479" s="210"/>
      <c r="FQO479" s="209" t="s">
        <v>263</v>
      </c>
      <c r="FQP479" s="210"/>
      <c r="FQQ479" s="210"/>
      <c r="FQR479" s="210"/>
      <c r="FQS479" s="210"/>
      <c r="FQT479" s="210"/>
      <c r="FQU479" s="210"/>
      <c r="FQV479" s="210"/>
      <c r="FQW479" s="209" t="s">
        <v>263</v>
      </c>
      <c r="FQX479" s="210"/>
      <c r="FQY479" s="210"/>
      <c r="FQZ479" s="210"/>
      <c r="FRA479" s="210"/>
      <c r="FRB479" s="210"/>
      <c r="FRC479" s="210"/>
      <c r="FRD479" s="210"/>
      <c r="FRE479" s="209" t="s">
        <v>263</v>
      </c>
      <c r="FRF479" s="210"/>
      <c r="FRG479" s="210"/>
      <c r="FRH479" s="210"/>
      <c r="FRI479" s="210"/>
      <c r="FRJ479" s="210"/>
      <c r="FRK479" s="210"/>
      <c r="FRL479" s="210"/>
      <c r="FRM479" s="209" t="s">
        <v>263</v>
      </c>
      <c r="FRN479" s="210"/>
      <c r="FRO479" s="210"/>
      <c r="FRP479" s="210"/>
      <c r="FRQ479" s="210"/>
      <c r="FRR479" s="210"/>
      <c r="FRS479" s="210"/>
      <c r="FRT479" s="210"/>
      <c r="FRU479" s="209" t="s">
        <v>263</v>
      </c>
      <c r="FRV479" s="210"/>
      <c r="FRW479" s="210"/>
      <c r="FRX479" s="210"/>
      <c r="FRY479" s="210"/>
      <c r="FRZ479" s="210"/>
      <c r="FSA479" s="210"/>
      <c r="FSB479" s="210"/>
      <c r="FSC479" s="209" t="s">
        <v>263</v>
      </c>
      <c r="FSD479" s="210"/>
      <c r="FSE479" s="210"/>
      <c r="FSF479" s="210"/>
      <c r="FSG479" s="210"/>
      <c r="FSH479" s="210"/>
      <c r="FSI479" s="210"/>
      <c r="FSJ479" s="210"/>
      <c r="FSK479" s="209" t="s">
        <v>263</v>
      </c>
      <c r="FSL479" s="210"/>
      <c r="FSM479" s="210"/>
      <c r="FSN479" s="210"/>
      <c r="FSO479" s="210"/>
      <c r="FSP479" s="210"/>
      <c r="FSQ479" s="210"/>
      <c r="FSR479" s="210"/>
      <c r="FSS479" s="209" t="s">
        <v>263</v>
      </c>
      <c r="FST479" s="210"/>
      <c r="FSU479" s="210"/>
      <c r="FSV479" s="210"/>
      <c r="FSW479" s="210"/>
      <c r="FSX479" s="210"/>
      <c r="FSY479" s="210"/>
      <c r="FSZ479" s="210"/>
      <c r="FTA479" s="209" t="s">
        <v>263</v>
      </c>
      <c r="FTB479" s="210"/>
      <c r="FTC479" s="210"/>
      <c r="FTD479" s="210"/>
      <c r="FTE479" s="210"/>
      <c r="FTF479" s="210"/>
      <c r="FTG479" s="210"/>
      <c r="FTH479" s="210"/>
      <c r="FTI479" s="209" t="s">
        <v>263</v>
      </c>
      <c r="FTJ479" s="210"/>
      <c r="FTK479" s="210"/>
      <c r="FTL479" s="210"/>
      <c r="FTM479" s="210"/>
      <c r="FTN479" s="210"/>
      <c r="FTO479" s="210"/>
      <c r="FTP479" s="210"/>
      <c r="FTQ479" s="209" t="s">
        <v>263</v>
      </c>
      <c r="FTR479" s="210"/>
      <c r="FTS479" s="210"/>
      <c r="FTT479" s="210"/>
      <c r="FTU479" s="210"/>
      <c r="FTV479" s="210"/>
      <c r="FTW479" s="210"/>
      <c r="FTX479" s="210"/>
      <c r="FTY479" s="209" t="s">
        <v>263</v>
      </c>
      <c r="FTZ479" s="210"/>
      <c r="FUA479" s="210"/>
      <c r="FUB479" s="210"/>
      <c r="FUC479" s="210"/>
      <c r="FUD479" s="210"/>
      <c r="FUE479" s="210"/>
      <c r="FUF479" s="210"/>
      <c r="FUG479" s="209" t="s">
        <v>263</v>
      </c>
      <c r="FUH479" s="210"/>
      <c r="FUI479" s="210"/>
      <c r="FUJ479" s="210"/>
      <c r="FUK479" s="210"/>
      <c r="FUL479" s="210"/>
      <c r="FUM479" s="210"/>
      <c r="FUN479" s="210"/>
      <c r="FUO479" s="209" t="s">
        <v>263</v>
      </c>
      <c r="FUP479" s="210"/>
      <c r="FUQ479" s="210"/>
      <c r="FUR479" s="210"/>
      <c r="FUS479" s="210"/>
      <c r="FUT479" s="210"/>
      <c r="FUU479" s="210"/>
      <c r="FUV479" s="210"/>
      <c r="FUW479" s="209" t="s">
        <v>263</v>
      </c>
      <c r="FUX479" s="210"/>
      <c r="FUY479" s="210"/>
      <c r="FUZ479" s="210"/>
      <c r="FVA479" s="210"/>
      <c r="FVB479" s="210"/>
      <c r="FVC479" s="210"/>
      <c r="FVD479" s="210"/>
      <c r="FVE479" s="209" t="s">
        <v>263</v>
      </c>
      <c r="FVF479" s="210"/>
      <c r="FVG479" s="210"/>
      <c r="FVH479" s="210"/>
      <c r="FVI479" s="210"/>
      <c r="FVJ479" s="210"/>
      <c r="FVK479" s="210"/>
      <c r="FVL479" s="210"/>
      <c r="FVM479" s="209" t="s">
        <v>263</v>
      </c>
      <c r="FVN479" s="210"/>
      <c r="FVO479" s="210"/>
      <c r="FVP479" s="210"/>
      <c r="FVQ479" s="210"/>
      <c r="FVR479" s="210"/>
      <c r="FVS479" s="210"/>
      <c r="FVT479" s="210"/>
      <c r="FVU479" s="209" t="s">
        <v>263</v>
      </c>
      <c r="FVV479" s="210"/>
      <c r="FVW479" s="210"/>
      <c r="FVX479" s="210"/>
      <c r="FVY479" s="210"/>
      <c r="FVZ479" s="210"/>
      <c r="FWA479" s="210"/>
      <c r="FWB479" s="210"/>
      <c r="FWC479" s="209" t="s">
        <v>263</v>
      </c>
      <c r="FWD479" s="210"/>
      <c r="FWE479" s="210"/>
      <c r="FWF479" s="210"/>
      <c r="FWG479" s="210"/>
      <c r="FWH479" s="210"/>
      <c r="FWI479" s="210"/>
      <c r="FWJ479" s="210"/>
      <c r="FWK479" s="209" t="s">
        <v>263</v>
      </c>
      <c r="FWL479" s="210"/>
      <c r="FWM479" s="210"/>
      <c r="FWN479" s="210"/>
      <c r="FWO479" s="210"/>
      <c r="FWP479" s="210"/>
      <c r="FWQ479" s="210"/>
      <c r="FWR479" s="210"/>
      <c r="FWS479" s="209" t="s">
        <v>263</v>
      </c>
      <c r="FWT479" s="210"/>
      <c r="FWU479" s="210"/>
      <c r="FWV479" s="210"/>
      <c r="FWW479" s="210"/>
      <c r="FWX479" s="210"/>
      <c r="FWY479" s="210"/>
      <c r="FWZ479" s="210"/>
      <c r="FXA479" s="209" t="s">
        <v>263</v>
      </c>
      <c r="FXB479" s="210"/>
      <c r="FXC479" s="210"/>
      <c r="FXD479" s="210"/>
      <c r="FXE479" s="210"/>
      <c r="FXF479" s="210"/>
      <c r="FXG479" s="210"/>
      <c r="FXH479" s="210"/>
      <c r="FXI479" s="209" t="s">
        <v>263</v>
      </c>
      <c r="FXJ479" s="210"/>
      <c r="FXK479" s="210"/>
      <c r="FXL479" s="210"/>
      <c r="FXM479" s="210"/>
      <c r="FXN479" s="210"/>
      <c r="FXO479" s="210"/>
      <c r="FXP479" s="210"/>
      <c r="FXQ479" s="209" t="s">
        <v>263</v>
      </c>
      <c r="FXR479" s="210"/>
      <c r="FXS479" s="210"/>
      <c r="FXT479" s="210"/>
      <c r="FXU479" s="210"/>
      <c r="FXV479" s="210"/>
      <c r="FXW479" s="210"/>
      <c r="FXX479" s="210"/>
      <c r="FXY479" s="209" t="s">
        <v>263</v>
      </c>
      <c r="FXZ479" s="210"/>
      <c r="FYA479" s="210"/>
      <c r="FYB479" s="210"/>
      <c r="FYC479" s="210"/>
      <c r="FYD479" s="210"/>
      <c r="FYE479" s="210"/>
      <c r="FYF479" s="210"/>
      <c r="FYG479" s="209" t="s">
        <v>263</v>
      </c>
      <c r="FYH479" s="210"/>
      <c r="FYI479" s="210"/>
      <c r="FYJ479" s="210"/>
      <c r="FYK479" s="210"/>
      <c r="FYL479" s="210"/>
      <c r="FYM479" s="210"/>
      <c r="FYN479" s="210"/>
      <c r="FYO479" s="209" t="s">
        <v>263</v>
      </c>
      <c r="FYP479" s="210"/>
      <c r="FYQ479" s="210"/>
      <c r="FYR479" s="210"/>
      <c r="FYS479" s="210"/>
      <c r="FYT479" s="210"/>
      <c r="FYU479" s="210"/>
      <c r="FYV479" s="210"/>
      <c r="FYW479" s="209" t="s">
        <v>263</v>
      </c>
      <c r="FYX479" s="210"/>
      <c r="FYY479" s="210"/>
      <c r="FYZ479" s="210"/>
      <c r="FZA479" s="210"/>
      <c r="FZB479" s="210"/>
      <c r="FZC479" s="210"/>
      <c r="FZD479" s="210"/>
      <c r="FZE479" s="209" t="s">
        <v>263</v>
      </c>
      <c r="FZF479" s="210"/>
      <c r="FZG479" s="210"/>
      <c r="FZH479" s="210"/>
      <c r="FZI479" s="210"/>
      <c r="FZJ479" s="210"/>
      <c r="FZK479" s="210"/>
      <c r="FZL479" s="210"/>
      <c r="FZM479" s="209" t="s">
        <v>263</v>
      </c>
      <c r="FZN479" s="210"/>
      <c r="FZO479" s="210"/>
      <c r="FZP479" s="210"/>
      <c r="FZQ479" s="210"/>
      <c r="FZR479" s="210"/>
      <c r="FZS479" s="210"/>
      <c r="FZT479" s="210"/>
      <c r="FZU479" s="209" t="s">
        <v>263</v>
      </c>
      <c r="FZV479" s="210"/>
      <c r="FZW479" s="210"/>
      <c r="FZX479" s="210"/>
      <c r="FZY479" s="210"/>
      <c r="FZZ479" s="210"/>
      <c r="GAA479" s="210"/>
      <c r="GAB479" s="210"/>
      <c r="GAC479" s="209" t="s">
        <v>263</v>
      </c>
      <c r="GAD479" s="210"/>
      <c r="GAE479" s="210"/>
      <c r="GAF479" s="210"/>
      <c r="GAG479" s="210"/>
      <c r="GAH479" s="210"/>
      <c r="GAI479" s="210"/>
      <c r="GAJ479" s="210"/>
      <c r="GAK479" s="209" t="s">
        <v>263</v>
      </c>
      <c r="GAL479" s="210"/>
      <c r="GAM479" s="210"/>
      <c r="GAN479" s="210"/>
      <c r="GAO479" s="210"/>
      <c r="GAP479" s="210"/>
      <c r="GAQ479" s="210"/>
      <c r="GAR479" s="210"/>
      <c r="GAS479" s="209" t="s">
        <v>263</v>
      </c>
      <c r="GAT479" s="210"/>
      <c r="GAU479" s="210"/>
      <c r="GAV479" s="210"/>
      <c r="GAW479" s="210"/>
      <c r="GAX479" s="210"/>
      <c r="GAY479" s="210"/>
      <c r="GAZ479" s="210"/>
      <c r="GBA479" s="209" t="s">
        <v>263</v>
      </c>
      <c r="GBB479" s="210"/>
      <c r="GBC479" s="210"/>
      <c r="GBD479" s="210"/>
      <c r="GBE479" s="210"/>
      <c r="GBF479" s="210"/>
      <c r="GBG479" s="210"/>
      <c r="GBH479" s="210"/>
      <c r="GBI479" s="209" t="s">
        <v>263</v>
      </c>
      <c r="GBJ479" s="210"/>
      <c r="GBK479" s="210"/>
      <c r="GBL479" s="210"/>
      <c r="GBM479" s="210"/>
      <c r="GBN479" s="210"/>
      <c r="GBO479" s="210"/>
      <c r="GBP479" s="210"/>
      <c r="GBQ479" s="209" t="s">
        <v>263</v>
      </c>
      <c r="GBR479" s="210"/>
      <c r="GBS479" s="210"/>
      <c r="GBT479" s="210"/>
      <c r="GBU479" s="210"/>
      <c r="GBV479" s="210"/>
      <c r="GBW479" s="210"/>
      <c r="GBX479" s="210"/>
      <c r="GBY479" s="209" t="s">
        <v>263</v>
      </c>
      <c r="GBZ479" s="210"/>
      <c r="GCA479" s="210"/>
      <c r="GCB479" s="210"/>
      <c r="GCC479" s="210"/>
      <c r="GCD479" s="210"/>
      <c r="GCE479" s="210"/>
      <c r="GCF479" s="210"/>
      <c r="GCG479" s="209" t="s">
        <v>263</v>
      </c>
      <c r="GCH479" s="210"/>
      <c r="GCI479" s="210"/>
      <c r="GCJ479" s="210"/>
      <c r="GCK479" s="210"/>
      <c r="GCL479" s="210"/>
      <c r="GCM479" s="210"/>
      <c r="GCN479" s="210"/>
      <c r="GCO479" s="209" t="s">
        <v>263</v>
      </c>
      <c r="GCP479" s="210"/>
      <c r="GCQ479" s="210"/>
      <c r="GCR479" s="210"/>
      <c r="GCS479" s="210"/>
      <c r="GCT479" s="210"/>
      <c r="GCU479" s="210"/>
      <c r="GCV479" s="210"/>
      <c r="GCW479" s="209" t="s">
        <v>263</v>
      </c>
      <c r="GCX479" s="210"/>
      <c r="GCY479" s="210"/>
      <c r="GCZ479" s="210"/>
      <c r="GDA479" s="210"/>
      <c r="GDB479" s="210"/>
      <c r="GDC479" s="210"/>
      <c r="GDD479" s="210"/>
      <c r="GDE479" s="209" t="s">
        <v>263</v>
      </c>
      <c r="GDF479" s="210"/>
      <c r="GDG479" s="210"/>
      <c r="GDH479" s="210"/>
      <c r="GDI479" s="210"/>
      <c r="GDJ479" s="210"/>
      <c r="GDK479" s="210"/>
      <c r="GDL479" s="210"/>
      <c r="GDM479" s="209" t="s">
        <v>263</v>
      </c>
      <c r="GDN479" s="210"/>
      <c r="GDO479" s="210"/>
      <c r="GDP479" s="210"/>
      <c r="GDQ479" s="210"/>
      <c r="GDR479" s="210"/>
      <c r="GDS479" s="210"/>
      <c r="GDT479" s="210"/>
      <c r="GDU479" s="209" t="s">
        <v>263</v>
      </c>
      <c r="GDV479" s="210"/>
      <c r="GDW479" s="210"/>
      <c r="GDX479" s="210"/>
      <c r="GDY479" s="210"/>
      <c r="GDZ479" s="210"/>
      <c r="GEA479" s="210"/>
      <c r="GEB479" s="210"/>
      <c r="GEC479" s="209" t="s">
        <v>263</v>
      </c>
      <c r="GED479" s="210"/>
      <c r="GEE479" s="210"/>
      <c r="GEF479" s="210"/>
      <c r="GEG479" s="210"/>
      <c r="GEH479" s="210"/>
      <c r="GEI479" s="210"/>
      <c r="GEJ479" s="210"/>
      <c r="GEK479" s="209" t="s">
        <v>263</v>
      </c>
      <c r="GEL479" s="210"/>
      <c r="GEM479" s="210"/>
      <c r="GEN479" s="210"/>
      <c r="GEO479" s="210"/>
      <c r="GEP479" s="210"/>
      <c r="GEQ479" s="210"/>
      <c r="GER479" s="210"/>
      <c r="GES479" s="209" t="s">
        <v>263</v>
      </c>
      <c r="GET479" s="210"/>
      <c r="GEU479" s="210"/>
      <c r="GEV479" s="210"/>
      <c r="GEW479" s="210"/>
      <c r="GEX479" s="210"/>
      <c r="GEY479" s="210"/>
      <c r="GEZ479" s="210"/>
      <c r="GFA479" s="209" t="s">
        <v>263</v>
      </c>
      <c r="GFB479" s="210"/>
      <c r="GFC479" s="210"/>
      <c r="GFD479" s="210"/>
      <c r="GFE479" s="210"/>
      <c r="GFF479" s="210"/>
      <c r="GFG479" s="210"/>
      <c r="GFH479" s="210"/>
      <c r="GFI479" s="209" t="s">
        <v>263</v>
      </c>
      <c r="GFJ479" s="210"/>
      <c r="GFK479" s="210"/>
      <c r="GFL479" s="210"/>
      <c r="GFM479" s="210"/>
      <c r="GFN479" s="210"/>
      <c r="GFO479" s="210"/>
      <c r="GFP479" s="210"/>
      <c r="GFQ479" s="209" t="s">
        <v>263</v>
      </c>
      <c r="GFR479" s="210"/>
      <c r="GFS479" s="210"/>
      <c r="GFT479" s="210"/>
      <c r="GFU479" s="210"/>
      <c r="GFV479" s="210"/>
      <c r="GFW479" s="210"/>
      <c r="GFX479" s="210"/>
      <c r="GFY479" s="209" t="s">
        <v>263</v>
      </c>
      <c r="GFZ479" s="210"/>
      <c r="GGA479" s="210"/>
      <c r="GGB479" s="210"/>
      <c r="GGC479" s="210"/>
      <c r="GGD479" s="210"/>
      <c r="GGE479" s="210"/>
      <c r="GGF479" s="210"/>
      <c r="GGG479" s="209" t="s">
        <v>263</v>
      </c>
      <c r="GGH479" s="210"/>
      <c r="GGI479" s="210"/>
      <c r="GGJ479" s="210"/>
      <c r="GGK479" s="210"/>
      <c r="GGL479" s="210"/>
      <c r="GGM479" s="210"/>
      <c r="GGN479" s="210"/>
      <c r="GGO479" s="209" t="s">
        <v>263</v>
      </c>
      <c r="GGP479" s="210"/>
      <c r="GGQ479" s="210"/>
      <c r="GGR479" s="210"/>
      <c r="GGS479" s="210"/>
      <c r="GGT479" s="210"/>
      <c r="GGU479" s="210"/>
      <c r="GGV479" s="210"/>
      <c r="GGW479" s="209" t="s">
        <v>263</v>
      </c>
      <c r="GGX479" s="210"/>
      <c r="GGY479" s="210"/>
      <c r="GGZ479" s="210"/>
      <c r="GHA479" s="210"/>
      <c r="GHB479" s="210"/>
      <c r="GHC479" s="210"/>
      <c r="GHD479" s="210"/>
      <c r="GHE479" s="209" t="s">
        <v>263</v>
      </c>
      <c r="GHF479" s="210"/>
      <c r="GHG479" s="210"/>
      <c r="GHH479" s="210"/>
      <c r="GHI479" s="210"/>
      <c r="GHJ479" s="210"/>
      <c r="GHK479" s="210"/>
      <c r="GHL479" s="210"/>
      <c r="GHM479" s="209" t="s">
        <v>263</v>
      </c>
      <c r="GHN479" s="210"/>
      <c r="GHO479" s="210"/>
      <c r="GHP479" s="210"/>
      <c r="GHQ479" s="210"/>
      <c r="GHR479" s="210"/>
      <c r="GHS479" s="210"/>
      <c r="GHT479" s="210"/>
      <c r="GHU479" s="209" t="s">
        <v>263</v>
      </c>
      <c r="GHV479" s="210"/>
      <c r="GHW479" s="210"/>
      <c r="GHX479" s="210"/>
      <c r="GHY479" s="210"/>
      <c r="GHZ479" s="210"/>
      <c r="GIA479" s="210"/>
      <c r="GIB479" s="210"/>
      <c r="GIC479" s="209" t="s">
        <v>263</v>
      </c>
      <c r="GID479" s="210"/>
      <c r="GIE479" s="210"/>
      <c r="GIF479" s="210"/>
      <c r="GIG479" s="210"/>
      <c r="GIH479" s="210"/>
      <c r="GII479" s="210"/>
      <c r="GIJ479" s="210"/>
      <c r="GIK479" s="209" t="s">
        <v>263</v>
      </c>
      <c r="GIL479" s="210"/>
      <c r="GIM479" s="210"/>
      <c r="GIN479" s="210"/>
      <c r="GIO479" s="210"/>
      <c r="GIP479" s="210"/>
      <c r="GIQ479" s="210"/>
      <c r="GIR479" s="210"/>
      <c r="GIS479" s="209" t="s">
        <v>263</v>
      </c>
      <c r="GIT479" s="210"/>
      <c r="GIU479" s="210"/>
      <c r="GIV479" s="210"/>
      <c r="GIW479" s="210"/>
      <c r="GIX479" s="210"/>
      <c r="GIY479" s="210"/>
      <c r="GIZ479" s="210"/>
      <c r="GJA479" s="209" t="s">
        <v>263</v>
      </c>
      <c r="GJB479" s="210"/>
      <c r="GJC479" s="210"/>
      <c r="GJD479" s="210"/>
      <c r="GJE479" s="210"/>
      <c r="GJF479" s="210"/>
      <c r="GJG479" s="210"/>
      <c r="GJH479" s="210"/>
      <c r="GJI479" s="209" t="s">
        <v>263</v>
      </c>
      <c r="GJJ479" s="210"/>
      <c r="GJK479" s="210"/>
      <c r="GJL479" s="210"/>
      <c r="GJM479" s="210"/>
      <c r="GJN479" s="210"/>
      <c r="GJO479" s="210"/>
      <c r="GJP479" s="210"/>
      <c r="GJQ479" s="209" t="s">
        <v>263</v>
      </c>
      <c r="GJR479" s="210"/>
      <c r="GJS479" s="210"/>
      <c r="GJT479" s="210"/>
      <c r="GJU479" s="210"/>
      <c r="GJV479" s="210"/>
      <c r="GJW479" s="210"/>
      <c r="GJX479" s="210"/>
      <c r="GJY479" s="209" t="s">
        <v>263</v>
      </c>
      <c r="GJZ479" s="210"/>
      <c r="GKA479" s="210"/>
      <c r="GKB479" s="210"/>
      <c r="GKC479" s="210"/>
      <c r="GKD479" s="210"/>
      <c r="GKE479" s="210"/>
      <c r="GKF479" s="210"/>
      <c r="GKG479" s="209" t="s">
        <v>263</v>
      </c>
      <c r="GKH479" s="210"/>
      <c r="GKI479" s="210"/>
      <c r="GKJ479" s="210"/>
      <c r="GKK479" s="210"/>
      <c r="GKL479" s="210"/>
      <c r="GKM479" s="210"/>
      <c r="GKN479" s="210"/>
      <c r="GKO479" s="209" t="s">
        <v>263</v>
      </c>
      <c r="GKP479" s="210"/>
      <c r="GKQ479" s="210"/>
      <c r="GKR479" s="210"/>
      <c r="GKS479" s="210"/>
      <c r="GKT479" s="210"/>
      <c r="GKU479" s="210"/>
      <c r="GKV479" s="210"/>
      <c r="GKW479" s="209" t="s">
        <v>263</v>
      </c>
      <c r="GKX479" s="210"/>
      <c r="GKY479" s="210"/>
      <c r="GKZ479" s="210"/>
      <c r="GLA479" s="210"/>
      <c r="GLB479" s="210"/>
      <c r="GLC479" s="210"/>
      <c r="GLD479" s="210"/>
      <c r="GLE479" s="209" t="s">
        <v>263</v>
      </c>
      <c r="GLF479" s="210"/>
      <c r="GLG479" s="210"/>
      <c r="GLH479" s="210"/>
      <c r="GLI479" s="210"/>
      <c r="GLJ479" s="210"/>
      <c r="GLK479" s="210"/>
      <c r="GLL479" s="210"/>
      <c r="GLM479" s="209" t="s">
        <v>263</v>
      </c>
      <c r="GLN479" s="210"/>
      <c r="GLO479" s="210"/>
      <c r="GLP479" s="210"/>
      <c r="GLQ479" s="210"/>
      <c r="GLR479" s="210"/>
      <c r="GLS479" s="210"/>
      <c r="GLT479" s="210"/>
      <c r="GLU479" s="209" t="s">
        <v>263</v>
      </c>
      <c r="GLV479" s="210"/>
      <c r="GLW479" s="210"/>
      <c r="GLX479" s="210"/>
      <c r="GLY479" s="210"/>
      <c r="GLZ479" s="210"/>
      <c r="GMA479" s="210"/>
      <c r="GMB479" s="210"/>
      <c r="GMC479" s="209" t="s">
        <v>263</v>
      </c>
      <c r="GMD479" s="210"/>
      <c r="GME479" s="210"/>
      <c r="GMF479" s="210"/>
      <c r="GMG479" s="210"/>
      <c r="GMH479" s="210"/>
      <c r="GMI479" s="210"/>
      <c r="GMJ479" s="210"/>
      <c r="GMK479" s="209" t="s">
        <v>263</v>
      </c>
      <c r="GML479" s="210"/>
      <c r="GMM479" s="210"/>
      <c r="GMN479" s="210"/>
      <c r="GMO479" s="210"/>
      <c r="GMP479" s="210"/>
      <c r="GMQ479" s="210"/>
      <c r="GMR479" s="210"/>
      <c r="GMS479" s="209" t="s">
        <v>263</v>
      </c>
      <c r="GMT479" s="210"/>
      <c r="GMU479" s="210"/>
      <c r="GMV479" s="210"/>
      <c r="GMW479" s="210"/>
      <c r="GMX479" s="210"/>
      <c r="GMY479" s="210"/>
      <c r="GMZ479" s="210"/>
      <c r="GNA479" s="209" t="s">
        <v>263</v>
      </c>
      <c r="GNB479" s="210"/>
      <c r="GNC479" s="210"/>
      <c r="GND479" s="210"/>
      <c r="GNE479" s="210"/>
      <c r="GNF479" s="210"/>
      <c r="GNG479" s="210"/>
      <c r="GNH479" s="210"/>
      <c r="GNI479" s="209" t="s">
        <v>263</v>
      </c>
      <c r="GNJ479" s="210"/>
      <c r="GNK479" s="210"/>
      <c r="GNL479" s="210"/>
      <c r="GNM479" s="210"/>
      <c r="GNN479" s="210"/>
      <c r="GNO479" s="210"/>
      <c r="GNP479" s="210"/>
      <c r="GNQ479" s="209" t="s">
        <v>263</v>
      </c>
      <c r="GNR479" s="210"/>
      <c r="GNS479" s="210"/>
      <c r="GNT479" s="210"/>
      <c r="GNU479" s="210"/>
      <c r="GNV479" s="210"/>
      <c r="GNW479" s="210"/>
      <c r="GNX479" s="210"/>
      <c r="GNY479" s="209" t="s">
        <v>263</v>
      </c>
      <c r="GNZ479" s="210"/>
      <c r="GOA479" s="210"/>
      <c r="GOB479" s="210"/>
      <c r="GOC479" s="210"/>
      <c r="GOD479" s="210"/>
      <c r="GOE479" s="210"/>
      <c r="GOF479" s="210"/>
      <c r="GOG479" s="209" t="s">
        <v>263</v>
      </c>
      <c r="GOH479" s="210"/>
      <c r="GOI479" s="210"/>
      <c r="GOJ479" s="210"/>
      <c r="GOK479" s="210"/>
      <c r="GOL479" s="210"/>
      <c r="GOM479" s="210"/>
      <c r="GON479" s="210"/>
      <c r="GOO479" s="209" t="s">
        <v>263</v>
      </c>
      <c r="GOP479" s="210"/>
      <c r="GOQ479" s="210"/>
      <c r="GOR479" s="210"/>
      <c r="GOS479" s="210"/>
      <c r="GOT479" s="210"/>
      <c r="GOU479" s="210"/>
      <c r="GOV479" s="210"/>
      <c r="GOW479" s="209" t="s">
        <v>263</v>
      </c>
      <c r="GOX479" s="210"/>
      <c r="GOY479" s="210"/>
      <c r="GOZ479" s="210"/>
      <c r="GPA479" s="210"/>
      <c r="GPB479" s="210"/>
      <c r="GPC479" s="210"/>
      <c r="GPD479" s="210"/>
      <c r="GPE479" s="209" t="s">
        <v>263</v>
      </c>
      <c r="GPF479" s="210"/>
      <c r="GPG479" s="210"/>
      <c r="GPH479" s="210"/>
      <c r="GPI479" s="210"/>
      <c r="GPJ479" s="210"/>
      <c r="GPK479" s="210"/>
      <c r="GPL479" s="210"/>
      <c r="GPM479" s="209" t="s">
        <v>263</v>
      </c>
      <c r="GPN479" s="210"/>
      <c r="GPO479" s="210"/>
      <c r="GPP479" s="210"/>
      <c r="GPQ479" s="210"/>
      <c r="GPR479" s="210"/>
      <c r="GPS479" s="210"/>
      <c r="GPT479" s="210"/>
      <c r="GPU479" s="209" t="s">
        <v>263</v>
      </c>
      <c r="GPV479" s="210"/>
      <c r="GPW479" s="210"/>
      <c r="GPX479" s="210"/>
      <c r="GPY479" s="210"/>
      <c r="GPZ479" s="210"/>
      <c r="GQA479" s="210"/>
      <c r="GQB479" s="210"/>
      <c r="GQC479" s="209" t="s">
        <v>263</v>
      </c>
      <c r="GQD479" s="210"/>
      <c r="GQE479" s="210"/>
      <c r="GQF479" s="210"/>
      <c r="GQG479" s="210"/>
      <c r="GQH479" s="210"/>
      <c r="GQI479" s="210"/>
      <c r="GQJ479" s="210"/>
      <c r="GQK479" s="209" t="s">
        <v>263</v>
      </c>
      <c r="GQL479" s="210"/>
      <c r="GQM479" s="210"/>
      <c r="GQN479" s="210"/>
      <c r="GQO479" s="210"/>
      <c r="GQP479" s="210"/>
      <c r="GQQ479" s="210"/>
      <c r="GQR479" s="210"/>
      <c r="GQS479" s="209" t="s">
        <v>263</v>
      </c>
      <c r="GQT479" s="210"/>
      <c r="GQU479" s="210"/>
      <c r="GQV479" s="210"/>
      <c r="GQW479" s="210"/>
      <c r="GQX479" s="210"/>
      <c r="GQY479" s="210"/>
      <c r="GQZ479" s="210"/>
      <c r="GRA479" s="209" t="s">
        <v>263</v>
      </c>
      <c r="GRB479" s="210"/>
      <c r="GRC479" s="210"/>
      <c r="GRD479" s="210"/>
      <c r="GRE479" s="210"/>
      <c r="GRF479" s="210"/>
      <c r="GRG479" s="210"/>
      <c r="GRH479" s="210"/>
      <c r="GRI479" s="209" t="s">
        <v>263</v>
      </c>
      <c r="GRJ479" s="210"/>
      <c r="GRK479" s="210"/>
      <c r="GRL479" s="210"/>
      <c r="GRM479" s="210"/>
      <c r="GRN479" s="210"/>
      <c r="GRO479" s="210"/>
      <c r="GRP479" s="210"/>
      <c r="GRQ479" s="209" t="s">
        <v>263</v>
      </c>
      <c r="GRR479" s="210"/>
      <c r="GRS479" s="210"/>
      <c r="GRT479" s="210"/>
      <c r="GRU479" s="210"/>
      <c r="GRV479" s="210"/>
      <c r="GRW479" s="210"/>
      <c r="GRX479" s="210"/>
      <c r="GRY479" s="209" t="s">
        <v>263</v>
      </c>
      <c r="GRZ479" s="210"/>
      <c r="GSA479" s="210"/>
      <c r="GSB479" s="210"/>
      <c r="GSC479" s="210"/>
      <c r="GSD479" s="210"/>
      <c r="GSE479" s="210"/>
      <c r="GSF479" s="210"/>
      <c r="GSG479" s="209" t="s">
        <v>263</v>
      </c>
      <c r="GSH479" s="210"/>
      <c r="GSI479" s="210"/>
      <c r="GSJ479" s="210"/>
      <c r="GSK479" s="210"/>
      <c r="GSL479" s="210"/>
      <c r="GSM479" s="210"/>
      <c r="GSN479" s="210"/>
      <c r="GSO479" s="209" t="s">
        <v>263</v>
      </c>
      <c r="GSP479" s="210"/>
      <c r="GSQ479" s="210"/>
      <c r="GSR479" s="210"/>
      <c r="GSS479" s="210"/>
      <c r="GST479" s="210"/>
      <c r="GSU479" s="210"/>
      <c r="GSV479" s="210"/>
      <c r="GSW479" s="209" t="s">
        <v>263</v>
      </c>
      <c r="GSX479" s="210"/>
      <c r="GSY479" s="210"/>
      <c r="GSZ479" s="210"/>
      <c r="GTA479" s="210"/>
      <c r="GTB479" s="210"/>
      <c r="GTC479" s="210"/>
      <c r="GTD479" s="210"/>
      <c r="GTE479" s="209" t="s">
        <v>263</v>
      </c>
      <c r="GTF479" s="210"/>
      <c r="GTG479" s="210"/>
      <c r="GTH479" s="210"/>
      <c r="GTI479" s="210"/>
      <c r="GTJ479" s="210"/>
      <c r="GTK479" s="210"/>
      <c r="GTL479" s="210"/>
      <c r="GTM479" s="209" t="s">
        <v>263</v>
      </c>
      <c r="GTN479" s="210"/>
      <c r="GTO479" s="210"/>
      <c r="GTP479" s="210"/>
      <c r="GTQ479" s="210"/>
      <c r="GTR479" s="210"/>
      <c r="GTS479" s="210"/>
      <c r="GTT479" s="210"/>
      <c r="GTU479" s="209" t="s">
        <v>263</v>
      </c>
      <c r="GTV479" s="210"/>
      <c r="GTW479" s="210"/>
      <c r="GTX479" s="210"/>
      <c r="GTY479" s="210"/>
      <c r="GTZ479" s="210"/>
      <c r="GUA479" s="210"/>
      <c r="GUB479" s="210"/>
      <c r="GUC479" s="209" t="s">
        <v>263</v>
      </c>
      <c r="GUD479" s="210"/>
      <c r="GUE479" s="210"/>
      <c r="GUF479" s="210"/>
      <c r="GUG479" s="210"/>
      <c r="GUH479" s="210"/>
      <c r="GUI479" s="210"/>
      <c r="GUJ479" s="210"/>
      <c r="GUK479" s="209" t="s">
        <v>263</v>
      </c>
      <c r="GUL479" s="210"/>
      <c r="GUM479" s="210"/>
      <c r="GUN479" s="210"/>
      <c r="GUO479" s="210"/>
      <c r="GUP479" s="210"/>
      <c r="GUQ479" s="210"/>
      <c r="GUR479" s="210"/>
      <c r="GUS479" s="209" t="s">
        <v>263</v>
      </c>
      <c r="GUT479" s="210"/>
      <c r="GUU479" s="210"/>
      <c r="GUV479" s="210"/>
      <c r="GUW479" s="210"/>
      <c r="GUX479" s="210"/>
      <c r="GUY479" s="210"/>
      <c r="GUZ479" s="210"/>
      <c r="GVA479" s="209" t="s">
        <v>263</v>
      </c>
      <c r="GVB479" s="210"/>
      <c r="GVC479" s="210"/>
      <c r="GVD479" s="210"/>
      <c r="GVE479" s="210"/>
      <c r="GVF479" s="210"/>
      <c r="GVG479" s="210"/>
      <c r="GVH479" s="210"/>
      <c r="GVI479" s="209" t="s">
        <v>263</v>
      </c>
      <c r="GVJ479" s="210"/>
      <c r="GVK479" s="210"/>
      <c r="GVL479" s="210"/>
      <c r="GVM479" s="210"/>
      <c r="GVN479" s="210"/>
      <c r="GVO479" s="210"/>
      <c r="GVP479" s="210"/>
      <c r="GVQ479" s="209" t="s">
        <v>263</v>
      </c>
      <c r="GVR479" s="210"/>
      <c r="GVS479" s="210"/>
      <c r="GVT479" s="210"/>
      <c r="GVU479" s="210"/>
      <c r="GVV479" s="210"/>
      <c r="GVW479" s="210"/>
      <c r="GVX479" s="210"/>
      <c r="GVY479" s="209" t="s">
        <v>263</v>
      </c>
      <c r="GVZ479" s="210"/>
      <c r="GWA479" s="210"/>
      <c r="GWB479" s="210"/>
      <c r="GWC479" s="210"/>
      <c r="GWD479" s="210"/>
      <c r="GWE479" s="210"/>
      <c r="GWF479" s="210"/>
      <c r="GWG479" s="209" t="s">
        <v>263</v>
      </c>
      <c r="GWH479" s="210"/>
      <c r="GWI479" s="210"/>
      <c r="GWJ479" s="210"/>
      <c r="GWK479" s="210"/>
      <c r="GWL479" s="210"/>
      <c r="GWM479" s="210"/>
      <c r="GWN479" s="210"/>
      <c r="GWO479" s="209" t="s">
        <v>263</v>
      </c>
      <c r="GWP479" s="210"/>
      <c r="GWQ479" s="210"/>
      <c r="GWR479" s="210"/>
      <c r="GWS479" s="210"/>
      <c r="GWT479" s="210"/>
      <c r="GWU479" s="210"/>
      <c r="GWV479" s="210"/>
      <c r="GWW479" s="209" t="s">
        <v>263</v>
      </c>
      <c r="GWX479" s="210"/>
      <c r="GWY479" s="210"/>
      <c r="GWZ479" s="210"/>
      <c r="GXA479" s="210"/>
      <c r="GXB479" s="210"/>
      <c r="GXC479" s="210"/>
      <c r="GXD479" s="210"/>
      <c r="GXE479" s="209" t="s">
        <v>263</v>
      </c>
      <c r="GXF479" s="210"/>
      <c r="GXG479" s="210"/>
      <c r="GXH479" s="210"/>
      <c r="GXI479" s="210"/>
      <c r="GXJ479" s="210"/>
      <c r="GXK479" s="210"/>
      <c r="GXL479" s="210"/>
      <c r="GXM479" s="209" t="s">
        <v>263</v>
      </c>
      <c r="GXN479" s="210"/>
      <c r="GXO479" s="210"/>
      <c r="GXP479" s="210"/>
      <c r="GXQ479" s="210"/>
      <c r="GXR479" s="210"/>
      <c r="GXS479" s="210"/>
      <c r="GXT479" s="210"/>
      <c r="GXU479" s="209" t="s">
        <v>263</v>
      </c>
      <c r="GXV479" s="210"/>
      <c r="GXW479" s="210"/>
      <c r="GXX479" s="210"/>
      <c r="GXY479" s="210"/>
      <c r="GXZ479" s="210"/>
      <c r="GYA479" s="210"/>
      <c r="GYB479" s="210"/>
      <c r="GYC479" s="209" t="s">
        <v>263</v>
      </c>
      <c r="GYD479" s="210"/>
      <c r="GYE479" s="210"/>
      <c r="GYF479" s="210"/>
      <c r="GYG479" s="210"/>
      <c r="GYH479" s="210"/>
      <c r="GYI479" s="210"/>
      <c r="GYJ479" s="210"/>
      <c r="GYK479" s="209" t="s">
        <v>263</v>
      </c>
      <c r="GYL479" s="210"/>
      <c r="GYM479" s="210"/>
      <c r="GYN479" s="210"/>
      <c r="GYO479" s="210"/>
      <c r="GYP479" s="210"/>
      <c r="GYQ479" s="210"/>
      <c r="GYR479" s="210"/>
      <c r="GYS479" s="209" t="s">
        <v>263</v>
      </c>
      <c r="GYT479" s="210"/>
      <c r="GYU479" s="210"/>
      <c r="GYV479" s="210"/>
      <c r="GYW479" s="210"/>
      <c r="GYX479" s="210"/>
      <c r="GYY479" s="210"/>
      <c r="GYZ479" s="210"/>
      <c r="GZA479" s="209" t="s">
        <v>263</v>
      </c>
      <c r="GZB479" s="210"/>
      <c r="GZC479" s="210"/>
      <c r="GZD479" s="210"/>
      <c r="GZE479" s="210"/>
      <c r="GZF479" s="210"/>
      <c r="GZG479" s="210"/>
      <c r="GZH479" s="210"/>
      <c r="GZI479" s="209" t="s">
        <v>263</v>
      </c>
      <c r="GZJ479" s="210"/>
      <c r="GZK479" s="210"/>
      <c r="GZL479" s="210"/>
      <c r="GZM479" s="210"/>
      <c r="GZN479" s="210"/>
      <c r="GZO479" s="210"/>
      <c r="GZP479" s="210"/>
      <c r="GZQ479" s="209" t="s">
        <v>263</v>
      </c>
      <c r="GZR479" s="210"/>
      <c r="GZS479" s="210"/>
      <c r="GZT479" s="210"/>
      <c r="GZU479" s="210"/>
      <c r="GZV479" s="210"/>
      <c r="GZW479" s="210"/>
      <c r="GZX479" s="210"/>
      <c r="GZY479" s="209" t="s">
        <v>263</v>
      </c>
      <c r="GZZ479" s="210"/>
      <c r="HAA479" s="210"/>
      <c r="HAB479" s="210"/>
      <c r="HAC479" s="210"/>
      <c r="HAD479" s="210"/>
      <c r="HAE479" s="210"/>
      <c r="HAF479" s="210"/>
      <c r="HAG479" s="209" t="s">
        <v>263</v>
      </c>
      <c r="HAH479" s="210"/>
      <c r="HAI479" s="210"/>
      <c r="HAJ479" s="210"/>
      <c r="HAK479" s="210"/>
      <c r="HAL479" s="210"/>
      <c r="HAM479" s="210"/>
      <c r="HAN479" s="210"/>
      <c r="HAO479" s="209" t="s">
        <v>263</v>
      </c>
      <c r="HAP479" s="210"/>
      <c r="HAQ479" s="210"/>
      <c r="HAR479" s="210"/>
      <c r="HAS479" s="210"/>
      <c r="HAT479" s="210"/>
      <c r="HAU479" s="210"/>
      <c r="HAV479" s="210"/>
      <c r="HAW479" s="209" t="s">
        <v>263</v>
      </c>
      <c r="HAX479" s="210"/>
      <c r="HAY479" s="210"/>
      <c r="HAZ479" s="210"/>
      <c r="HBA479" s="210"/>
      <c r="HBB479" s="210"/>
      <c r="HBC479" s="210"/>
      <c r="HBD479" s="210"/>
      <c r="HBE479" s="209" t="s">
        <v>263</v>
      </c>
      <c r="HBF479" s="210"/>
      <c r="HBG479" s="210"/>
      <c r="HBH479" s="210"/>
      <c r="HBI479" s="210"/>
      <c r="HBJ479" s="210"/>
      <c r="HBK479" s="210"/>
      <c r="HBL479" s="210"/>
      <c r="HBM479" s="209" t="s">
        <v>263</v>
      </c>
      <c r="HBN479" s="210"/>
      <c r="HBO479" s="210"/>
      <c r="HBP479" s="210"/>
      <c r="HBQ479" s="210"/>
      <c r="HBR479" s="210"/>
      <c r="HBS479" s="210"/>
      <c r="HBT479" s="210"/>
      <c r="HBU479" s="209" t="s">
        <v>263</v>
      </c>
      <c r="HBV479" s="210"/>
      <c r="HBW479" s="210"/>
      <c r="HBX479" s="210"/>
      <c r="HBY479" s="210"/>
      <c r="HBZ479" s="210"/>
      <c r="HCA479" s="210"/>
      <c r="HCB479" s="210"/>
      <c r="HCC479" s="209" t="s">
        <v>263</v>
      </c>
      <c r="HCD479" s="210"/>
      <c r="HCE479" s="210"/>
      <c r="HCF479" s="210"/>
      <c r="HCG479" s="210"/>
      <c r="HCH479" s="210"/>
      <c r="HCI479" s="210"/>
      <c r="HCJ479" s="210"/>
      <c r="HCK479" s="209" t="s">
        <v>263</v>
      </c>
      <c r="HCL479" s="210"/>
      <c r="HCM479" s="210"/>
      <c r="HCN479" s="210"/>
      <c r="HCO479" s="210"/>
      <c r="HCP479" s="210"/>
      <c r="HCQ479" s="210"/>
      <c r="HCR479" s="210"/>
      <c r="HCS479" s="209" t="s">
        <v>263</v>
      </c>
      <c r="HCT479" s="210"/>
      <c r="HCU479" s="210"/>
      <c r="HCV479" s="210"/>
      <c r="HCW479" s="210"/>
      <c r="HCX479" s="210"/>
      <c r="HCY479" s="210"/>
      <c r="HCZ479" s="210"/>
      <c r="HDA479" s="209" t="s">
        <v>263</v>
      </c>
      <c r="HDB479" s="210"/>
      <c r="HDC479" s="210"/>
      <c r="HDD479" s="210"/>
      <c r="HDE479" s="210"/>
      <c r="HDF479" s="210"/>
      <c r="HDG479" s="210"/>
      <c r="HDH479" s="210"/>
      <c r="HDI479" s="209" t="s">
        <v>263</v>
      </c>
      <c r="HDJ479" s="210"/>
      <c r="HDK479" s="210"/>
      <c r="HDL479" s="210"/>
      <c r="HDM479" s="210"/>
      <c r="HDN479" s="210"/>
      <c r="HDO479" s="210"/>
      <c r="HDP479" s="210"/>
      <c r="HDQ479" s="209" t="s">
        <v>263</v>
      </c>
      <c r="HDR479" s="210"/>
      <c r="HDS479" s="210"/>
      <c r="HDT479" s="210"/>
      <c r="HDU479" s="210"/>
      <c r="HDV479" s="210"/>
      <c r="HDW479" s="210"/>
      <c r="HDX479" s="210"/>
      <c r="HDY479" s="209" t="s">
        <v>263</v>
      </c>
      <c r="HDZ479" s="210"/>
      <c r="HEA479" s="210"/>
      <c r="HEB479" s="210"/>
      <c r="HEC479" s="210"/>
      <c r="HED479" s="210"/>
      <c r="HEE479" s="210"/>
      <c r="HEF479" s="210"/>
      <c r="HEG479" s="209" t="s">
        <v>263</v>
      </c>
      <c r="HEH479" s="210"/>
      <c r="HEI479" s="210"/>
      <c r="HEJ479" s="210"/>
      <c r="HEK479" s="210"/>
      <c r="HEL479" s="210"/>
      <c r="HEM479" s="210"/>
      <c r="HEN479" s="210"/>
      <c r="HEO479" s="209" t="s">
        <v>263</v>
      </c>
      <c r="HEP479" s="210"/>
      <c r="HEQ479" s="210"/>
      <c r="HER479" s="210"/>
      <c r="HES479" s="210"/>
      <c r="HET479" s="210"/>
      <c r="HEU479" s="210"/>
      <c r="HEV479" s="210"/>
      <c r="HEW479" s="209" t="s">
        <v>263</v>
      </c>
      <c r="HEX479" s="210"/>
      <c r="HEY479" s="210"/>
      <c r="HEZ479" s="210"/>
      <c r="HFA479" s="210"/>
      <c r="HFB479" s="210"/>
      <c r="HFC479" s="210"/>
      <c r="HFD479" s="210"/>
      <c r="HFE479" s="209" t="s">
        <v>263</v>
      </c>
      <c r="HFF479" s="210"/>
      <c r="HFG479" s="210"/>
      <c r="HFH479" s="210"/>
      <c r="HFI479" s="210"/>
      <c r="HFJ479" s="210"/>
      <c r="HFK479" s="210"/>
      <c r="HFL479" s="210"/>
      <c r="HFM479" s="209" t="s">
        <v>263</v>
      </c>
      <c r="HFN479" s="210"/>
      <c r="HFO479" s="210"/>
      <c r="HFP479" s="210"/>
      <c r="HFQ479" s="210"/>
      <c r="HFR479" s="210"/>
      <c r="HFS479" s="210"/>
      <c r="HFT479" s="210"/>
      <c r="HFU479" s="209" t="s">
        <v>263</v>
      </c>
      <c r="HFV479" s="210"/>
      <c r="HFW479" s="210"/>
      <c r="HFX479" s="210"/>
      <c r="HFY479" s="210"/>
      <c r="HFZ479" s="210"/>
      <c r="HGA479" s="210"/>
      <c r="HGB479" s="210"/>
      <c r="HGC479" s="209" t="s">
        <v>263</v>
      </c>
      <c r="HGD479" s="210"/>
      <c r="HGE479" s="210"/>
      <c r="HGF479" s="210"/>
      <c r="HGG479" s="210"/>
      <c r="HGH479" s="210"/>
      <c r="HGI479" s="210"/>
      <c r="HGJ479" s="210"/>
      <c r="HGK479" s="209" t="s">
        <v>263</v>
      </c>
      <c r="HGL479" s="210"/>
      <c r="HGM479" s="210"/>
      <c r="HGN479" s="210"/>
      <c r="HGO479" s="210"/>
      <c r="HGP479" s="210"/>
      <c r="HGQ479" s="210"/>
      <c r="HGR479" s="210"/>
      <c r="HGS479" s="209" t="s">
        <v>263</v>
      </c>
      <c r="HGT479" s="210"/>
      <c r="HGU479" s="210"/>
      <c r="HGV479" s="210"/>
      <c r="HGW479" s="210"/>
      <c r="HGX479" s="210"/>
      <c r="HGY479" s="210"/>
      <c r="HGZ479" s="210"/>
      <c r="HHA479" s="209" t="s">
        <v>263</v>
      </c>
      <c r="HHB479" s="210"/>
      <c r="HHC479" s="210"/>
      <c r="HHD479" s="210"/>
      <c r="HHE479" s="210"/>
      <c r="HHF479" s="210"/>
      <c r="HHG479" s="210"/>
      <c r="HHH479" s="210"/>
      <c r="HHI479" s="209" t="s">
        <v>263</v>
      </c>
      <c r="HHJ479" s="210"/>
      <c r="HHK479" s="210"/>
      <c r="HHL479" s="210"/>
      <c r="HHM479" s="210"/>
      <c r="HHN479" s="210"/>
      <c r="HHO479" s="210"/>
      <c r="HHP479" s="210"/>
      <c r="HHQ479" s="209" t="s">
        <v>263</v>
      </c>
      <c r="HHR479" s="210"/>
      <c r="HHS479" s="210"/>
      <c r="HHT479" s="210"/>
      <c r="HHU479" s="210"/>
      <c r="HHV479" s="210"/>
      <c r="HHW479" s="210"/>
      <c r="HHX479" s="210"/>
      <c r="HHY479" s="209" t="s">
        <v>263</v>
      </c>
      <c r="HHZ479" s="210"/>
      <c r="HIA479" s="210"/>
      <c r="HIB479" s="210"/>
      <c r="HIC479" s="210"/>
      <c r="HID479" s="210"/>
      <c r="HIE479" s="210"/>
      <c r="HIF479" s="210"/>
      <c r="HIG479" s="209" t="s">
        <v>263</v>
      </c>
      <c r="HIH479" s="210"/>
      <c r="HII479" s="210"/>
      <c r="HIJ479" s="210"/>
      <c r="HIK479" s="210"/>
      <c r="HIL479" s="210"/>
      <c r="HIM479" s="210"/>
      <c r="HIN479" s="210"/>
      <c r="HIO479" s="209" t="s">
        <v>263</v>
      </c>
      <c r="HIP479" s="210"/>
      <c r="HIQ479" s="210"/>
      <c r="HIR479" s="210"/>
      <c r="HIS479" s="210"/>
      <c r="HIT479" s="210"/>
      <c r="HIU479" s="210"/>
      <c r="HIV479" s="210"/>
      <c r="HIW479" s="209" t="s">
        <v>263</v>
      </c>
      <c r="HIX479" s="210"/>
      <c r="HIY479" s="210"/>
      <c r="HIZ479" s="210"/>
      <c r="HJA479" s="210"/>
      <c r="HJB479" s="210"/>
      <c r="HJC479" s="210"/>
      <c r="HJD479" s="210"/>
      <c r="HJE479" s="209" t="s">
        <v>263</v>
      </c>
      <c r="HJF479" s="210"/>
      <c r="HJG479" s="210"/>
      <c r="HJH479" s="210"/>
      <c r="HJI479" s="210"/>
      <c r="HJJ479" s="210"/>
      <c r="HJK479" s="210"/>
      <c r="HJL479" s="210"/>
      <c r="HJM479" s="209" t="s">
        <v>263</v>
      </c>
      <c r="HJN479" s="210"/>
      <c r="HJO479" s="210"/>
      <c r="HJP479" s="210"/>
      <c r="HJQ479" s="210"/>
      <c r="HJR479" s="210"/>
      <c r="HJS479" s="210"/>
      <c r="HJT479" s="210"/>
      <c r="HJU479" s="209" t="s">
        <v>263</v>
      </c>
      <c r="HJV479" s="210"/>
      <c r="HJW479" s="210"/>
      <c r="HJX479" s="210"/>
      <c r="HJY479" s="210"/>
      <c r="HJZ479" s="210"/>
      <c r="HKA479" s="210"/>
      <c r="HKB479" s="210"/>
      <c r="HKC479" s="209" t="s">
        <v>263</v>
      </c>
      <c r="HKD479" s="210"/>
      <c r="HKE479" s="210"/>
      <c r="HKF479" s="210"/>
      <c r="HKG479" s="210"/>
      <c r="HKH479" s="210"/>
      <c r="HKI479" s="210"/>
      <c r="HKJ479" s="210"/>
      <c r="HKK479" s="209" t="s">
        <v>263</v>
      </c>
      <c r="HKL479" s="210"/>
      <c r="HKM479" s="210"/>
      <c r="HKN479" s="210"/>
      <c r="HKO479" s="210"/>
      <c r="HKP479" s="210"/>
      <c r="HKQ479" s="210"/>
      <c r="HKR479" s="210"/>
      <c r="HKS479" s="209" t="s">
        <v>263</v>
      </c>
      <c r="HKT479" s="210"/>
      <c r="HKU479" s="210"/>
      <c r="HKV479" s="210"/>
      <c r="HKW479" s="210"/>
      <c r="HKX479" s="210"/>
      <c r="HKY479" s="210"/>
      <c r="HKZ479" s="210"/>
      <c r="HLA479" s="209" t="s">
        <v>263</v>
      </c>
      <c r="HLB479" s="210"/>
      <c r="HLC479" s="210"/>
      <c r="HLD479" s="210"/>
      <c r="HLE479" s="210"/>
      <c r="HLF479" s="210"/>
      <c r="HLG479" s="210"/>
      <c r="HLH479" s="210"/>
      <c r="HLI479" s="209" t="s">
        <v>263</v>
      </c>
      <c r="HLJ479" s="210"/>
      <c r="HLK479" s="210"/>
      <c r="HLL479" s="210"/>
      <c r="HLM479" s="210"/>
      <c r="HLN479" s="210"/>
      <c r="HLO479" s="210"/>
      <c r="HLP479" s="210"/>
      <c r="HLQ479" s="209" t="s">
        <v>263</v>
      </c>
      <c r="HLR479" s="210"/>
      <c r="HLS479" s="210"/>
      <c r="HLT479" s="210"/>
      <c r="HLU479" s="210"/>
      <c r="HLV479" s="210"/>
      <c r="HLW479" s="210"/>
      <c r="HLX479" s="210"/>
      <c r="HLY479" s="209" t="s">
        <v>263</v>
      </c>
      <c r="HLZ479" s="210"/>
      <c r="HMA479" s="210"/>
      <c r="HMB479" s="210"/>
      <c r="HMC479" s="210"/>
      <c r="HMD479" s="210"/>
      <c r="HME479" s="210"/>
      <c r="HMF479" s="210"/>
      <c r="HMG479" s="209" t="s">
        <v>263</v>
      </c>
      <c r="HMH479" s="210"/>
      <c r="HMI479" s="210"/>
      <c r="HMJ479" s="210"/>
      <c r="HMK479" s="210"/>
      <c r="HML479" s="210"/>
      <c r="HMM479" s="210"/>
      <c r="HMN479" s="210"/>
      <c r="HMO479" s="209" t="s">
        <v>263</v>
      </c>
      <c r="HMP479" s="210"/>
      <c r="HMQ479" s="210"/>
      <c r="HMR479" s="210"/>
      <c r="HMS479" s="210"/>
      <c r="HMT479" s="210"/>
      <c r="HMU479" s="210"/>
      <c r="HMV479" s="210"/>
      <c r="HMW479" s="209" t="s">
        <v>263</v>
      </c>
      <c r="HMX479" s="210"/>
      <c r="HMY479" s="210"/>
      <c r="HMZ479" s="210"/>
      <c r="HNA479" s="210"/>
      <c r="HNB479" s="210"/>
      <c r="HNC479" s="210"/>
      <c r="HND479" s="210"/>
      <c r="HNE479" s="209" t="s">
        <v>263</v>
      </c>
      <c r="HNF479" s="210"/>
      <c r="HNG479" s="210"/>
      <c r="HNH479" s="210"/>
      <c r="HNI479" s="210"/>
      <c r="HNJ479" s="210"/>
      <c r="HNK479" s="210"/>
      <c r="HNL479" s="210"/>
      <c r="HNM479" s="209" t="s">
        <v>263</v>
      </c>
      <c r="HNN479" s="210"/>
      <c r="HNO479" s="210"/>
      <c r="HNP479" s="210"/>
      <c r="HNQ479" s="210"/>
      <c r="HNR479" s="210"/>
      <c r="HNS479" s="210"/>
      <c r="HNT479" s="210"/>
      <c r="HNU479" s="209" t="s">
        <v>263</v>
      </c>
      <c r="HNV479" s="210"/>
      <c r="HNW479" s="210"/>
      <c r="HNX479" s="210"/>
      <c r="HNY479" s="210"/>
      <c r="HNZ479" s="210"/>
      <c r="HOA479" s="210"/>
      <c r="HOB479" s="210"/>
      <c r="HOC479" s="209" t="s">
        <v>263</v>
      </c>
      <c r="HOD479" s="210"/>
      <c r="HOE479" s="210"/>
      <c r="HOF479" s="210"/>
      <c r="HOG479" s="210"/>
      <c r="HOH479" s="210"/>
      <c r="HOI479" s="210"/>
      <c r="HOJ479" s="210"/>
      <c r="HOK479" s="209" t="s">
        <v>263</v>
      </c>
      <c r="HOL479" s="210"/>
      <c r="HOM479" s="210"/>
      <c r="HON479" s="210"/>
      <c r="HOO479" s="210"/>
      <c r="HOP479" s="210"/>
      <c r="HOQ479" s="210"/>
      <c r="HOR479" s="210"/>
      <c r="HOS479" s="209" t="s">
        <v>263</v>
      </c>
      <c r="HOT479" s="210"/>
      <c r="HOU479" s="210"/>
      <c r="HOV479" s="210"/>
      <c r="HOW479" s="210"/>
      <c r="HOX479" s="210"/>
      <c r="HOY479" s="210"/>
      <c r="HOZ479" s="210"/>
      <c r="HPA479" s="209" t="s">
        <v>263</v>
      </c>
      <c r="HPB479" s="210"/>
      <c r="HPC479" s="210"/>
      <c r="HPD479" s="210"/>
      <c r="HPE479" s="210"/>
      <c r="HPF479" s="210"/>
      <c r="HPG479" s="210"/>
      <c r="HPH479" s="210"/>
      <c r="HPI479" s="209" t="s">
        <v>263</v>
      </c>
      <c r="HPJ479" s="210"/>
      <c r="HPK479" s="210"/>
      <c r="HPL479" s="210"/>
      <c r="HPM479" s="210"/>
      <c r="HPN479" s="210"/>
      <c r="HPO479" s="210"/>
      <c r="HPP479" s="210"/>
      <c r="HPQ479" s="209" t="s">
        <v>263</v>
      </c>
      <c r="HPR479" s="210"/>
      <c r="HPS479" s="210"/>
      <c r="HPT479" s="210"/>
      <c r="HPU479" s="210"/>
      <c r="HPV479" s="210"/>
      <c r="HPW479" s="210"/>
      <c r="HPX479" s="210"/>
      <c r="HPY479" s="209" t="s">
        <v>263</v>
      </c>
      <c r="HPZ479" s="210"/>
      <c r="HQA479" s="210"/>
      <c r="HQB479" s="210"/>
      <c r="HQC479" s="210"/>
      <c r="HQD479" s="210"/>
      <c r="HQE479" s="210"/>
      <c r="HQF479" s="210"/>
      <c r="HQG479" s="209" t="s">
        <v>263</v>
      </c>
      <c r="HQH479" s="210"/>
      <c r="HQI479" s="210"/>
      <c r="HQJ479" s="210"/>
      <c r="HQK479" s="210"/>
      <c r="HQL479" s="210"/>
      <c r="HQM479" s="210"/>
      <c r="HQN479" s="210"/>
      <c r="HQO479" s="209" t="s">
        <v>263</v>
      </c>
      <c r="HQP479" s="210"/>
      <c r="HQQ479" s="210"/>
      <c r="HQR479" s="210"/>
      <c r="HQS479" s="210"/>
      <c r="HQT479" s="210"/>
      <c r="HQU479" s="210"/>
      <c r="HQV479" s="210"/>
      <c r="HQW479" s="209" t="s">
        <v>263</v>
      </c>
      <c r="HQX479" s="210"/>
      <c r="HQY479" s="210"/>
      <c r="HQZ479" s="210"/>
      <c r="HRA479" s="210"/>
      <c r="HRB479" s="210"/>
      <c r="HRC479" s="210"/>
      <c r="HRD479" s="210"/>
      <c r="HRE479" s="209" t="s">
        <v>263</v>
      </c>
      <c r="HRF479" s="210"/>
      <c r="HRG479" s="210"/>
      <c r="HRH479" s="210"/>
      <c r="HRI479" s="210"/>
      <c r="HRJ479" s="210"/>
      <c r="HRK479" s="210"/>
      <c r="HRL479" s="210"/>
      <c r="HRM479" s="209" t="s">
        <v>263</v>
      </c>
      <c r="HRN479" s="210"/>
      <c r="HRO479" s="210"/>
      <c r="HRP479" s="210"/>
      <c r="HRQ479" s="210"/>
      <c r="HRR479" s="210"/>
      <c r="HRS479" s="210"/>
      <c r="HRT479" s="210"/>
      <c r="HRU479" s="209" t="s">
        <v>263</v>
      </c>
      <c r="HRV479" s="210"/>
      <c r="HRW479" s="210"/>
      <c r="HRX479" s="210"/>
      <c r="HRY479" s="210"/>
      <c r="HRZ479" s="210"/>
      <c r="HSA479" s="210"/>
      <c r="HSB479" s="210"/>
      <c r="HSC479" s="209" t="s">
        <v>263</v>
      </c>
      <c r="HSD479" s="210"/>
      <c r="HSE479" s="210"/>
      <c r="HSF479" s="210"/>
      <c r="HSG479" s="210"/>
      <c r="HSH479" s="210"/>
      <c r="HSI479" s="210"/>
      <c r="HSJ479" s="210"/>
      <c r="HSK479" s="209" t="s">
        <v>263</v>
      </c>
      <c r="HSL479" s="210"/>
      <c r="HSM479" s="210"/>
      <c r="HSN479" s="210"/>
      <c r="HSO479" s="210"/>
      <c r="HSP479" s="210"/>
      <c r="HSQ479" s="210"/>
      <c r="HSR479" s="210"/>
      <c r="HSS479" s="209" t="s">
        <v>263</v>
      </c>
      <c r="HST479" s="210"/>
      <c r="HSU479" s="210"/>
      <c r="HSV479" s="210"/>
      <c r="HSW479" s="210"/>
      <c r="HSX479" s="210"/>
      <c r="HSY479" s="210"/>
      <c r="HSZ479" s="210"/>
      <c r="HTA479" s="209" t="s">
        <v>263</v>
      </c>
      <c r="HTB479" s="210"/>
      <c r="HTC479" s="210"/>
      <c r="HTD479" s="210"/>
      <c r="HTE479" s="210"/>
      <c r="HTF479" s="210"/>
      <c r="HTG479" s="210"/>
      <c r="HTH479" s="210"/>
      <c r="HTI479" s="209" t="s">
        <v>263</v>
      </c>
      <c r="HTJ479" s="210"/>
      <c r="HTK479" s="210"/>
      <c r="HTL479" s="210"/>
      <c r="HTM479" s="210"/>
      <c r="HTN479" s="210"/>
      <c r="HTO479" s="210"/>
      <c r="HTP479" s="210"/>
      <c r="HTQ479" s="209" t="s">
        <v>263</v>
      </c>
      <c r="HTR479" s="210"/>
      <c r="HTS479" s="210"/>
      <c r="HTT479" s="210"/>
      <c r="HTU479" s="210"/>
      <c r="HTV479" s="210"/>
      <c r="HTW479" s="210"/>
      <c r="HTX479" s="210"/>
      <c r="HTY479" s="209" t="s">
        <v>263</v>
      </c>
      <c r="HTZ479" s="210"/>
      <c r="HUA479" s="210"/>
      <c r="HUB479" s="210"/>
      <c r="HUC479" s="210"/>
      <c r="HUD479" s="210"/>
      <c r="HUE479" s="210"/>
      <c r="HUF479" s="210"/>
      <c r="HUG479" s="209" t="s">
        <v>263</v>
      </c>
      <c r="HUH479" s="210"/>
      <c r="HUI479" s="210"/>
      <c r="HUJ479" s="210"/>
      <c r="HUK479" s="210"/>
      <c r="HUL479" s="210"/>
      <c r="HUM479" s="210"/>
      <c r="HUN479" s="210"/>
      <c r="HUO479" s="209" t="s">
        <v>263</v>
      </c>
      <c r="HUP479" s="210"/>
      <c r="HUQ479" s="210"/>
      <c r="HUR479" s="210"/>
      <c r="HUS479" s="210"/>
      <c r="HUT479" s="210"/>
      <c r="HUU479" s="210"/>
      <c r="HUV479" s="210"/>
      <c r="HUW479" s="209" t="s">
        <v>263</v>
      </c>
      <c r="HUX479" s="210"/>
      <c r="HUY479" s="210"/>
      <c r="HUZ479" s="210"/>
      <c r="HVA479" s="210"/>
      <c r="HVB479" s="210"/>
      <c r="HVC479" s="210"/>
      <c r="HVD479" s="210"/>
      <c r="HVE479" s="209" t="s">
        <v>263</v>
      </c>
      <c r="HVF479" s="210"/>
      <c r="HVG479" s="210"/>
      <c r="HVH479" s="210"/>
      <c r="HVI479" s="210"/>
      <c r="HVJ479" s="210"/>
      <c r="HVK479" s="210"/>
      <c r="HVL479" s="210"/>
      <c r="HVM479" s="209" t="s">
        <v>263</v>
      </c>
      <c r="HVN479" s="210"/>
      <c r="HVO479" s="210"/>
      <c r="HVP479" s="210"/>
      <c r="HVQ479" s="210"/>
      <c r="HVR479" s="210"/>
      <c r="HVS479" s="210"/>
      <c r="HVT479" s="210"/>
      <c r="HVU479" s="209" t="s">
        <v>263</v>
      </c>
      <c r="HVV479" s="210"/>
      <c r="HVW479" s="210"/>
      <c r="HVX479" s="210"/>
      <c r="HVY479" s="210"/>
      <c r="HVZ479" s="210"/>
      <c r="HWA479" s="210"/>
      <c r="HWB479" s="210"/>
      <c r="HWC479" s="209" t="s">
        <v>263</v>
      </c>
      <c r="HWD479" s="210"/>
      <c r="HWE479" s="210"/>
      <c r="HWF479" s="210"/>
      <c r="HWG479" s="210"/>
      <c r="HWH479" s="210"/>
      <c r="HWI479" s="210"/>
      <c r="HWJ479" s="210"/>
      <c r="HWK479" s="209" t="s">
        <v>263</v>
      </c>
      <c r="HWL479" s="210"/>
      <c r="HWM479" s="210"/>
      <c r="HWN479" s="210"/>
      <c r="HWO479" s="210"/>
      <c r="HWP479" s="210"/>
      <c r="HWQ479" s="210"/>
      <c r="HWR479" s="210"/>
      <c r="HWS479" s="209" t="s">
        <v>263</v>
      </c>
      <c r="HWT479" s="210"/>
      <c r="HWU479" s="210"/>
      <c r="HWV479" s="210"/>
      <c r="HWW479" s="210"/>
      <c r="HWX479" s="210"/>
      <c r="HWY479" s="210"/>
      <c r="HWZ479" s="210"/>
      <c r="HXA479" s="209" t="s">
        <v>263</v>
      </c>
      <c r="HXB479" s="210"/>
      <c r="HXC479" s="210"/>
      <c r="HXD479" s="210"/>
      <c r="HXE479" s="210"/>
      <c r="HXF479" s="210"/>
      <c r="HXG479" s="210"/>
      <c r="HXH479" s="210"/>
      <c r="HXI479" s="209" t="s">
        <v>263</v>
      </c>
      <c r="HXJ479" s="210"/>
      <c r="HXK479" s="210"/>
      <c r="HXL479" s="210"/>
      <c r="HXM479" s="210"/>
      <c r="HXN479" s="210"/>
      <c r="HXO479" s="210"/>
      <c r="HXP479" s="210"/>
      <c r="HXQ479" s="209" t="s">
        <v>263</v>
      </c>
      <c r="HXR479" s="210"/>
      <c r="HXS479" s="210"/>
      <c r="HXT479" s="210"/>
      <c r="HXU479" s="210"/>
      <c r="HXV479" s="210"/>
      <c r="HXW479" s="210"/>
      <c r="HXX479" s="210"/>
      <c r="HXY479" s="209" t="s">
        <v>263</v>
      </c>
      <c r="HXZ479" s="210"/>
      <c r="HYA479" s="210"/>
      <c r="HYB479" s="210"/>
      <c r="HYC479" s="210"/>
      <c r="HYD479" s="210"/>
      <c r="HYE479" s="210"/>
      <c r="HYF479" s="210"/>
      <c r="HYG479" s="209" t="s">
        <v>263</v>
      </c>
      <c r="HYH479" s="210"/>
      <c r="HYI479" s="210"/>
      <c r="HYJ479" s="210"/>
      <c r="HYK479" s="210"/>
      <c r="HYL479" s="210"/>
      <c r="HYM479" s="210"/>
      <c r="HYN479" s="210"/>
      <c r="HYO479" s="209" t="s">
        <v>263</v>
      </c>
      <c r="HYP479" s="210"/>
      <c r="HYQ479" s="210"/>
      <c r="HYR479" s="210"/>
      <c r="HYS479" s="210"/>
      <c r="HYT479" s="210"/>
      <c r="HYU479" s="210"/>
      <c r="HYV479" s="210"/>
      <c r="HYW479" s="209" t="s">
        <v>263</v>
      </c>
      <c r="HYX479" s="210"/>
      <c r="HYY479" s="210"/>
      <c r="HYZ479" s="210"/>
      <c r="HZA479" s="210"/>
      <c r="HZB479" s="210"/>
      <c r="HZC479" s="210"/>
      <c r="HZD479" s="210"/>
      <c r="HZE479" s="209" t="s">
        <v>263</v>
      </c>
      <c r="HZF479" s="210"/>
      <c r="HZG479" s="210"/>
      <c r="HZH479" s="210"/>
      <c r="HZI479" s="210"/>
      <c r="HZJ479" s="210"/>
      <c r="HZK479" s="210"/>
      <c r="HZL479" s="210"/>
      <c r="HZM479" s="209" t="s">
        <v>263</v>
      </c>
      <c r="HZN479" s="210"/>
      <c r="HZO479" s="210"/>
      <c r="HZP479" s="210"/>
      <c r="HZQ479" s="210"/>
      <c r="HZR479" s="210"/>
      <c r="HZS479" s="210"/>
      <c r="HZT479" s="210"/>
      <c r="HZU479" s="209" t="s">
        <v>263</v>
      </c>
      <c r="HZV479" s="210"/>
      <c r="HZW479" s="210"/>
      <c r="HZX479" s="210"/>
      <c r="HZY479" s="210"/>
      <c r="HZZ479" s="210"/>
      <c r="IAA479" s="210"/>
      <c r="IAB479" s="210"/>
      <c r="IAC479" s="209" t="s">
        <v>263</v>
      </c>
      <c r="IAD479" s="210"/>
      <c r="IAE479" s="210"/>
      <c r="IAF479" s="210"/>
      <c r="IAG479" s="210"/>
      <c r="IAH479" s="210"/>
      <c r="IAI479" s="210"/>
      <c r="IAJ479" s="210"/>
      <c r="IAK479" s="209" t="s">
        <v>263</v>
      </c>
      <c r="IAL479" s="210"/>
      <c r="IAM479" s="210"/>
      <c r="IAN479" s="210"/>
      <c r="IAO479" s="210"/>
      <c r="IAP479" s="210"/>
      <c r="IAQ479" s="210"/>
      <c r="IAR479" s="210"/>
      <c r="IAS479" s="209" t="s">
        <v>263</v>
      </c>
      <c r="IAT479" s="210"/>
      <c r="IAU479" s="210"/>
      <c r="IAV479" s="210"/>
      <c r="IAW479" s="210"/>
      <c r="IAX479" s="210"/>
      <c r="IAY479" s="210"/>
      <c r="IAZ479" s="210"/>
      <c r="IBA479" s="209" t="s">
        <v>263</v>
      </c>
      <c r="IBB479" s="210"/>
      <c r="IBC479" s="210"/>
      <c r="IBD479" s="210"/>
      <c r="IBE479" s="210"/>
      <c r="IBF479" s="210"/>
      <c r="IBG479" s="210"/>
      <c r="IBH479" s="210"/>
      <c r="IBI479" s="209" t="s">
        <v>263</v>
      </c>
      <c r="IBJ479" s="210"/>
      <c r="IBK479" s="210"/>
      <c r="IBL479" s="210"/>
      <c r="IBM479" s="210"/>
      <c r="IBN479" s="210"/>
      <c r="IBO479" s="210"/>
      <c r="IBP479" s="210"/>
      <c r="IBQ479" s="209" t="s">
        <v>263</v>
      </c>
      <c r="IBR479" s="210"/>
      <c r="IBS479" s="210"/>
      <c r="IBT479" s="210"/>
      <c r="IBU479" s="210"/>
      <c r="IBV479" s="210"/>
      <c r="IBW479" s="210"/>
      <c r="IBX479" s="210"/>
      <c r="IBY479" s="209" t="s">
        <v>263</v>
      </c>
      <c r="IBZ479" s="210"/>
      <c r="ICA479" s="210"/>
      <c r="ICB479" s="210"/>
      <c r="ICC479" s="210"/>
      <c r="ICD479" s="210"/>
      <c r="ICE479" s="210"/>
      <c r="ICF479" s="210"/>
      <c r="ICG479" s="209" t="s">
        <v>263</v>
      </c>
      <c r="ICH479" s="210"/>
      <c r="ICI479" s="210"/>
      <c r="ICJ479" s="210"/>
      <c r="ICK479" s="210"/>
      <c r="ICL479" s="210"/>
      <c r="ICM479" s="210"/>
      <c r="ICN479" s="210"/>
      <c r="ICO479" s="209" t="s">
        <v>263</v>
      </c>
      <c r="ICP479" s="210"/>
      <c r="ICQ479" s="210"/>
      <c r="ICR479" s="210"/>
      <c r="ICS479" s="210"/>
      <c r="ICT479" s="210"/>
      <c r="ICU479" s="210"/>
      <c r="ICV479" s="210"/>
      <c r="ICW479" s="209" t="s">
        <v>263</v>
      </c>
      <c r="ICX479" s="210"/>
      <c r="ICY479" s="210"/>
      <c r="ICZ479" s="210"/>
      <c r="IDA479" s="210"/>
      <c r="IDB479" s="210"/>
      <c r="IDC479" s="210"/>
      <c r="IDD479" s="210"/>
      <c r="IDE479" s="209" t="s">
        <v>263</v>
      </c>
      <c r="IDF479" s="210"/>
      <c r="IDG479" s="210"/>
      <c r="IDH479" s="210"/>
      <c r="IDI479" s="210"/>
      <c r="IDJ479" s="210"/>
      <c r="IDK479" s="210"/>
      <c r="IDL479" s="210"/>
      <c r="IDM479" s="209" t="s">
        <v>263</v>
      </c>
      <c r="IDN479" s="210"/>
      <c r="IDO479" s="210"/>
      <c r="IDP479" s="210"/>
      <c r="IDQ479" s="210"/>
      <c r="IDR479" s="210"/>
      <c r="IDS479" s="210"/>
      <c r="IDT479" s="210"/>
      <c r="IDU479" s="209" t="s">
        <v>263</v>
      </c>
      <c r="IDV479" s="210"/>
      <c r="IDW479" s="210"/>
      <c r="IDX479" s="210"/>
      <c r="IDY479" s="210"/>
      <c r="IDZ479" s="210"/>
      <c r="IEA479" s="210"/>
      <c r="IEB479" s="210"/>
      <c r="IEC479" s="209" t="s">
        <v>263</v>
      </c>
      <c r="IED479" s="210"/>
      <c r="IEE479" s="210"/>
      <c r="IEF479" s="210"/>
      <c r="IEG479" s="210"/>
      <c r="IEH479" s="210"/>
      <c r="IEI479" s="210"/>
      <c r="IEJ479" s="210"/>
      <c r="IEK479" s="209" t="s">
        <v>263</v>
      </c>
      <c r="IEL479" s="210"/>
      <c r="IEM479" s="210"/>
      <c r="IEN479" s="210"/>
      <c r="IEO479" s="210"/>
      <c r="IEP479" s="210"/>
      <c r="IEQ479" s="210"/>
      <c r="IER479" s="210"/>
      <c r="IES479" s="209" t="s">
        <v>263</v>
      </c>
      <c r="IET479" s="210"/>
      <c r="IEU479" s="210"/>
      <c r="IEV479" s="210"/>
      <c r="IEW479" s="210"/>
      <c r="IEX479" s="210"/>
      <c r="IEY479" s="210"/>
      <c r="IEZ479" s="210"/>
      <c r="IFA479" s="209" t="s">
        <v>263</v>
      </c>
      <c r="IFB479" s="210"/>
      <c r="IFC479" s="210"/>
      <c r="IFD479" s="210"/>
      <c r="IFE479" s="210"/>
      <c r="IFF479" s="210"/>
      <c r="IFG479" s="210"/>
      <c r="IFH479" s="210"/>
      <c r="IFI479" s="209" t="s">
        <v>263</v>
      </c>
      <c r="IFJ479" s="210"/>
      <c r="IFK479" s="210"/>
      <c r="IFL479" s="210"/>
      <c r="IFM479" s="210"/>
      <c r="IFN479" s="210"/>
      <c r="IFO479" s="210"/>
      <c r="IFP479" s="210"/>
      <c r="IFQ479" s="209" t="s">
        <v>263</v>
      </c>
      <c r="IFR479" s="210"/>
      <c r="IFS479" s="210"/>
      <c r="IFT479" s="210"/>
      <c r="IFU479" s="210"/>
      <c r="IFV479" s="210"/>
      <c r="IFW479" s="210"/>
      <c r="IFX479" s="210"/>
      <c r="IFY479" s="209" t="s">
        <v>263</v>
      </c>
      <c r="IFZ479" s="210"/>
      <c r="IGA479" s="210"/>
      <c r="IGB479" s="210"/>
      <c r="IGC479" s="210"/>
      <c r="IGD479" s="210"/>
      <c r="IGE479" s="210"/>
      <c r="IGF479" s="210"/>
      <c r="IGG479" s="209" t="s">
        <v>263</v>
      </c>
      <c r="IGH479" s="210"/>
      <c r="IGI479" s="210"/>
      <c r="IGJ479" s="210"/>
      <c r="IGK479" s="210"/>
      <c r="IGL479" s="210"/>
      <c r="IGM479" s="210"/>
      <c r="IGN479" s="210"/>
      <c r="IGO479" s="209" t="s">
        <v>263</v>
      </c>
      <c r="IGP479" s="210"/>
      <c r="IGQ479" s="210"/>
      <c r="IGR479" s="210"/>
      <c r="IGS479" s="210"/>
      <c r="IGT479" s="210"/>
      <c r="IGU479" s="210"/>
      <c r="IGV479" s="210"/>
      <c r="IGW479" s="209" t="s">
        <v>263</v>
      </c>
      <c r="IGX479" s="210"/>
      <c r="IGY479" s="210"/>
      <c r="IGZ479" s="210"/>
      <c r="IHA479" s="210"/>
      <c r="IHB479" s="210"/>
      <c r="IHC479" s="210"/>
      <c r="IHD479" s="210"/>
      <c r="IHE479" s="209" t="s">
        <v>263</v>
      </c>
      <c r="IHF479" s="210"/>
      <c r="IHG479" s="210"/>
      <c r="IHH479" s="210"/>
      <c r="IHI479" s="210"/>
      <c r="IHJ479" s="210"/>
      <c r="IHK479" s="210"/>
      <c r="IHL479" s="210"/>
      <c r="IHM479" s="209" t="s">
        <v>263</v>
      </c>
      <c r="IHN479" s="210"/>
      <c r="IHO479" s="210"/>
      <c r="IHP479" s="210"/>
      <c r="IHQ479" s="210"/>
      <c r="IHR479" s="210"/>
      <c r="IHS479" s="210"/>
      <c r="IHT479" s="210"/>
      <c r="IHU479" s="209" t="s">
        <v>263</v>
      </c>
      <c r="IHV479" s="210"/>
      <c r="IHW479" s="210"/>
      <c r="IHX479" s="210"/>
      <c r="IHY479" s="210"/>
      <c r="IHZ479" s="210"/>
      <c r="IIA479" s="210"/>
      <c r="IIB479" s="210"/>
      <c r="IIC479" s="209" t="s">
        <v>263</v>
      </c>
      <c r="IID479" s="210"/>
      <c r="IIE479" s="210"/>
      <c r="IIF479" s="210"/>
      <c r="IIG479" s="210"/>
      <c r="IIH479" s="210"/>
      <c r="III479" s="210"/>
      <c r="IIJ479" s="210"/>
      <c r="IIK479" s="209" t="s">
        <v>263</v>
      </c>
      <c r="IIL479" s="210"/>
      <c r="IIM479" s="210"/>
      <c r="IIN479" s="210"/>
      <c r="IIO479" s="210"/>
      <c r="IIP479" s="210"/>
      <c r="IIQ479" s="210"/>
      <c r="IIR479" s="210"/>
      <c r="IIS479" s="209" t="s">
        <v>263</v>
      </c>
      <c r="IIT479" s="210"/>
      <c r="IIU479" s="210"/>
      <c r="IIV479" s="210"/>
      <c r="IIW479" s="210"/>
      <c r="IIX479" s="210"/>
      <c r="IIY479" s="210"/>
      <c r="IIZ479" s="210"/>
      <c r="IJA479" s="209" t="s">
        <v>263</v>
      </c>
      <c r="IJB479" s="210"/>
      <c r="IJC479" s="210"/>
      <c r="IJD479" s="210"/>
      <c r="IJE479" s="210"/>
      <c r="IJF479" s="210"/>
      <c r="IJG479" s="210"/>
      <c r="IJH479" s="210"/>
      <c r="IJI479" s="209" t="s">
        <v>263</v>
      </c>
      <c r="IJJ479" s="210"/>
      <c r="IJK479" s="210"/>
      <c r="IJL479" s="210"/>
      <c r="IJM479" s="210"/>
      <c r="IJN479" s="210"/>
      <c r="IJO479" s="210"/>
      <c r="IJP479" s="210"/>
      <c r="IJQ479" s="209" t="s">
        <v>263</v>
      </c>
      <c r="IJR479" s="210"/>
      <c r="IJS479" s="210"/>
      <c r="IJT479" s="210"/>
      <c r="IJU479" s="210"/>
      <c r="IJV479" s="210"/>
      <c r="IJW479" s="210"/>
      <c r="IJX479" s="210"/>
      <c r="IJY479" s="209" t="s">
        <v>263</v>
      </c>
      <c r="IJZ479" s="210"/>
      <c r="IKA479" s="210"/>
      <c r="IKB479" s="210"/>
      <c r="IKC479" s="210"/>
      <c r="IKD479" s="210"/>
      <c r="IKE479" s="210"/>
      <c r="IKF479" s="210"/>
      <c r="IKG479" s="209" t="s">
        <v>263</v>
      </c>
      <c r="IKH479" s="210"/>
      <c r="IKI479" s="210"/>
      <c r="IKJ479" s="210"/>
      <c r="IKK479" s="210"/>
      <c r="IKL479" s="210"/>
      <c r="IKM479" s="210"/>
      <c r="IKN479" s="210"/>
      <c r="IKO479" s="209" t="s">
        <v>263</v>
      </c>
      <c r="IKP479" s="210"/>
      <c r="IKQ479" s="210"/>
      <c r="IKR479" s="210"/>
      <c r="IKS479" s="210"/>
      <c r="IKT479" s="210"/>
      <c r="IKU479" s="210"/>
      <c r="IKV479" s="210"/>
      <c r="IKW479" s="209" t="s">
        <v>263</v>
      </c>
      <c r="IKX479" s="210"/>
      <c r="IKY479" s="210"/>
      <c r="IKZ479" s="210"/>
      <c r="ILA479" s="210"/>
      <c r="ILB479" s="210"/>
      <c r="ILC479" s="210"/>
      <c r="ILD479" s="210"/>
      <c r="ILE479" s="209" t="s">
        <v>263</v>
      </c>
      <c r="ILF479" s="210"/>
      <c r="ILG479" s="210"/>
      <c r="ILH479" s="210"/>
      <c r="ILI479" s="210"/>
      <c r="ILJ479" s="210"/>
      <c r="ILK479" s="210"/>
      <c r="ILL479" s="210"/>
      <c r="ILM479" s="209" t="s">
        <v>263</v>
      </c>
      <c r="ILN479" s="210"/>
      <c r="ILO479" s="210"/>
      <c r="ILP479" s="210"/>
      <c r="ILQ479" s="210"/>
      <c r="ILR479" s="210"/>
      <c r="ILS479" s="210"/>
      <c r="ILT479" s="210"/>
      <c r="ILU479" s="209" t="s">
        <v>263</v>
      </c>
      <c r="ILV479" s="210"/>
      <c r="ILW479" s="210"/>
      <c r="ILX479" s="210"/>
      <c r="ILY479" s="210"/>
      <c r="ILZ479" s="210"/>
      <c r="IMA479" s="210"/>
      <c r="IMB479" s="210"/>
      <c r="IMC479" s="209" t="s">
        <v>263</v>
      </c>
      <c r="IMD479" s="210"/>
      <c r="IME479" s="210"/>
      <c r="IMF479" s="210"/>
      <c r="IMG479" s="210"/>
      <c r="IMH479" s="210"/>
      <c r="IMI479" s="210"/>
      <c r="IMJ479" s="210"/>
      <c r="IMK479" s="209" t="s">
        <v>263</v>
      </c>
      <c r="IML479" s="210"/>
      <c r="IMM479" s="210"/>
      <c r="IMN479" s="210"/>
      <c r="IMO479" s="210"/>
      <c r="IMP479" s="210"/>
      <c r="IMQ479" s="210"/>
      <c r="IMR479" s="210"/>
      <c r="IMS479" s="209" t="s">
        <v>263</v>
      </c>
      <c r="IMT479" s="210"/>
      <c r="IMU479" s="210"/>
      <c r="IMV479" s="210"/>
      <c r="IMW479" s="210"/>
      <c r="IMX479" s="210"/>
      <c r="IMY479" s="210"/>
      <c r="IMZ479" s="210"/>
      <c r="INA479" s="209" t="s">
        <v>263</v>
      </c>
      <c r="INB479" s="210"/>
      <c r="INC479" s="210"/>
      <c r="IND479" s="210"/>
      <c r="INE479" s="210"/>
      <c r="INF479" s="210"/>
      <c r="ING479" s="210"/>
      <c r="INH479" s="210"/>
      <c r="INI479" s="209" t="s">
        <v>263</v>
      </c>
      <c r="INJ479" s="210"/>
      <c r="INK479" s="210"/>
      <c r="INL479" s="210"/>
      <c r="INM479" s="210"/>
      <c r="INN479" s="210"/>
      <c r="INO479" s="210"/>
      <c r="INP479" s="210"/>
      <c r="INQ479" s="209" t="s">
        <v>263</v>
      </c>
      <c r="INR479" s="210"/>
      <c r="INS479" s="210"/>
      <c r="INT479" s="210"/>
      <c r="INU479" s="210"/>
      <c r="INV479" s="210"/>
      <c r="INW479" s="210"/>
      <c r="INX479" s="210"/>
      <c r="INY479" s="209" t="s">
        <v>263</v>
      </c>
      <c r="INZ479" s="210"/>
      <c r="IOA479" s="210"/>
      <c r="IOB479" s="210"/>
      <c r="IOC479" s="210"/>
      <c r="IOD479" s="210"/>
      <c r="IOE479" s="210"/>
      <c r="IOF479" s="210"/>
      <c r="IOG479" s="209" t="s">
        <v>263</v>
      </c>
      <c r="IOH479" s="210"/>
      <c r="IOI479" s="210"/>
      <c r="IOJ479" s="210"/>
      <c r="IOK479" s="210"/>
      <c r="IOL479" s="210"/>
      <c r="IOM479" s="210"/>
      <c r="ION479" s="210"/>
      <c r="IOO479" s="209" t="s">
        <v>263</v>
      </c>
      <c r="IOP479" s="210"/>
      <c r="IOQ479" s="210"/>
      <c r="IOR479" s="210"/>
      <c r="IOS479" s="210"/>
      <c r="IOT479" s="210"/>
      <c r="IOU479" s="210"/>
      <c r="IOV479" s="210"/>
      <c r="IOW479" s="209" t="s">
        <v>263</v>
      </c>
      <c r="IOX479" s="210"/>
      <c r="IOY479" s="210"/>
      <c r="IOZ479" s="210"/>
      <c r="IPA479" s="210"/>
      <c r="IPB479" s="210"/>
      <c r="IPC479" s="210"/>
      <c r="IPD479" s="210"/>
      <c r="IPE479" s="209" t="s">
        <v>263</v>
      </c>
      <c r="IPF479" s="210"/>
      <c r="IPG479" s="210"/>
      <c r="IPH479" s="210"/>
      <c r="IPI479" s="210"/>
      <c r="IPJ479" s="210"/>
      <c r="IPK479" s="210"/>
      <c r="IPL479" s="210"/>
      <c r="IPM479" s="209" t="s">
        <v>263</v>
      </c>
      <c r="IPN479" s="210"/>
      <c r="IPO479" s="210"/>
      <c r="IPP479" s="210"/>
      <c r="IPQ479" s="210"/>
      <c r="IPR479" s="210"/>
      <c r="IPS479" s="210"/>
      <c r="IPT479" s="210"/>
      <c r="IPU479" s="209" t="s">
        <v>263</v>
      </c>
      <c r="IPV479" s="210"/>
      <c r="IPW479" s="210"/>
      <c r="IPX479" s="210"/>
      <c r="IPY479" s="210"/>
      <c r="IPZ479" s="210"/>
      <c r="IQA479" s="210"/>
      <c r="IQB479" s="210"/>
      <c r="IQC479" s="209" t="s">
        <v>263</v>
      </c>
      <c r="IQD479" s="210"/>
      <c r="IQE479" s="210"/>
      <c r="IQF479" s="210"/>
      <c r="IQG479" s="210"/>
      <c r="IQH479" s="210"/>
      <c r="IQI479" s="210"/>
      <c r="IQJ479" s="210"/>
      <c r="IQK479" s="209" t="s">
        <v>263</v>
      </c>
      <c r="IQL479" s="210"/>
      <c r="IQM479" s="210"/>
      <c r="IQN479" s="210"/>
      <c r="IQO479" s="210"/>
      <c r="IQP479" s="210"/>
      <c r="IQQ479" s="210"/>
      <c r="IQR479" s="210"/>
      <c r="IQS479" s="209" t="s">
        <v>263</v>
      </c>
      <c r="IQT479" s="210"/>
      <c r="IQU479" s="210"/>
      <c r="IQV479" s="210"/>
      <c r="IQW479" s="210"/>
      <c r="IQX479" s="210"/>
      <c r="IQY479" s="210"/>
      <c r="IQZ479" s="210"/>
      <c r="IRA479" s="209" t="s">
        <v>263</v>
      </c>
      <c r="IRB479" s="210"/>
      <c r="IRC479" s="210"/>
      <c r="IRD479" s="210"/>
      <c r="IRE479" s="210"/>
      <c r="IRF479" s="210"/>
      <c r="IRG479" s="210"/>
      <c r="IRH479" s="210"/>
      <c r="IRI479" s="209" t="s">
        <v>263</v>
      </c>
      <c r="IRJ479" s="210"/>
      <c r="IRK479" s="210"/>
      <c r="IRL479" s="210"/>
      <c r="IRM479" s="210"/>
      <c r="IRN479" s="210"/>
      <c r="IRO479" s="210"/>
      <c r="IRP479" s="210"/>
      <c r="IRQ479" s="209" t="s">
        <v>263</v>
      </c>
      <c r="IRR479" s="210"/>
      <c r="IRS479" s="210"/>
      <c r="IRT479" s="210"/>
      <c r="IRU479" s="210"/>
      <c r="IRV479" s="210"/>
      <c r="IRW479" s="210"/>
      <c r="IRX479" s="210"/>
      <c r="IRY479" s="209" t="s">
        <v>263</v>
      </c>
      <c r="IRZ479" s="210"/>
      <c r="ISA479" s="210"/>
      <c r="ISB479" s="210"/>
      <c r="ISC479" s="210"/>
      <c r="ISD479" s="210"/>
      <c r="ISE479" s="210"/>
      <c r="ISF479" s="210"/>
      <c r="ISG479" s="209" t="s">
        <v>263</v>
      </c>
      <c r="ISH479" s="210"/>
      <c r="ISI479" s="210"/>
      <c r="ISJ479" s="210"/>
      <c r="ISK479" s="210"/>
      <c r="ISL479" s="210"/>
      <c r="ISM479" s="210"/>
      <c r="ISN479" s="210"/>
      <c r="ISO479" s="209" t="s">
        <v>263</v>
      </c>
      <c r="ISP479" s="210"/>
      <c r="ISQ479" s="210"/>
      <c r="ISR479" s="210"/>
      <c r="ISS479" s="210"/>
      <c r="IST479" s="210"/>
      <c r="ISU479" s="210"/>
      <c r="ISV479" s="210"/>
      <c r="ISW479" s="209" t="s">
        <v>263</v>
      </c>
      <c r="ISX479" s="210"/>
      <c r="ISY479" s="210"/>
      <c r="ISZ479" s="210"/>
      <c r="ITA479" s="210"/>
      <c r="ITB479" s="210"/>
      <c r="ITC479" s="210"/>
      <c r="ITD479" s="210"/>
      <c r="ITE479" s="209" t="s">
        <v>263</v>
      </c>
      <c r="ITF479" s="210"/>
      <c r="ITG479" s="210"/>
      <c r="ITH479" s="210"/>
      <c r="ITI479" s="210"/>
      <c r="ITJ479" s="210"/>
      <c r="ITK479" s="210"/>
      <c r="ITL479" s="210"/>
      <c r="ITM479" s="209" t="s">
        <v>263</v>
      </c>
      <c r="ITN479" s="210"/>
      <c r="ITO479" s="210"/>
      <c r="ITP479" s="210"/>
      <c r="ITQ479" s="210"/>
      <c r="ITR479" s="210"/>
      <c r="ITS479" s="210"/>
      <c r="ITT479" s="210"/>
      <c r="ITU479" s="209" t="s">
        <v>263</v>
      </c>
      <c r="ITV479" s="210"/>
      <c r="ITW479" s="210"/>
      <c r="ITX479" s="210"/>
      <c r="ITY479" s="210"/>
      <c r="ITZ479" s="210"/>
      <c r="IUA479" s="210"/>
      <c r="IUB479" s="210"/>
      <c r="IUC479" s="209" t="s">
        <v>263</v>
      </c>
      <c r="IUD479" s="210"/>
      <c r="IUE479" s="210"/>
      <c r="IUF479" s="210"/>
      <c r="IUG479" s="210"/>
      <c r="IUH479" s="210"/>
      <c r="IUI479" s="210"/>
      <c r="IUJ479" s="210"/>
      <c r="IUK479" s="209" t="s">
        <v>263</v>
      </c>
      <c r="IUL479" s="210"/>
      <c r="IUM479" s="210"/>
      <c r="IUN479" s="210"/>
      <c r="IUO479" s="210"/>
      <c r="IUP479" s="210"/>
      <c r="IUQ479" s="210"/>
      <c r="IUR479" s="210"/>
      <c r="IUS479" s="209" t="s">
        <v>263</v>
      </c>
      <c r="IUT479" s="210"/>
      <c r="IUU479" s="210"/>
      <c r="IUV479" s="210"/>
      <c r="IUW479" s="210"/>
      <c r="IUX479" s="210"/>
      <c r="IUY479" s="210"/>
      <c r="IUZ479" s="210"/>
      <c r="IVA479" s="209" t="s">
        <v>263</v>
      </c>
      <c r="IVB479" s="210"/>
      <c r="IVC479" s="210"/>
      <c r="IVD479" s="210"/>
      <c r="IVE479" s="210"/>
      <c r="IVF479" s="210"/>
      <c r="IVG479" s="210"/>
      <c r="IVH479" s="210"/>
      <c r="IVI479" s="209" t="s">
        <v>263</v>
      </c>
      <c r="IVJ479" s="210"/>
      <c r="IVK479" s="210"/>
      <c r="IVL479" s="210"/>
      <c r="IVM479" s="210"/>
      <c r="IVN479" s="210"/>
      <c r="IVO479" s="210"/>
      <c r="IVP479" s="210"/>
      <c r="IVQ479" s="209" t="s">
        <v>263</v>
      </c>
      <c r="IVR479" s="210"/>
      <c r="IVS479" s="210"/>
      <c r="IVT479" s="210"/>
      <c r="IVU479" s="210"/>
      <c r="IVV479" s="210"/>
      <c r="IVW479" s="210"/>
      <c r="IVX479" s="210"/>
      <c r="IVY479" s="209" t="s">
        <v>263</v>
      </c>
      <c r="IVZ479" s="210"/>
      <c r="IWA479" s="210"/>
      <c r="IWB479" s="210"/>
      <c r="IWC479" s="210"/>
      <c r="IWD479" s="210"/>
      <c r="IWE479" s="210"/>
      <c r="IWF479" s="210"/>
      <c r="IWG479" s="209" t="s">
        <v>263</v>
      </c>
      <c r="IWH479" s="210"/>
      <c r="IWI479" s="210"/>
      <c r="IWJ479" s="210"/>
      <c r="IWK479" s="210"/>
      <c r="IWL479" s="210"/>
      <c r="IWM479" s="210"/>
      <c r="IWN479" s="210"/>
      <c r="IWO479" s="209" t="s">
        <v>263</v>
      </c>
      <c r="IWP479" s="210"/>
      <c r="IWQ479" s="210"/>
      <c r="IWR479" s="210"/>
      <c r="IWS479" s="210"/>
      <c r="IWT479" s="210"/>
      <c r="IWU479" s="210"/>
      <c r="IWV479" s="210"/>
      <c r="IWW479" s="209" t="s">
        <v>263</v>
      </c>
      <c r="IWX479" s="210"/>
      <c r="IWY479" s="210"/>
      <c r="IWZ479" s="210"/>
      <c r="IXA479" s="210"/>
      <c r="IXB479" s="210"/>
      <c r="IXC479" s="210"/>
      <c r="IXD479" s="210"/>
      <c r="IXE479" s="209" t="s">
        <v>263</v>
      </c>
      <c r="IXF479" s="210"/>
      <c r="IXG479" s="210"/>
      <c r="IXH479" s="210"/>
      <c r="IXI479" s="210"/>
      <c r="IXJ479" s="210"/>
      <c r="IXK479" s="210"/>
      <c r="IXL479" s="210"/>
      <c r="IXM479" s="209" t="s">
        <v>263</v>
      </c>
      <c r="IXN479" s="210"/>
      <c r="IXO479" s="210"/>
      <c r="IXP479" s="210"/>
      <c r="IXQ479" s="210"/>
      <c r="IXR479" s="210"/>
      <c r="IXS479" s="210"/>
      <c r="IXT479" s="210"/>
      <c r="IXU479" s="209" t="s">
        <v>263</v>
      </c>
      <c r="IXV479" s="210"/>
      <c r="IXW479" s="210"/>
      <c r="IXX479" s="210"/>
      <c r="IXY479" s="210"/>
      <c r="IXZ479" s="210"/>
      <c r="IYA479" s="210"/>
      <c r="IYB479" s="210"/>
      <c r="IYC479" s="209" t="s">
        <v>263</v>
      </c>
      <c r="IYD479" s="210"/>
      <c r="IYE479" s="210"/>
      <c r="IYF479" s="210"/>
      <c r="IYG479" s="210"/>
      <c r="IYH479" s="210"/>
      <c r="IYI479" s="210"/>
      <c r="IYJ479" s="210"/>
      <c r="IYK479" s="209" t="s">
        <v>263</v>
      </c>
      <c r="IYL479" s="210"/>
      <c r="IYM479" s="210"/>
      <c r="IYN479" s="210"/>
      <c r="IYO479" s="210"/>
      <c r="IYP479" s="210"/>
      <c r="IYQ479" s="210"/>
      <c r="IYR479" s="210"/>
      <c r="IYS479" s="209" t="s">
        <v>263</v>
      </c>
      <c r="IYT479" s="210"/>
      <c r="IYU479" s="210"/>
      <c r="IYV479" s="210"/>
      <c r="IYW479" s="210"/>
      <c r="IYX479" s="210"/>
      <c r="IYY479" s="210"/>
      <c r="IYZ479" s="210"/>
      <c r="IZA479" s="209" t="s">
        <v>263</v>
      </c>
      <c r="IZB479" s="210"/>
      <c r="IZC479" s="210"/>
      <c r="IZD479" s="210"/>
      <c r="IZE479" s="210"/>
      <c r="IZF479" s="210"/>
      <c r="IZG479" s="210"/>
      <c r="IZH479" s="210"/>
      <c r="IZI479" s="209" t="s">
        <v>263</v>
      </c>
      <c r="IZJ479" s="210"/>
      <c r="IZK479" s="210"/>
      <c r="IZL479" s="210"/>
      <c r="IZM479" s="210"/>
      <c r="IZN479" s="210"/>
      <c r="IZO479" s="210"/>
      <c r="IZP479" s="210"/>
      <c r="IZQ479" s="209" t="s">
        <v>263</v>
      </c>
      <c r="IZR479" s="210"/>
      <c r="IZS479" s="210"/>
      <c r="IZT479" s="210"/>
      <c r="IZU479" s="210"/>
      <c r="IZV479" s="210"/>
      <c r="IZW479" s="210"/>
      <c r="IZX479" s="210"/>
      <c r="IZY479" s="209" t="s">
        <v>263</v>
      </c>
      <c r="IZZ479" s="210"/>
      <c r="JAA479" s="210"/>
      <c r="JAB479" s="210"/>
      <c r="JAC479" s="210"/>
      <c r="JAD479" s="210"/>
      <c r="JAE479" s="210"/>
      <c r="JAF479" s="210"/>
      <c r="JAG479" s="209" t="s">
        <v>263</v>
      </c>
      <c r="JAH479" s="210"/>
      <c r="JAI479" s="210"/>
      <c r="JAJ479" s="210"/>
      <c r="JAK479" s="210"/>
      <c r="JAL479" s="210"/>
      <c r="JAM479" s="210"/>
      <c r="JAN479" s="210"/>
      <c r="JAO479" s="209" t="s">
        <v>263</v>
      </c>
      <c r="JAP479" s="210"/>
      <c r="JAQ479" s="210"/>
      <c r="JAR479" s="210"/>
      <c r="JAS479" s="210"/>
      <c r="JAT479" s="210"/>
      <c r="JAU479" s="210"/>
      <c r="JAV479" s="210"/>
      <c r="JAW479" s="209" t="s">
        <v>263</v>
      </c>
      <c r="JAX479" s="210"/>
      <c r="JAY479" s="210"/>
      <c r="JAZ479" s="210"/>
      <c r="JBA479" s="210"/>
      <c r="JBB479" s="210"/>
      <c r="JBC479" s="210"/>
      <c r="JBD479" s="210"/>
      <c r="JBE479" s="209" t="s">
        <v>263</v>
      </c>
      <c r="JBF479" s="210"/>
      <c r="JBG479" s="210"/>
      <c r="JBH479" s="210"/>
      <c r="JBI479" s="210"/>
      <c r="JBJ479" s="210"/>
      <c r="JBK479" s="210"/>
      <c r="JBL479" s="210"/>
      <c r="JBM479" s="209" t="s">
        <v>263</v>
      </c>
      <c r="JBN479" s="210"/>
      <c r="JBO479" s="210"/>
      <c r="JBP479" s="210"/>
      <c r="JBQ479" s="210"/>
      <c r="JBR479" s="210"/>
      <c r="JBS479" s="210"/>
      <c r="JBT479" s="210"/>
      <c r="JBU479" s="209" t="s">
        <v>263</v>
      </c>
      <c r="JBV479" s="210"/>
      <c r="JBW479" s="210"/>
      <c r="JBX479" s="210"/>
      <c r="JBY479" s="210"/>
      <c r="JBZ479" s="210"/>
      <c r="JCA479" s="210"/>
      <c r="JCB479" s="210"/>
      <c r="JCC479" s="209" t="s">
        <v>263</v>
      </c>
      <c r="JCD479" s="210"/>
      <c r="JCE479" s="210"/>
      <c r="JCF479" s="210"/>
      <c r="JCG479" s="210"/>
      <c r="JCH479" s="210"/>
      <c r="JCI479" s="210"/>
      <c r="JCJ479" s="210"/>
      <c r="JCK479" s="209" t="s">
        <v>263</v>
      </c>
      <c r="JCL479" s="210"/>
      <c r="JCM479" s="210"/>
      <c r="JCN479" s="210"/>
      <c r="JCO479" s="210"/>
      <c r="JCP479" s="210"/>
      <c r="JCQ479" s="210"/>
      <c r="JCR479" s="210"/>
      <c r="JCS479" s="209" t="s">
        <v>263</v>
      </c>
      <c r="JCT479" s="210"/>
      <c r="JCU479" s="210"/>
      <c r="JCV479" s="210"/>
      <c r="JCW479" s="210"/>
      <c r="JCX479" s="210"/>
      <c r="JCY479" s="210"/>
      <c r="JCZ479" s="210"/>
      <c r="JDA479" s="209" t="s">
        <v>263</v>
      </c>
      <c r="JDB479" s="210"/>
      <c r="JDC479" s="210"/>
      <c r="JDD479" s="210"/>
      <c r="JDE479" s="210"/>
      <c r="JDF479" s="210"/>
      <c r="JDG479" s="210"/>
      <c r="JDH479" s="210"/>
      <c r="JDI479" s="209" t="s">
        <v>263</v>
      </c>
      <c r="JDJ479" s="210"/>
      <c r="JDK479" s="210"/>
      <c r="JDL479" s="210"/>
      <c r="JDM479" s="210"/>
      <c r="JDN479" s="210"/>
      <c r="JDO479" s="210"/>
      <c r="JDP479" s="210"/>
      <c r="JDQ479" s="209" t="s">
        <v>263</v>
      </c>
      <c r="JDR479" s="210"/>
      <c r="JDS479" s="210"/>
      <c r="JDT479" s="210"/>
      <c r="JDU479" s="210"/>
      <c r="JDV479" s="210"/>
      <c r="JDW479" s="210"/>
      <c r="JDX479" s="210"/>
      <c r="JDY479" s="209" t="s">
        <v>263</v>
      </c>
      <c r="JDZ479" s="210"/>
      <c r="JEA479" s="210"/>
      <c r="JEB479" s="210"/>
      <c r="JEC479" s="210"/>
      <c r="JED479" s="210"/>
      <c r="JEE479" s="210"/>
      <c r="JEF479" s="210"/>
      <c r="JEG479" s="209" t="s">
        <v>263</v>
      </c>
      <c r="JEH479" s="210"/>
      <c r="JEI479" s="210"/>
      <c r="JEJ479" s="210"/>
      <c r="JEK479" s="210"/>
      <c r="JEL479" s="210"/>
      <c r="JEM479" s="210"/>
      <c r="JEN479" s="210"/>
      <c r="JEO479" s="209" t="s">
        <v>263</v>
      </c>
      <c r="JEP479" s="210"/>
      <c r="JEQ479" s="210"/>
      <c r="JER479" s="210"/>
      <c r="JES479" s="210"/>
      <c r="JET479" s="210"/>
      <c r="JEU479" s="210"/>
      <c r="JEV479" s="210"/>
      <c r="JEW479" s="209" t="s">
        <v>263</v>
      </c>
      <c r="JEX479" s="210"/>
      <c r="JEY479" s="210"/>
      <c r="JEZ479" s="210"/>
      <c r="JFA479" s="210"/>
      <c r="JFB479" s="210"/>
      <c r="JFC479" s="210"/>
      <c r="JFD479" s="210"/>
      <c r="JFE479" s="209" t="s">
        <v>263</v>
      </c>
      <c r="JFF479" s="210"/>
      <c r="JFG479" s="210"/>
      <c r="JFH479" s="210"/>
      <c r="JFI479" s="210"/>
      <c r="JFJ479" s="210"/>
      <c r="JFK479" s="210"/>
      <c r="JFL479" s="210"/>
      <c r="JFM479" s="209" t="s">
        <v>263</v>
      </c>
      <c r="JFN479" s="210"/>
      <c r="JFO479" s="210"/>
      <c r="JFP479" s="210"/>
      <c r="JFQ479" s="210"/>
      <c r="JFR479" s="210"/>
      <c r="JFS479" s="210"/>
      <c r="JFT479" s="210"/>
      <c r="JFU479" s="209" t="s">
        <v>263</v>
      </c>
      <c r="JFV479" s="210"/>
      <c r="JFW479" s="210"/>
      <c r="JFX479" s="210"/>
      <c r="JFY479" s="210"/>
      <c r="JFZ479" s="210"/>
      <c r="JGA479" s="210"/>
      <c r="JGB479" s="210"/>
      <c r="JGC479" s="209" t="s">
        <v>263</v>
      </c>
      <c r="JGD479" s="210"/>
      <c r="JGE479" s="210"/>
      <c r="JGF479" s="210"/>
      <c r="JGG479" s="210"/>
      <c r="JGH479" s="210"/>
      <c r="JGI479" s="210"/>
      <c r="JGJ479" s="210"/>
      <c r="JGK479" s="209" t="s">
        <v>263</v>
      </c>
      <c r="JGL479" s="210"/>
      <c r="JGM479" s="210"/>
      <c r="JGN479" s="210"/>
      <c r="JGO479" s="210"/>
      <c r="JGP479" s="210"/>
      <c r="JGQ479" s="210"/>
      <c r="JGR479" s="210"/>
      <c r="JGS479" s="209" t="s">
        <v>263</v>
      </c>
      <c r="JGT479" s="210"/>
      <c r="JGU479" s="210"/>
      <c r="JGV479" s="210"/>
      <c r="JGW479" s="210"/>
      <c r="JGX479" s="210"/>
      <c r="JGY479" s="210"/>
      <c r="JGZ479" s="210"/>
      <c r="JHA479" s="209" t="s">
        <v>263</v>
      </c>
      <c r="JHB479" s="210"/>
      <c r="JHC479" s="210"/>
      <c r="JHD479" s="210"/>
      <c r="JHE479" s="210"/>
      <c r="JHF479" s="210"/>
      <c r="JHG479" s="210"/>
      <c r="JHH479" s="210"/>
      <c r="JHI479" s="209" t="s">
        <v>263</v>
      </c>
      <c r="JHJ479" s="210"/>
      <c r="JHK479" s="210"/>
      <c r="JHL479" s="210"/>
      <c r="JHM479" s="210"/>
      <c r="JHN479" s="210"/>
      <c r="JHO479" s="210"/>
      <c r="JHP479" s="210"/>
      <c r="JHQ479" s="209" t="s">
        <v>263</v>
      </c>
      <c r="JHR479" s="210"/>
      <c r="JHS479" s="210"/>
      <c r="JHT479" s="210"/>
      <c r="JHU479" s="210"/>
      <c r="JHV479" s="210"/>
      <c r="JHW479" s="210"/>
      <c r="JHX479" s="210"/>
      <c r="JHY479" s="209" t="s">
        <v>263</v>
      </c>
      <c r="JHZ479" s="210"/>
      <c r="JIA479" s="210"/>
      <c r="JIB479" s="210"/>
      <c r="JIC479" s="210"/>
      <c r="JID479" s="210"/>
      <c r="JIE479" s="210"/>
      <c r="JIF479" s="210"/>
      <c r="JIG479" s="209" t="s">
        <v>263</v>
      </c>
      <c r="JIH479" s="210"/>
      <c r="JII479" s="210"/>
      <c r="JIJ479" s="210"/>
      <c r="JIK479" s="210"/>
      <c r="JIL479" s="210"/>
      <c r="JIM479" s="210"/>
      <c r="JIN479" s="210"/>
      <c r="JIO479" s="209" t="s">
        <v>263</v>
      </c>
      <c r="JIP479" s="210"/>
      <c r="JIQ479" s="210"/>
      <c r="JIR479" s="210"/>
      <c r="JIS479" s="210"/>
      <c r="JIT479" s="210"/>
      <c r="JIU479" s="210"/>
      <c r="JIV479" s="210"/>
      <c r="JIW479" s="209" t="s">
        <v>263</v>
      </c>
      <c r="JIX479" s="210"/>
      <c r="JIY479" s="210"/>
      <c r="JIZ479" s="210"/>
      <c r="JJA479" s="210"/>
      <c r="JJB479" s="210"/>
      <c r="JJC479" s="210"/>
      <c r="JJD479" s="210"/>
      <c r="JJE479" s="209" t="s">
        <v>263</v>
      </c>
      <c r="JJF479" s="210"/>
      <c r="JJG479" s="210"/>
      <c r="JJH479" s="210"/>
      <c r="JJI479" s="210"/>
      <c r="JJJ479" s="210"/>
      <c r="JJK479" s="210"/>
      <c r="JJL479" s="210"/>
      <c r="JJM479" s="209" t="s">
        <v>263</v>
      </c>
      <c r="JJN479" s="210"/>
      <c r="JJO479" s="210"/>
      <c r="JJP479" s="210"/>
      <c r="JJQ479" s="210"/>
      <c r="JJR479" s="210"/>
      <c r="JJS479" s="210"/>
      <c r="JJT479" s="210"/>
      <c r="JJU479" s="209" t="s">
        <v>263</v>
      </c>
      <c r="JJV479" s="210"/>
      <c r="JJW479" s="210"/>
      <c r="JJX479" s="210"/>
      <c r="JJY479" s="210"/>
      <c r="JJZ479" s="210"/>
      <c r="JKA479" s="210"/>
      <c r="JKB479" s="210"/>
      <c r="JKC479" s="209" t="s">
        <v>263</v>
      </c>
      <c r="JKD479" s="210"/>
      <c r="JKE479" s="210"/>
      <c r="JKF479" s="210"/>
      <c r="JKG479" s="210"/>
      <c r="JKH479" s="210"/>
      <c r="JKI479" s="210"/>
      <c r="JKJ479" s="210"/>
      <c r="JKK479" s="209" t="s">
        <v>263</v>
      </c>
      <c r="JKL479" s="210"/>
      <c r="JKM479" s="210"/>
      <c r="JKN479" s="210"/>
      <c r="JKO479" s="210"/>
      <c r="JKP479" s="210"/>
      <c r="JKQ479" s="210"/>
      <c r="JKR479" s="210"/>
      <c r="JKS479" s="209" t="s">
        <v>263</v>
      </c>
      <c r="JKT479" s="210"/>
      <c r="JKU479" s="210"/>
      <c r="JKV479" s="210"/>
      <c r="JKW479" s="210"/>
      <c r="JKX479" s="210"/>
      <c r="JKY479" s="210"/>
      <c r="JKZ479" s="210"/>
      <c r="JLA479" s="209" t="s">
        <v>263</v>
      </c>
      <c r="JLB479" s="210"/>
      <c r="JLC479" s="210"/>
      <c r="JLD479" s="210"/>
      <c r="JLE479" s="210"/>
      <c r="JLF479" s="210"/>
      <c r="JLG479" s="210"/>
      <c r="JLH479" s="210"/>
      <c r="JLI479" s="209" t="s">
        <v>263</v>
      </c>
      <c r="JLJ479" s="210"/>
      <c r="JLK479" s="210"/>
      <c r="JLL479" s="210"/>
      <c r="JLM479" s="210"/>
      <c r="JLN479" s="210"/>
      <c r="JLO479" s="210"/>
      <c r="JLP479" s="210"/>
      <c r="JLQ479" s="209" t="s">
        <v>263</v>
      </c>
      <c r="JLR479" s="210"/>
      <c r="JLS479" s="210"/>
      <c r="JLT479" s="210"/>
      <c r="JLU479" s="210"/>
      <c r="JLV479" s="210"/>
      <c r="JLW479" s="210"/>
      <c r="JLX479" s="210"/>
      <c r="JLY479" s="209" t="s">
        <v>263</v>
      </c>
      <c r="JLZ479" s="210"/>
      <c r="JMA479" s="210"/>
      <c r="JMB479" s="210"/>
      <c r="JMC479" s="210"/>
      <c r="JMD479" s="210"/>
      <c r="JME479" s="210"/>
      <c r="JMF479" s="210"/>
      <c r="JMG479" s="209" t="s">
        <v>263</v>
      </c>
      <c r="JMH479" s="210"/>
      <c r="JMI479" s="210"/>
      <c r="JMJ479" s="210"/>
      <c r="JMK479" s="210"/>
      <c r="JML479" s="210"/>
      <c r="JMM479" s="210"/>
      <c r="JMN479" s="210"/>
      <c r="JMO479" s="209" t="s">
        <v>263</v>
      </c>
      <c r="JMP479" s="210"/>
      <c r="JMQ479" s="210"/>
      <c r="JMR479" s="210"/>
      <c r="JMS479" s="210"/>
      <c r="JMT479" s="210"/>
      <c r="JMU479" s="210"/>
      <c r="JMV479" s="210"/>
      <c r="JMW479" s="209" t="s">
        <v>263</v>
      </c>
      <c r="JMX479" s="210"/>
      <c r="JMY479" s="210"/>
      <c r="JMZ479" s="210"/>
      <c r="JNA479" s="210"/>
      <c r="JNB479" s="210"/>
      <c r="JNC479" s="210"/>
      <c r="JND479" s="210"/>
      <c r="JNE479" s="209" t="s">
        <v>263</v>
      </c>
      <c r="JNF479" s="210"/>
      <c r="JNG479" s="210"/>
      <c r="JNH479" s="210"/>
      <c r="JNI479" s="210"/>
      <c r="JNJ479" s="210"/>
      <c r="JNK479" s="210"/>
      <c r="JNL479" s="210"/>
      <c r="JNM479" s="209" t="s">
        <v>263</v>
      </c>
      <c r="JNN479" s="210"/>
      <c r="JNO479" s="210"/>
      <c r="JNP479" s="210"/>
      <c r="JNQ479" s="210"/>
      <c r="JNR479" s="210"/>
      <c r="JNS479" s="210"/>
      <c r="JNT479" s="210"/>
      <c r="JNU479" s="209" t="s">
        <v>263</v>
      </c>
      <c r="JNV479" s="210"/>
      <c r="JNW479" s="210"/>
      <c r="JNX479" s="210"/>
      <c r="JNY479" s="210"/>
      <c r="JNZ479" s="210"/>
      <c r="JOA479" s="210"/>
      <c r="JOB479" s="210"/>
      <c r="JOC479" s="209" t="s">
        <v>263</v>
      </c>
      <c r="JOD479" s="210"/>
      <c r="JOE479" s="210"/>
      <c r="JOF479" s="210"/>
      <c r="JOG479" s="210"/>
      <c r="JOH479" s="210"/>
      <c r="JOI479" s="210"/>
      <c r="JOJ479" s="210"/>
      <c r="JOK479" s="209" t="s">
        <v>263</v>
      </c>
      <c r="JOL479" s="210"/>
      <c r="JOM479" s="210"/>
      <c r="JON479" s="210"/>
      <c r="JOO479" s="210"/>
      <c r="JOP479" s="210"/>
      <c r="JOQ479" s="210"/>
      <c r="JOR479" s="210"/>
      <c r="JOS479" s="209" t="s">
        <v>263</v>
      </c>
      <c r="JOT479" s="210"/>
      <c r="JOU479" s="210"/>
      <c r="JOV479" s="210"/>
      <c r="JOW479" s="210"/>
      <c r="JOX479" s="210"/>
      <c r="JOY479" s="210"/>
      <c r="JOZ479" s="210"/>
      <c r="JPA479" s="209" t="s">
        <v>263</v>
      </c>
      <c r="JPB479" s="210"/>
      <c r="JPC479" s="210"/>
      <c r="JPD479" s="210"/>
      <c r="JPE479" s="210"/>
      <c r="JPF479" s="210"/>
      <c r="JPG479" s="210"/>
      <c r="JPH479" s="210"/>
      <c r="JPI479" s="209" t="s">
        <v>263</v>
      </c>
      <c r="JPJ479" s="210"/>
      <c r="JPK479" s="210"/>
      <c r="JPL479" s="210"/>
      <c r="JPM479" s="210"/>
      <c r="JPN479" s="210"/>
      <c r="JPO479" s="210"/>
      <c r="JPP479" s="210"/>
      <c r="JPQ479" s="209" t="s">
        <v>263</v>
      </c>
      <c r="JPR479" s="210"/>
      <c r="JPS479" s="210"/>
      <c r="JPT479" s="210"/>
      <c r="JPU479" s="210"/>
      <c r="JPV479" s="210"/>
      <c r="JPW479" s="210"/>
      <c r="JPX479" s="210"/>
      <c r="JPY479" s="209" t="s">
        <v>263</v>
      </c>
      <c r="JPZ479" s="210"/>
      <c r="JQA479" s="210"/>
      <c r="JQB479" s="210"/>
      <c r="JQC479" s="210"/>
      <c r="JQD479" s="210"/>
      <c r="JQE479" s="210"/>
      <c r="JQF479" s="210"/>
      <c r="JQG479" s="209" t="s">
        <v>263</v>
      </c>
      <c r="JQH479" s="210"/>
      <c r="JQI479" s="210"/>
      <c r="JQJ479" s="210"/>
      <c r="JQK479" s="210"/>
      <c r="JQL479" s="210"/>
      <c r="JQM479" s="210"/>
      <c r="JQN479" s="210"/>
      <c r="JQO479" s="209" t="s">
        <v>263</v>
      </c>
      <c r="JQP479" s="210"/>
      <c r="JQQ479" s="210"/>
      <c r="JQR479" s="210"/>
      <c r="JQS479" s="210"/>
      <c r="JQT479" s="210"/>
      <c r="JQU479" s="210"/>
      <c r="JQV479" s="210"/>
      <c r="JQW479" s="209" t="s">
        <v>263</v>
      </c>
      <c r="JQX479" s="210"/>
      <c r="JQY479" s="210"/>
      <c r="JQZ479" s="210"/>
      <c r="JRA479" s="210"/>
      <c r="JRB479" s="210"/>
      <c r="JRC479" s="210"/>
      <c r="JRD479" s="210"/>
      <c r="JRE479" s="209" t="s">
        <v>263</v>
      </c>
      <c r="JRF479" s="210"/>
      <c r="JRG479" s="210"/>
      <c r="JRH479" s="210"/>
      <c r="JRI479" s="210"/>
      <c r="JRJ479" s="210"/>
      <c r="JRK479" s="210"/>
      <c r="JRL479" s="210"/>
      <c r="JRM479" s="209" t="s">
        <v>263</v>
      </c>
      <c r="JRN479" s="210"/>
      <c r="JRO479" s="210"/>
      <c r="JRP479" s="210"/>
      <c r="JRQ479" s="210"/>
      <c r="JRR479" s="210"/>
      <c r="JRS479" s="210"/>
      <c r="JRT479" s="210"/>
      <c r="JRU479" s="209" t="s">
        <v>263</v>
      </c>
      <c r="JRV479" s="210"/>
      <c r="JRW479" s="210"/>
      <c r="JRX479" s="210"/>
      <c r="JRY479" s="210"/>
      <c r="JRZ479" s="210"/>
      <c r="JSA479" s="210"/>
      <c r="JSB479" s="210"/>
      <c r="JSC479" s="209" t="s">
        <v>263</v>
      </c>
      <c r="JSD479" s="210"/>
      <c r="JSE479" s="210"/>
      <c r="JSF479" s="210"/>
      <c r="JSG479" s="210"/>
      <c r="JSH479" s="210"/>
      <c r="JSI479" s="210"/>
      <c r="JSJ479" s="210"/>
      <c r="JSK479" s="209" t="s">
        <v>263</v>
      </c>
      <c r="JSL479" s="210"/>
      <c r="JSM479" s="210"/>
      <c r="JSN479" s="210"/>
      <c r="JSO479" s="210"/>
      <c r="JSP479" s="210"/>
      <c r="JSQ479" s="210"/>
      <c r="JSR479" s="210"/>
      <c r="JSS479" s="209" t="s">
        <v>263</v>
      </c>
      <c r="JST479" s="210"/>
      <c r="JSU479" s="210"/>
      <c r="JSV479" s="210"/>
      <c r="JSW479" s="210"/>
      <c r="JSX479" s="210"/>
      <c r="JSY479" s="210"/>
      <c r="JSZ479" s="210"/>
      <c r="JTA479" s="209" t="s">
        <v>263</v>
      </c>
      <c r="JTB479" s="210"/>
      <c r="JTC479" s="210"/>
      <c r="JTD479" s="210"/>
      <c r="JTE479" s="210"/>
      <c r="JTF479" s="210"/>
      <c r="JTG479" s="210"/>
      <c r="JTH479" s="210"/>
      <c r="JTI479" s="209" t="s">
        <v>263</v>
      </c>
      <c r="JTJ479" s="210"/>
      <c r="JTK479" s="210"/>
      <c r="JTL479" s="210"/>
      <c r="JTM479" s="210"/>
      <c r="JTN479" s="210"/>
      <c r="JTO479" s="210"/>
      <c r="JTP479" s="210"/>
      <c r="JTQ479" s="209" t="s">
        <v>263</v>
      </c>
      <c r="JTR479" s="210"/>
      <c r="JTS479" s="210"/>
      <c r="JTT479" s="210"/>
      <c r="JTU479" s="210"/>
      <c r="JTV479" s="210"/>
      <c r="JTW479" s="210"/>
      <c r="JTX479" s="210"/>
      <c r="JTY479" s="209" t="s">
        <v>263</v>
      </c>
      <c r="JTZ479" s="210"/>
      <c r="JUA479" s="210"/>
      <c r="JUB479" s="210"/>
      <c r="JUC479" s="210"/>
      <c r="JUD479" s="210"/>
      <c r="JUE479" s="210"/>
      <c r="JUF479" s="210"/>
      <c r="JUG479" s="209" t="s">
        <v>263</v>
      </c>
      <c r="JUH479" s="210"/>
      <c r="JUI479" s="210"/>
      <c r="JUJ479" s="210"/>
      <c r="JUK479" s="210"/>
      <c r="JUL479" s="210"/>
      <c r="JUM479" s="210"/>
      <c r="JUN479" s="210"/>
      <c r="JUO479" s="209" t="s">
        <v>263</v>
      </c>
      <c r="JUP479" s="210"/>
      <c r="JUQ479" s="210"/>
      <c r="JUR479" s="210"/>
      <c r="JUS479" s="210"/>
      <c r="JUT479" s="210"/>
      <c r="JUU479" s="210"/>
      <c r="JUV479" s="210"/>
      <c r="JUW479" s="209" t="s">
        <v>263</v>
      </c>
      <c r="JUX479" s="210"/>
      <c r="JUY479" s="210"/>
      <c r="JUZ479" s="210"/>
      <c r="JVA479" s="210"/>
      <c r="JVB479" s="210"/>
      <c r="JVC479" s="210"/>
      <c r="JVD479" s="210"/>
      <c r="JVE479" s="209" t="s">
        <v>263</v>
      </c>
      <c r="JVF479" s="210"/>
      <c r="JVG479" s="210"/>
      <c r="JVH479" s="210"/>
      <c r="JVI479" s="210"/>
      <c r="JVJ479" s="210"/>
      <c r="JVK479" s="210"/>
      <c r="JVL479" s="210"/>
      <c r="JVM479" s="209" t="s">
        <v>263</v>
      </c>
      <c r="JVN479" s="210"/>
      <c r="JVO479" s="210"/>
      <c r="JVP479" s="210"/>
      <c r="JVQ479" s="210"/>
      <c r="JVR479" s="210"/>
      <c r="JVS479" s="210"/>
      <c r="JVT479" s="210"/>
      <c r="JVU479" s="209" t="s">
        <v>263</v>
      </c>
      <c r="JVV479" s="210"/>
      <c r="JVW479" s="210"/>
      <c r="JVX479" s="210"/>
      <c r="JVY479" s="210"/>
      <c r="JVZ479" s="210"/>
      <c r="JWA479" s="210"/>
      <c r="JWB479" s="210"/>
      <c r="JWC479" s="209" t="s">
        <v>263</v>
      </c>
      <c r="JWD479" s="210"/>
      <c r="JWE479" s="210"/>
      <c r="JWF479" s="210"/>
      <c r="JWG479" s="210"/>
      <c r="JWH479" s="210"/>
      <c r="JWI479" s="210"/>
      <c r="JWJ479" s="210"/>
      <c r="JWK479" s="209" t="s">
        <v>263</v>
      </c>
      <c r="JWL479" s="210"/>
      <c r="JWM479" s="210"/>
      <c r="JWN479" s="210"/>
      <c r="JWO479" s="210"/>
      <c r="JWP479" s="210"/>
      <c r="JWQ479" s="210"/>
      <c r="JWR479" s="210"/>
      <c r="JWS479" s="209" t="s">
        <v>263</v>
      </c>
      <c r="JWT479" s="210"/>
      <c r="JWU479" s="210"/>
      <c r="JWV479" s="210"/>
      <c r="JWW479" s="210"/>
      <c r="JWX479" s="210"/>
      <c r="JWY479" s="210"/>
      <c r="JWZ479" s="210"/>
      <c r="JXA479" s="209" t="s">
        <v>263</v>
      </c>
      <c r="JXB479" s="210"/>
      <c r="JXC479" s="210"/>
      <c r="JXD479" s="210"/>
      <c r="JXE479" s="210"/>
      <c r="JXF479" s="210"/>
      <c r="JXG479" s="210"/>
      <c r="JXH479" s="210"/>
      <c r="JXI479" s="209" t="s">
        <v>263</v>
      </c>
      <c r="JXJ479" s="210"/>
      <c r="JXK479" s="210"/>
      <c r="JXL479" s="210"/>
      <c r="JXM479" s="210"/>
      <c r="JXN479" s="210"/>
      <c r="JXO479" s="210"/>
      <c r="JXP479" s="210"/>
      <c r="JXQ479" s="209" t="s">
        <v>263</v>
      </c>
      <c r="JXR479" s="210"/>
      <c r="JXS479" s="210"/>
      <c r="JXT479" s="210"/>
      <c r="JXU479" s="210"/>
      <c r="JXV479" s="210"/>
      <c r="JXW479" s="210"/>
      <c r="JXX479" s="210"/>
      <c r="JXY479" s="209" t="s">
        <v>263</v>
      </c>
      <c r="JXZ479" s="210"/>
      <c r="JYA479" s="210"/>
      <c r="JYB479" s="210"/>
      <c r="JYC479" s="210"/>
      <c r="JYD479" s="210"/>
      <c r="JYE479" s="210"/>
      <c r="JYF479" s="210"/>
      <c r="JYG479" s="209" t="s">
        <v>263</v>
      </c>
      <c r="JYH479" s="210"/>
      <c r="JYI479" s="210"/>
      <c r="JYJ479" s="210"/>
      <c r="JYK479" s="210"/>
      <c r="JYL479" s="210"/>
      <c r="JYM479" s="210"/>
      <c r="JYN479" s="210"/>
      <c r="JYO479" s="209" t="s">
        <v>263</v>
      </c>
      <c r="JYP479" s="210"/>
      <c r="JYQ479" s="210"/>
      <c r="JYR479" s="210"/>
      <c r="JYS479" s="210"/>
      <c r="JYT479" s="210"/>
      <c r="JYU479" s="210"/>
      <c r="JYV479" s="210"/>
      <c r="JYW479" s="209" t="s">
        <v>263</v>
      </c>
      <c r="JYX479" s="210"/>
      <c r="JYY479" s="210"/>
      <c r="JYZ479" s="210"/>
      <c r="JZA479" s="210"/>
      <c r="JZB479" s="210"/>
      <c r="JZC479" s="210"/>
      <c r="JZD479" s="210"/>
      <c r="JZE479" s="209" t="s">
        <v>263</v>
      </c>
      <c r="JZF479" s="210"/>
      <c r="JZG479" s="210"/>
      <c r="JZH479" s="210"/>
      <c r="JZI479" s="210"/>
      <c r="JZJ479" s="210"/>
      <c r="JZK479" s="210"/>
      <c r="JZL479" s="210"/>
      <c r="JZM479" s="209" t="s">
        <v>263</v>
      </c>
      <c r="JZN479" s="210"/>
      <c r="JZO479" s="210"/>
      <c r="JZP479" s="210"/>
      <c r="JZQ479" s="210"/>
      <c r="JZR479" s="210"/>
      <c r="JZS479" s="210"/>
      <c r="JZT479" s="210"/>
      <c r="JZU479" s="209" t="s">
        <v>263</v>
      </c>
      <c r="JZV479" s="210"/>
      <c r="JZW479" s="210"/>
      <c r="JZX479" s="210"/>
      <c r="JZY479" s="210"/>
      <c r="JZZ479" s="210"/>
      <c r="KAA479" s="210"/>
      <c r="KAB479" s="210"/>
      <c r="KAC479" s="209" t="s">
        <v>263</v>
      </c>
      <c r="KAD479" s="210"/>
      <c r="KAE479" s="210"/>
      <c r="KAF479" s="210"/>
      <c r="KAG479" s="210"/>
      <c r="KAH479" s="210"/>
      <c r="KAI479" s="210"/>
      <c r="KAJ479" s="210"/>
      <c r="KAK479" s="209" t="s">
        <v>263</v>
      </c>
      <c r="KAL479" s="210"/>
      <c r="KAM479" s="210"/>
      <c r="KAN479" s="210"/>
      <c r="KAO479" s="210"/>
      <c r="KAP479" s="210"/>
      <c r="KAQ479" s="210"/>
      <c r="KAR479" s="210"/>
      <c r="KAS479" s="209" t="s">
        <v>263</v>
      </c>
      <c r="KAT479" s="210"/>
      <c r="KAU479" s="210"/>
      <c r="KAV479" s="210"/>
      <c r="KAW479" s="210"/>
      <c r="KAX479" s="210"/>
      <c r="KAY479" s="210"/>
      <c r="KAZ479" s="210"/>
      <c r="KBA479" s="209" t="s">
        <v>263</v>
      </c>
      <c r="KBB479" s="210"/>
      <c r="KBC479" s="210"/>
      <c r="KBD479" s="210"/>
      <c r="KBE479" s="210"/>
      <c r="KBF479" s="210"/>
      <c r="KBG479" s="210"/>
      <c r="KBH479" s="210"/>
      <c r="KBI479" s="209" t="s">
        <v>263</v>
      </c>
      <c r="KBJ479" s="210"/>
      <c r="KBK479" s="210"/>
      <c r="KBL479" s="210"/>
      <c r="KBM479" s="210"/>
      <c r="KBN479" s="210"/>
      <c r="KBO479" s="210"/>
      <c r="KBP479" s="210"/>
      <c r="KBQ479" s="209" t="s">
        <v>263</v>
      </c>
      <c r="KBR479" s="210"/>
      <c r="KBS479" s="210"/>
      <c r="KBT479" s="210"/>
      <c r="KBU479" s="210"/>
      <c r="KBV479" s="210"/>
      <c r="KBW479" s="210"/>
      <c r="KBX479" s="210"/>
      <c r="KBY479" s="209" t="s">
        <v>263</v>
      </c>
      <c r="KBZ479" s="210"/>
      <c r="KCA479" s="210"/>
      <c r="KCB479" s="210"/>
      <c r="KCC479" s="210"/>
      <c r="KCD479" s="210"/>
      <c r="KCE479" s="210"/>
      <c r="KCF479" s="210"/>
      <c r="KCG479" s="209" t="s">
        <v>263</v>
      </c>
      <c r="KCH479" s="210"/>
      <c r="KCI479" s="210"/>
      <c r="KCJ479" s="210"/>
      <c r="KCK479" s="210"/>
      <c r="KCL479" s="210"/>
      <c r="KCM479" s="210"/>
      <c r="KCN479" s="210"/>
      <c r="KCO479" s="209" t="s">
        <v>263</v>
      </c>
      <c r="KCP479" s="210"/>
      <c r="KCQ479" s="210"/>
      <c r="KCR479" s="210"/>
      <c r="KCS479" s="210"/>
      <c r="KCT479" s="210"/>
      <c r="KCU479" s="210"/>
      <c r="KCV479" s="210"/>
      <c r="KCW479" s="209" t="s">
        <v>263</v>
      </c>
      <c r="KCX479" s="210"/>
      <c r="KCY479" s="210"/>
      <c r="KCZ479" s="210"/>
      <c r="KDA479" s="210"/>
      <c r="KDB479" s="210"/>
      <c r="KDC479" s="210"/>
      <c r="KDD479" s="210"/>
      <c r="KDE479" s="209" t="s">
        <v>263</v>
      </c>
      <c r="KDF479" s="210"/>
      <c r="KDG479" s="210"/>
      <c r="KDH479" s="210"/>
      <c r="KDI479" s="210"/>
      <c r="KDJ479" s="210"/>
      <c r="KDK479" s="210"/>
      <c r="KDL479" s="210"/>
      <c r="KDM479" s="209" t="s">
        <v>263</v>
      </c>
      <c r="KDN479" s="210"/>
      <c r="KDO479" s="210"/>
      <c r="KDP479" s="210"/>
      <c r="KDQ479" s="210"/>
      <c r="KDR479" s="210"/>
      <c r="KDS479" s="210"/>
      <c r="KDT479" s="210"/>
      <c r="KDU479" s="209" t="s">
        <v>263</v>
      </c>
      <c r="KDV479" s="210"/>
      <c r="KDW479" s="210"/>
      <c r="KDX479" s="210"/>
      <c r="KDY479" s="210"/>
      <c r="KDZ479" s="210"/>
      <c r="KEA479" s="210"/>
      <c r="KEB479" s="210"/>
      <c r="KEC479" s="209" t="s">
        <v>263</v>
      </c>
      <c r="KED479" s="210"/>
      <c r="KEE479" s="210"/>
      <c r="KEF479" s="210"/>
      <c r="KEG479" s="210"/>
      <c r="KEH479" s="210"/>
      <c r="KEI479" s="210"/>
      <c r="KEJ479" s="210"/>
      <c r="KEK479" s="209" t="s">
        <v>263</v>
      </c>
      <c r="KEL479" s="210"/>
      <c r="KEM479" s="210"/>
      <c r="KEN479" s="210"/>
      <c r="KEO479" s="210"/>
      <c r="KEP479" s="210"/>
      <c r="KEQ479" s="210"/>
      <c r="KER479" s="210"/>
      <c r="KES479" s="209" t="s">
        <v>263</v>
      </c>
      <c r="KET479" s="210"/>
      <c r="KEU479" s="210"/>
      <c r="KEV479" s="210"/>
      <c r="KEW479" s="210"/>
      <c r="KEX479" s="210"/>
      <c r="KEY479" s="210"/>
      <c r="KEZ479" s="210"/>
      <c r="KFA479" s="209" t="s">
        <v>263</v>
      </c>
      <c r="KFB479" s="210"/>
      <c r="KFC479" s="210"/>
      <c r="KFD479" s="210"/>
      <c r="KFE479" s="210"/>
      <c r="KFF479" s="210"/>
      <c r="KFG479" s="210"/>
      <c r="KFH479" s="210"/>
      <c r="KFI479" s="209" t="s">
        <v>263</v>
      </c>
      <c r="KFJ479" s="210"/>
      <c r="KFK479" s="210"/>
      <c r="KFL479" s="210"/>
      <c r="KFM479" s="210"/>
      <c r="KFN479" s="210"/>
      <c r="KFO479" s="210"/>
      <c r="KFP479" s="210"/>
      <c r="KFQ479" s="209" t="s">
        <v>263</v>
      </c>
      <c r="KFR479" s="210"/>
      <c r="KFS479" s="210"/>
      <c r="KFT479" s="210"/>
      <c r="KFU479" s="210"/>
      <c r="KFV479" s="210"/>
      <c r="KFW479" s="210"/>
      <c r="KFX479" s="210"/>
      <c r="KFY479" s="209" t="s">
        <v>263</v>
      </c>
      <c r="KFZ479" s="210"/>
      <c r="KGA479" s="210"/>
      <c r="KGB479" s="210"/>
      <c r="KGC479" s="210"/>
      <c r="KGD479" s="210"/>
      <c r="KGE479" s="210"/>
      <c r="KGF479" s="210"/>
      <c r="KGG479" s="209" t="s">
        <v>263</v>
      </c>
      <c r="KGH479" s="210"/>
      <c r="KGI479" s="210"/>
      <c r="KGJ479" s="210"/>
      <c r="KGK479" s="210"/>
      <c r="KGL479" s="210"/>
      <c r="KGM479" s="210"/>
      <c r="KGN479" s="210"/>
      <c r="KGO479" s="209" t="s">
        <v>263</v>
      </c>
      <c r="KGP479" s="210"/>
      <c r="KGQ479" s="210"/>
      <c r="KGR479" s="210"/>
      <c r="KGS479" s="210"/>
      <c r="KGT479" s="210"/>
      <c r="KGU479" s="210"/>
      <c r="KGV479" s="210"/>
      <c r="KGW479" s="209" t="s">
        <v>263</v>
      </c>
      <c r="KGX479" s="210"/>
      <c r="KGY479" s="210"/>
      <c r="KGZ479" s="210"/>
      <c r="KHA479" s="210"/>
      <c r="KHB479" s="210"/>
      <c r="KHC479" s="210"/>
      <c r="KHD479" s="210"/>
      <c r="KHE479" s="209" t="s">
        <v>263</v>
      </c>
      <c r="KHF479" s="210"/>
      <c r="KHG479" s="210"/>
      <c r="KHH479" s="210"/>
      <c r="KHI479" s="210"/>
      <c r="KHJ479" s="210"/>
      <c r="KHK479" s="210"/>
      <c r="KHL479" s="210"/>
      <c r="KHM479" s="209" t="s">
        <v>263</v>
      </c>
      <c r="KHN479" s="210"/>
      <c r="KHO479" s="210"/>
      <c r="KHP479" s="210"/>
      <c r="KHQ479" s="210"/>
      <c r="KHR479" s="210"/>
      <c r="KHS479" s="210"/>
      <c r="KHT479" s="210"/>
      <c r="KHU479" s="209" t="s">
        <v>263</v>
      </c>
      <c r="KHV479" s="210"/>
      <c r="KHW479" s="210"/>
      <c r="KHX479" s="210"/>
      <c r="KHY479" s="210"/>
      <c r="KHZ479" s="210"/>
      <c r="KIA479" s="210"/>
      <c r="KIB479" s="210"/>
      <c r="KIC479" s="209" t="s">
        <v>263</v>
      </c>
      <c r="KID479" s="210"/>
      <c r="KIE479" s="210"/>
      <c r="KIF479" s="210"/>
      <c r="KIG479" s="210"/>
      <c r="KIH479" s="210"/>
      <c r="KII479" s="210"/>
      <c r="KIJ479" s="210"/>
      <c r="KIK479" s="209" t="s">
        <v>263</v>
      </c>
      <c r="KIL479" s="210"/>
      <c r="KIM479" s="210"/>
      <c r="KIN479" s="210"/>
      <c r="KIO479" s="210"/>
      <c r="KIP479" s="210"/>
      <c r="KIQ479" s="210"/>
      <c r="KIR479" s="210"/>
      <c r="KIS479" s="209" t="s">
        <v>263</v>
      </c>
      <c r="KIT479" s="210"/>
      <c r="KIU479" s="210"/>
      <c r="KIV479" s="210"/>
      <c r="KIW479" s="210"/>
      <c r="KIX479" s="210"/>
      <c r="KIY479" s="210"/>
      <c r="KIZ479" s="210"/>
      <c r="KJA479" s="209" t="s">
        <v>263</v>
      </c>
      <c r="KJB479" s="210"/>
      <c r="KJC479" s="210"/>
      <c r="KJD479" s="210"/>
      <c r="KJE479" s="210"/>
      <c r="KJF479" s="210"/>
      <c r="KJG479" s="210"/>
      <c r="KJH479" s="210"/>
      <c r="KJI479" s="209" t="s">
        <v>263</v>
      </c>
      <c r="KJJ479" s="210"/>
      <c r="KJK479" s="210"/>
      <c r="KJL479" s="210"/>
      <c r="KJM479" s="210"/>
      <c r="KJN479" s="210"/>
      <c r="KJO479" s="210"/>
      <c r="KJP479" s="210"/>
      <c r="KJQ479" s="209" t="s">
        <v>263</v>
      </c>
      <c r="KJR479" s="210"/>
      <c r="KJS479" s="210"/>
      <c r="KJT479" s="210"/>
      <c r="KJU479" s="210"/>
      <c r="KJV479" s="210"/>
      <c r="KJW479" s="210"/>
      <c r="KJX479" s="210"/>
      <c r="KJY479" s="209" t="s">
        <v>263</v>
      </c>
      <c r="KJZ479" s="210"/>
      <c r="KKA479" s="210"/>
      <c r="KKB479" s="210"/>
      <c r="KKC479" s="210"/>
      <c r="KKD479" s="210"/>
      <c r="KKE479" s="210"/>
      <c r="KKF479" s="210"/>
      <c r="KKG479" s="209" t="s">
        <v>263</v>
      </c>
      <c r="KKH479" s="210"/>
      <c r="KKI479" s="210"/>
      <c r="KKJ479" s="210"/>
      <c r="KKK479" s="210"/>
      <c r="KKL479" s="210"/>
      <c r="KKM479" s="210"/>
      <c r="KKN479" s="210"/>
      <c r="KKO479" s="209" t="s">
        <v>263</v>
      </c>
      <c r="KKP479" s="210"/>
      <c r="KKQ479" s="210"/>
      <c r="KKR479" s="210"/>
      <c r="KKS479" s="210"/>
      <c r="KKT479" s="210"/>
      <c r="KKU479" s="210"/>
      <c r="KKV479" s="210"/>
      <c r="KKW479" s="209" t="s">
        <v>263</v>
      </c>
      <c r="KKX479" s="210"/>
      <c r="KKY479" s="210"/>
      <c r="KKZ479" s="210"/>
      <c r="KLA479" s="210"/>
      <c r="KLB479" s="210"/>
      <c r="KLC479" s="210"/>
      <c r="KLD479" s="210"/>
      <c r="KLE479" s="209" t="s">
        <v>263</v>
      </c>
      <c r="KLF479" s="210"/>
      <c r="KLG479" s="210"/>
      <c r="KLH479" s="210"/>
      <c r="KLI479" s="210"/>
      <c r="KLJ479" s="210"/>
      <c r="KLK479" s="210"/>
      <c r="KLL479" s="210"/>
      <c r="KLM479" s="209" t="s">
        <v>263</v>
      </c>
      <c r="KLN479" s="210"/>
      <c r="KLO479" s="210"/>
      <c r="KLP479" s="210"/>
      <c r="KLQ479" s="210"/>
      <c r="KLR479" s="210"/>
      <c r="KLS479" s="210"/>
      <c r="KLT479" s="210"/>
      <c r="KLU479" s="209" t="s">
        <v>263</v>
      </c>
      <c r="KLV479" s="210"/>
      <c r="KLW479" s="210"/>
      <c r="KLX479" s="210"/>
      <c r="KLY479" s="210"/>
      <c r="KLZ479" s="210"/>
      <c r="KMA479" s="210"/>
      <c r="KMB479" s="210"/>
      <c r="KMC479" s="209" t="s">
        <v>263</v>
      </c>
      <c r="KMD479" s="210"/>
      <c r="KME479" s="210"/>
      <c r="KMF479" s="210"/>
      <c r="KMG479" s="210"/>
      <c r="KMH479" s="210"/>
      <c r="KMI479" s="210"/>
      <c r="KMJ479" s="210"/>
      <c r="KMK479" s="209" t="s">
        <v>263</v>
      </c>
      <c r="KML479" s="210"/>
      <c r="KMM479" s="210"/>
      <c r="KMN479" s="210"/>
      <c r="KMO479" s="210"/>
      <c r="KMP479" s="210"/>
      <c r="KMQ479" s="210"/>
      <c r="KMR479" s="210"/>
      <c r="KMS479" s="209" t="s">
        <v>263</v>
      </c>
      <c r="KMT479" s="210"/>
      <c r="KMU479" s="210"/>
      <c r="KMV479" s="210"/>
      <c r="KMW479" s="210"/>
      <c r="KMX479" s="210"/>
      <c r="KMY479" s="210"/>
      <c r="KMZ479" s="210"/>
      <c r="KNA479" s="209" t="s">
        <v>263</v>
      </c>
      <c r="KNB479" s="210"/>
      <c r="KNC479" s="210"/>
      <c r="KND479" s="210"/>
      <c r="KNE479" s="210"/>
      <c r="KNF479" s="210"/>
      <c r="KNG479" s="210"/>
      <c r="KNH479" s="210"/>
      <c r="KNI479" s="209" t="s">
        <v>263</v>
      </c>
      <c r="KNJ479" s="210"/>
      <c r="KNK479" s="210"/>
      <c r="KNL479" s="210"/>
      <c r="KNM479" s="210"/>
      <c r="KNN479" s="210"/>
      <c r="KNO479" s="210"/>
      <c r="KNP479" s="210"/>
      <c r="KNQ479" s="209" t="s">
        <v>263</v>
      </c>
      <c r="KNR479" s="210"/>
      <c r="KNS479" s="210"/>
      <c r="KNT479" s="210"/>
      <c r="KNU479" s="210"/>
      <c r="KNV479" s="210"/>
      <c r="KNW479" s="210"/>
      <c r="KNX479" s="210"/>
      <c r="KNY479" s="209" t="s">
        <v>263</v>
      </c>
      <c r="KNZ479" s="210"/>
      <c r="KOA479" s="210"/>
      <c r="KOB479" s="210"/>
      <c r="KOC479" s="210"/>
      <c r="KOD479" s="210"/>
      <c r="KOE479" s="210"/>
      <c r="KOF479" s="210"/>
      <c r="KOG479" s="209" t="s">
        <v>263</v>
      </c>
      <c r="KOH479" s="210"/>
      <c r="KOI479" s="210"/>
      <c r="KOJ479" s="210"/>
      <c r="KOK479" s="210"/>
      <c r="KOL479" s="210"/>
      <c r="KOM479" s="210"/>
      <c r="KON479" s="210"/>
      <c r="KOO479" s="209" t="s">
        <v>263</v>
      </c>
      <c r="KOP479" s="210"/>
      <c r="KOQ479" s="210"/>
      <c r="KOR479" s="210"/>
      <c r="KOS479" s="210"/>
      <c r="KOT479" s="210"/>
      <c r="KOU479" s="210"/>
      <c r="KOV479" s="210"/>
      <c r="KOW479" s="209" t="s">
        <v>263</v>
      </c>
      <c r="KOX479" s="210"/>
      <c r="KOY479" s="210"/>
      <c r="KOZ479" s="210"/>
      <c r="KPA479" s="210"/>
      <c r="KPB479" s="210"/>
      <c r="KPC479" s="210"/>
      <c r="KPD479" s="210"/>
      <c r="KPE479" s="209" t="s">
        <v>263</v>
      </c>
      <c r="KPF479" s="210"/>
      <c r="KPG479" s="210"/>
      <c r="KPH479" s="210"/>
      <c r="KPI479" s="210"/>
      <c r="KPJ479" s="210"/>
      <c r="KPK479" s="210"/>
      <c r="KPL479" s="210"/>
      <c r="KPM479" s="209" t="s">
        <v>263</v>
      </c>
      <c r="KPN479" s="210"/>
      <c r="KPO479" s="210"/>
      <c r="KPP479" s="210"/>
      <c r="KPQ479" s="210"/>
      <c r="KPR479" s="210"/>
      <c r="KPS479" s="210"/>
      <c r="KPT479" s="210"/>
      <c r="KPU479" s="209" t="s">
        <v>263</v>
      </c>
      <c r="KPV479" s="210"/>
      <c r="KPW479" s="210"/>
      <c r="KPX479" s="210"/>
      <c r="KPY479" s="210"/>
      <c r="KPZ479" s="210"/>
      <c r="KQA479" s="210"/>
      <c r="KQB479" s="210"/>
      <c r="KQC479" s="209" t="s">
        <v>263</v>
      </c>
      <c r="KQD479" s="210"/>
      <c r="KQE479" s="210"/>
      <c r="KQF479" s="210"/>
      <c r="KQG479" s="210"/>
      <c r="KQH479" s="210"/>
      <c r="KQI479" s="210"/>
      <c r="KQJ479" s="210"/>
      <c r="KQK479" s="209" t="s">
        <v>263</v>
      </c>
      <c r="KQL479" s="210"/>
      <c r="KQM479" s="210"/>
      <c r="KQN479" s="210"/>
      <c r="KQO479" s="210"/>
      <c r="KQP479" s="210"/>
      <c r="KQQ479" s="210"/>
      <c r="KQR479" s="210"/>
      <c r="KQS479" s="209" t="s">
        <v>263</v>
      </c>
      <c r="KQT479" s="210"/>
      <c r="KQU479" s="210"/>
      <c r="KQV479" s="210"/>
      <c r="KQW479" s="210"/>
      <c r="KQX479" s="210"/>
      <c r="KQY479" s="210"/>
      <c r="KQZ479" s="210"/>
      <c r="KRA479" s="209" t="s">
        <v>263</v>
      </c>
      <c r="KRB479" s="210"/>
      <c r="KRC479" s="210"/>
      <c r="KRD479" s="210"/>
      <c r="KRE479" s="210"/>
      <c r="KRF479" s="210"/>
      <c r="KRG479" s="210"/>
      <c r="KRH479" s="210"/>
      <c r="KRI479" s="209" t="s">
        <v>263</v>
      </c>
      <c r="KRJ479" s="210"/>
      <c r="KRK479" s="210"/>
      <c r="KRL479" s="210"/>
      <c r="KRM479" s="210"/>
      <c r="KRN479" s="210"/>
      <c r="KRO479" s="210"/>
      <c r="KRP479" s="210"/>
      <c r="KRQ479" s="209" t="s">
        <v>263</v>
      </c>
      <c r="KRR479" s="210"/>
      <c r="KRS479" s="210"/>
      <c r="KRT479" s="210"/>
      <c r="KRU479" s="210"/>
      <c r="KRV479" s="210"/>
      <c r="KRW479" s="210"/>
      <c r="KRX479" s="210"/>
      <c r="KRY479" s="209" t="s">
        <v>263</v>
      </c>
      <c r="KRZ479" s="210"/>
      <c r="KSA479" s="210"/>
      <c r="KSB479" s="210"/>
      <c r="KSC479" s="210"/>
      <c r="KSD479" s="210"/>
      <c r="KSE479" s="210"/>
      <c r="KSF479" s="210"/>
      <c r="KSG479" s="209" t="s">
        <v>263</v>
      </c>
      <c r="KSH479" s="210"/>
      <c r="KSI479" s="210"/>
      <c r="KSJ479" s="210"/>
      <c r="KSK479" s="210"/>
      <c r="KSL479" s="210"/>
      <c r="KSM479" s="210"/>
      <c r="KSN479" s="210"/>
      <c r="KSO479" s="209" t="s">
        <v>263</v>
      </c>
      <c r="KSP479" s="210"/>
      <c r="KSQ479" s="210"/>
      <c r="KSR479" s="210"/>
      <c r="KSS479" s="210"/>
      <c r="KST479" s="210"/>
      <c r="KSU479" s="210"/>
      <c r="KSV479" s="210"/>
      <c r="KSW479" s="209" t="s">
        <v>263</v>
      </c>
      <c r="KSX479" s="210"/>
      <c r="KSY479" s="210"/>
      <c r="KSZ479" s="210"/>
      <c r="KTA479" s="210"/>
      <c r="KTB479" s="210"/>
      <c r="KTC479" s="210"/>
      <c r="KTD479" s="210"/>
      <c r="KTE479" s="209" t="s">
        <v>263</v>
      </c>
      <c r="KTF479" s="210"/>
      <c r="KTG479" s="210"/>
      <c r="KTH479" s="210"/>
      <c r="KTI479" s="210"/>
      <c r="KTJ479" s="210"/>
      <c r="KTK479" s="210"/>
      <c r="KTL479" s="210"/>
      <c r="KTM479" s="209" t="s">
        <v>263</v>
      </c>
      <c r="KTN479" s="210"/>
      <c r="KTO479" s="210"/>
      <c r="KTP479" s="210"/>
      <c r="KTQ479" s="210"/>
      <c r="KTR479" s="210"/>
      <c r="KTS479" s="210"/>
      <c r="KTT479" s="210"/>
      <c r="KTU479" s="209" t="s">
        <v>263</v>
      </c>
      <c r="KTV479" s="210"/>
      <c r="KTW479" s="210"/>
      <c r="KTX479" s="210"/>
      <c r="KTY479" s="210"/>
      <c r="KTZ479" s="210"/>
      <c r="KUA479" s="210"/>
      <c r="KUB479" s="210"/>
      <c r="KUC479" s="209" t="s">
        <v>263</v>
      </c>
      <c r="KUD479" s="210"/>
      <c r="KUE479" s="210"/>
      <c r="KUF479" s="210"/>
      <c r="KUG479" s="210"/>
      <c r="KUH479" s="210"/>
      <c r="KUI479" s="210"/>
      <c r="KUJ479" s="210"/>
      <c r="KUK479" s="209" t="s">
        <v>263</v>
      </c>
      <c r="KUL479" s="210"/>
      <c r="KUM479" s="210"/>
      <c r="KUN479" s="210"/>
      <c r="KUO479" s="210"/>
      <c r="KUP479" s="210"/>
      <c r="KUQ479" s="210"/>
      <c r="KUR479" s="210"/>
      <c r="KUS479" s="209" t="s">
        <v>263</v>
      </c>
      <c r="KUT479" s="210"/>
      <c r="KUU479" s="210"/>
      <c r="KUV479" s="210"/>
      <c r="KUW479" s="210"/>
      <c r="KUX479" s="210"/>
      <c r="KUY479" s="210"/>
      <c r="KUZ479" s="210"/>
      <c r="KVA479" s="209" t="s">
        <v>263</v>
      </c>
      <c r="KVB479" s="210"/>
      <c r="KVC479" s="210"/>
      <c r="KVD479" s="210"/>
      <c r="KVE479" s="210"/>
      <c r="KVF479" s="210"/>
      <c r="KVG479" s="210"/>
      <c r="KVH479" s="210"/>
      <c r="KVI479" s="209" t="s">
        <v>263</v>
      </c>
      <c r="KVJ479" s="210"/>
      <c r="KVK479" s="210"/>
      <c r="KVL479" s="210"/>
      <c r="KVM479" s="210"/>
      <c r="KVN479" s="210"/>
      <c r="KVO479" s="210"/>
      <c r="KVP479" s="210"/>
      <c r="KVQ479" s="209" t="s">
        <v>263</v>
      </c>
      <c r="KVR479" s="210"/>
      <c r="KVS479" s="210"/>
      <c r="KVT479" s="210"/>
      <c r="KVU479" s="210"/>
      <c r="KVV479" s="210"/>
      <c r="KVW479" s="210"/>
      <c r="KVX479" s="210"/>
      <c r="KVY479" s="209" t="s">
        <v>263</v>
      </c>
      <c r="KVZ479" s="210"/>
      <c r="KWA479" s="210"/>
      <c r="KWB479" s="210"/>
      <c r="KWC479" s="210"/>
      <c r="KWD479" s="210"/>
      <c r="KWE479" s="210"/>
      <c r="KWF479" s="210"/>
      <c r="KWG479" s="209" t="s">
        <v>263</v>
      </c>
      <c r="KWH479" s="210"/>
      <c r="KWI479" s="210"/>
      <c r="KWJ479" s="210"/>
      <c r="KWK479" s="210"/>
      <c r="KWL479" s="210"/>
      <c r="KWM479" s="210"/>
      <c r="KWN479" s="210"/>
      <c r="KWO479" s="209" t="s">
        <v>263</v>
      </c>
      <c r="KWP479" s="210"/>
      <c r="KWQ479" s="210"/>
      <c r="KWR479" s="210"/>
      <c r="KWS479" s="210"/>
      <c r="KWT479" s="210"/>
      <c r="KWU479" s="210"/>
      <c r="KWV479" s="210"/>
      <c r="KWW479" s="209" t="s">
        <v>263</v>
      </c>
      <c r="KWX479" s="210"/>
      <c r="KWY479" s="210"/>
      <c r="KWZ479" s="210"/>
      <c r="KXA479" s="210"/>
      <c r="KXB479" s="210"/>
      <c r="KXC479" s="210"/>
      <c r="KXD479" s="210"/>
      <c r="KXE479" s="209" t="s">
        <v>263</v>
      </c>
      <c r="KXF479" s="210"/>
      <c r="KXG479" s="210"/>
      <c r="KXH479" s="210"/>
      <c r="KXI479" s="210"/>
      <c r="KXJ479" s="210"/>
      <c r="KXK479" s="210"/>
      <c r="KXL479" s="210"/>
      <c r="KXM479" s="209" t="s">
        <v>263</v>
      </c>
      <c r="KXN479" s="210"/>
      <c r="KXO479" s="210"/>
      <c r="KXP479" s="210"/>
      <c r="KXQ479" s="210"/>
      <c r="KXR479" s="210"/>
      <c r="KXS479" s="210"/>
      <c r="KXT479" s="210"/>
      <c r="KXU479" s="209" t="s">
        <v>263</v>
      </c>
      <c r="KXV479" s="210"/>
      <c r="KXW479" s="210"/>
      <c r="KXX479" s="210"/>
      <c r="KXY479" s="210"/>
      <c r="KXZ479" s="210"/>
      <c r="KYA479" s="210"/>
      <c r="KYB479" s="210"/>
      <c r="KYC479" s="209" t="s">
        <v>263</v>
      </c>
      <c r="KYD479" s="210"/>
      <c r="KYE479" s="210"/>
      <c r="KYF479" s="210"/>
      <c r="KYG479" s="210"/>
      <c r="KYH479" s="210"/>
      <c r="KYI479" s="210"/>
      <c r="KYJ479" s="210"/>
      <c r="KYK479" s="209" t="s">
        <v>263</v>
      </c>
      <c r="KYL479" s="210"/>
      <c r="KYM479" s="210"/>
      <c r="KYN479" s="210"/>
      <c r="KYO479" s="210"/>
      <c r="KYP479" s="210"/>
      <c r="KYQ479" s="210"/>
      <c r="KYR479" s="210"/>
      <c r="KYS479" s="209" t="s">
        <v>263</v>
      </c>
      <c r="KYT479" s="210"/>
      <c r="KYU479" s="210"/>
      <c r="KYV479" s="210"/>
      <c r="KYW479" s="210"/>
      <c r="KYX479" s="210"/>
      <c r="KYY479" s="210"/>
      <c r="KYZ479" s="210"/>
      <c r="KZA479" s="209" t="s">
        <v>263</v>
      </c>
      <c r="KZB479" s="210"/>
      <c r="KZC479" s="210"/>
      <c r="KZD479" s="210"/>
      <c r="KZE479" s="210"/>
      <c r="KZF479" s="210"/>
      <c r="KZG479" s="210"/>
      <c r="KZH479" s="210"/>
      <c r="KZI479" s="209" t="s">
        <v>263</v>
      </c>
      <c r="KZJ479" s="210"/>
      <c r="KZK479" s="210"/>
      <c r="KZL479" s="210"/>
      <c r="KZM479" s="210"/>
      <c r="KZN479" s="210"/>
      <c r="KZO479" s="210"/>
      <c r="KZP479" s="210"/>
      <c r="KZQ479" s="209" t="s">
        <v>263</v>
      </c>
      <c r="KZR479" s="210"/>
      <c r="KZS479" s="210"/>
      <c r="KZT479" s="210"/>
      <c r="KZU479" s="210"/>
      <c r="KZV479" s="210"/>
      <c r="KZW479" s="210"/>
      <c r="KZX479" s="210"/>
      <c r="KZY479" s="209" t="s">
        <v>263</v>
      </c>
      <c r="KZZ479" s="210"/>
      <c r="LAA479" s="210"/>
      <c r="LAB479" s="210"/>
      <c r="LAC479" s="210"/>
      <c r="LAD479" s="210"/>
      <c r="LAE479" s="210"/>
      <c r="LAF479" s="210"/>
      <c r="LAG479" s="209" t="s">
        <v>263</v>
      </c>
      <c r="LAH479" s="210"/>
      <c r="LAI479" s="210"/>
      <c r="LAJ479" s="210"/>
      <c r="LAK479" s="210"/>
      <c r="LAL479" s="210"/>
      <c r="LAM479" s="210"/>
      <c r="LAN479" s="210"/>
      <c r="LAO479" s="209" t="s">
        <v>263</v>
      </c>
      <c r="LAP479" s="210"/>
      <c r="LAQ479" s="210"/>
      <c r="LAR479" s="210"/>
      <c r="LAS479" s="210"/>
      <c r="LAT479" s="210"/>
      <c r="LAU479" s="210"/>
      <c r="LAV479" s="210"/>
      <c r="LAW479" s="209" t="s">
        <v>263</v>
      </c>
      <c r="LAX479" s="210"/>
      <c r="LAY479" s="210"/>
      <c r="LAZ479" s="210"/>
      <c r="LBA479" s="210"/>
      <c r="LBB479" s="210"/>
      <c r="LBC479" s="210"/>
      <c r="LBD479" s="210"/>
      <c r="LBE479" s="209" t="s">
        <v>263</v>
      </c>
      <c r="LBF479" s="210"/>
      <c r="LBG479" s="210"/>
      <c r="LBH479" s="210"/>
      <c r="LBI479" s="210"/>
      <c r="LBJ479" s="210"/>
      <c r="LBK479" s="210"/>
      <c r="LBL479" s="210"/>
      <c r="LBM479" s="209" t="s">
        <v>263</v>
      </c>
      <c r="LBN479" s="210"/>
      <c r="LBO479" s="210"/>
      <c r="LBP479" s="210"/>
      <c r="LBQ479" s="210"/>
      <c r="LBR479" s="210"/>
      <c r="LBS479" s="210"/>
      <c r="LBT479" s="210"/>
      <c r="LBU479" s="209" t="s">
        <v>263</v>
      </c>
      <c r="LBV479" s="210"/>
      <c r="LBW479" s="210"/>
      <c r="LBX479" s="210"/>
      <c r="LBY479" s="210"/>
      <c r="LBZ479" s="210"/>
      <c r="LCA479" s="210"/>
      <c r="LCB479" s="210"/>
      <c r="LCC479" s="209" t="s">
        <v>263</v>
      </c>
      <c r="LCD479" s="210"/>
      <c r="LCE479" s="210"/>
      <c r="LCF479" s="210"/>
      <c r="LCG479" s="210"/>
      <c r="LCH479" s="210"/>
      <c r="LCI479" s="210"/>
      <c r="LCJ479" s="210"/>
      <c r="LCK479" s="209" t="s">
        <v>263</v>
      </c>
      <c r="LCL479" s="210"/>
      <c r="LCM479" s="210"/>
      <c r="LCN479" s="210"/>
      <c r="LCO479" s="210"/>
      <c r="LCP479" s="210"/>
      <c r="LCQ479" s="210"/>
      <c r="LCR479" s="210"/>
      <c r="LCS479" s="209" t="s">
        <v>263</v>
      </c>
      <c r="LCT479" s="210"/>
      <c r="LCU479" s="210"/>
      <c r="LCV479" s="210"/>
      <c r="LCW479" s="210"/>
      <c r="LCX479" s="210"/>
      <c r="LCY479" s="210"/>
      <c r="LCZ479" s="210"/>
      <c r="LDA479" s="209" t="s">
        <v>263</v>
      </c>
      <c r="LDB479" s="210"/>
      <c r="LDC479" s="210"/>
      <c r="LDD479" s="210"/>
      <c r="LDE479" s="210"/>
      <c r="LDF479" s="210"/>
      <c r="LDG479" s="210"/>
      <c r="LDH479" s="210"/>
      <c r="LDI479" s="209" t="s">
        <v>263</v>
      </c>
      <c r="LDJ479" s="210"/>
      <c r="LDK479" s="210"/>
      <c r="LDL479" s="210"/>
      <c r="LDM479" s="210"/>
      <c r="LDN479" s="210"/>
      <c r="LDO479" s="210"/>
      <c r="LDP479" s="210"/>
      <c r="LDQ479" s="209" t="s">
        <v>263</v>
      </c>
      <c r="LDR479" s="210"/>
      <c r="LDS479" s="210"/>
      <c r="LDT479" s="210"/>
      <c r="LDU479" s="210"/>
      <c r="LDV479" s="210"/>
      <c r="LDW479" s="210"/>
      <c r="LDX479" s="210"/>
      <c r="LDY479" s="209" t="s">
        <v>263</v>
      </c>
      <c r="LDZ479" s="210"/>
      <c r="LEA479" s="210"/>
      <c r="LEB479" s="210"/>
      <c r="LEC479" s="210"/>
      <c r="LED479" s="210"/>
      <c r="LEE479" s="210"/>
      <c r="LEF479" s="210"/>
      <c r="LEG479" s="209" t="s">
        <v>263</v>
      </c>
      <c r="LEH479" s="210"/>
      <c r="LEI479" s="210"/>
      <c r="LEJ479" s="210"/>
      <c r="LEK479" s="210"/>
      <c r="LEL479" s="210"/>
      <c r="LEM479" s="210"/>
      <c r="LEN479" s="210"/>
      <c r="LEO479" s="209" t="s">
        <v>263</v>
      </c>
      <c r="LEP479" s="210"/>
      <c r="LEQ479" s="210"/>
      <c r="LER479" s="210"/>
      <c r="LES479" s="210"/>
      <c r="LET479" s="210"/>
      <c r="LEU479" s="210"/>
      <c r="LEV479" s="210"/>
      <c r="LEW479" s="209" t="s">
        <v>263</v>
      </c>
      <c r="LEX479" s="210"/>
      <c r="LEY479" s="210"/>
      <c r="LEZ479" s="210"/>
      <c r="LFA479" s="210"/>
      <c r="LFB479" s="210"/>
      <c r="LFC479" s="210"/>
      <c r="LFD479" s="210"/>
      <c r="LFE479" s="209" t="s">
        <v>263</v>
      </c>
      <c r="LFF479" s="210"/>
      <c r="LFG479" s="210"/>
      <c r="LFH479" s="210"/>
      <c r="LFI479" s="210"/>
      <c r="LFJ479" s="210"/>
      <c r="LFK479" s="210"/>
      <c r="LFL479" s="210"/>
      <c r="LFM479" s="209" t="s">
        <v>263</v>
      </c>
      <c r="LFN479" s="210"/>
      <c r="LFO479" s="210"/>
      <c r="LFP479" s="210"/>
      <c r="LFQ479" s="210"/>
      <c r="LFR479" s="210"/>
      <c r="LFS479" s="210"/>
      <c r="LFT479" s="210"/>
      <c r="LFU479" s="209" t="s">
        <v>263</v>
      </c>
      <c r="LFV479" s="210"/>
      <c r="LFW479" s="210"/>
      <c r="LFX479" s="210"/>
      <c r="LFY479" s="210"/>
      <c r="LFZ479" s="210"/>
      <c r="LGA479" s="210"/>
      <c r="LGB479" s="210"/>
      <c r="LGC479" s="209" t="s">
        <v>263</v>
      </c>
      <c r="LGD479" s="210"/>
      <c r="LGE479" s="210"/>
      <c r="LGF479" s="210"/>
      <c r="LGG479" s="210"/>
      <c r="LGH479" s="210"/>
      <c r="LGI479" s="210"/>
      <c r="LGJ479" s="210"/>
      <c r="LGK479" s="209" t="s">
        <v>263</v>
      </c>
      <c r="LGL479" s="210"/>
      <c r="LGM479" s="210"/>
      <c r="LGN479" s="210"/>
      <c r="LGO479" s="210"/>
      <c r="LGP479" s="210"/>
      <c r="LGQ479" s="210"/>
      <c r="LGR479" s="210"/>
      <c r="LGS479" s="209" t="s">
        <v>263</v>
      </c>
      <c r="LGT479" s="210"/>
      <c r="LGU479" s="210"/>
      <c r="LGV479" s="210"/>
      <c r="LGW479" s="210"/>
      <c r="LGX479" s="210"/>
      <c r="LGY479" s="210"/>
      <c r="LGZ479" s="210"/>
      <c r="LHA479" s="209" t="s">
        <v>263</v>
      </c>
      <c r="LHB479" s="210"/>
      <c r="LHC479" s="210"/>
      <c r="LHD479" s="210"/>
      <c r="LHE479" s="210"/>
      <c r="LHF479" s="210"/>
      <c r="LHG479" s="210"/>
      <c r="LHH479" s="210"/>
      <c r="LHI479" s="209" t="s">
        <v>263</v>
      </c>
      <c r="LHJ479" s="210"/>
      <c r="LHK479" s="210"/>
      <c r="LHL479" s="210"/>
      <c r="LHM479" s="210"/>
      <c r="LHN479" s="210"/>
      <c r="LHO479" s="210"/>
      <c r="LHP479" s="210"/>
      <c r="LHQ479" s="209" t="s">
        <v>263</v>
      </c>
      <c r="LHR479" s="210"/>
      <c r="LHS479" s="210"/>
      <c r="LHT479" s="210"/>
      <c r="LHU479" s="210"/>
      <c r="LHV479" s="210"/>
      <c r="LHW479" s="210"/>
      <c r="LHX479" s="210"/>
      <c r="LHY479" s="209" t="s">
        <v>263</v>
      </c>
      <c r="LHZ479" s="210"/>
      <c r="LIA479" s="210"/>
      <c r="LIB479" s="210"/>
      <c r="LIC479" s="210"/>
      <c r="LID479" s="210"/>
      <c r="LIE479" s="210"/>
      <c r="LIF479" s="210"/>
      <c r="LIG479" s="209" t="s">
        <v>263</v>
      </c>
      <c r="LIH479" s="210"/>
      <c r="LII479" s="210"/>
      <c r="LIJ479" s="210"/>
      <c r="LIK479" s="210"/>
      <c r="LIL479" s="210"/>
      <c r="LIM479" s="210"/>
      <c r="LIN479" s="210"/>
      <c r="LIO479" s="209" t="s">
        <v>263</v>
      </c>
      <c r="LIP479" s="210"/>
      <c r="LIQ479" s="210"/>
      <c r="LIR479" s="210"/>
      <c r="LIS479" s="210"/>
      <c r="LIT479" s="210"/>
      <c r="LIU479" s="210"/>
      <c r="LIV479" s="210"/>
      <c r="LIW479" s="209" t="s">
        <v>263</v>
      </c>
      <c r="LIX479" s="210"/>
      <c r="LIY479" s="210"/>
      <c r="LIZ479" s="210"/>
      <c r="LJA479" s="210"/>
      <c r="LJB479" s="210"/>
      <c r="LJC479" s="210"/>
      <c r="LJD479" s="210"/>
      <c r="LJE479" s="209" t="s">
        <v>263</v>
      </c>
      <c r="LJF479" s="210"/>
      <c r="LJG479" s="210"/>
      <c r="LJH479" s="210"/>
      <c r="LJI479" s="210"/>
      <c r="LJJ479" s="210"/>
      <c r="LJK479" s="210"/>
      <c r="LJL479" s="210"/>
      <c r="LJM479" s="209" t="s">
        <v>263</v>
      </c>
      <c r="LJN479" s="210"/>
      <c r="LJO479" s="210"/>
      <c r="LJP479" s="210"/>
      <c r="LJQ479" s="210"/>
      <c r="LJR479" s="210"/>
      <c r="LJS479" s="210"/>
      <c r="LJT479" s="210"/>
      <c r="LJU479" s="209" t="s">
        <v>263</v>
      </c>
      <c r="LJV479" s="210"/>
      <c r="LJW479" s="210"/>
      <c r="LJX479" s="210"/>
      <c r="LJY479" s="210"/>
      <c r="LJZ479" s="210"/>
      <c r="LKA479" s="210"/>
      <c r="LKB479" s="210"/>
      <c r="LKC479" s="209" t="s">
        <v>263</v>
      </c>
      <c r="LKD479" s="210"/>
      <c r="LKE479" s="210"/>
      <c r="LKF479" s="210"/>
      <c r="LKG479" s="210"/>
      <c r="LKH479" s="210"/>
      <c r="LKI479" s="210"/>
      <c r="LKJ479" s="210"/>
      <c r="LKK479" s="209" t="s">
        <v>263</v>
      </c>
      <c r="LKL479" s="210"/>
      <c r="LKM479" s="210"/>
      <c r="LKN479" s="210"/>
      <c r="LKO479" s="210"/>
      <c r="LKP479" s="210"/>
      <c r="LKQ479" s="210"/>
      <c r="LKR479" s="210"/>
      <c r="LKS479" s="209" t="s">
        <v>263</v>
      </c>
      <c r="LKT479" s="210"/>
      <c r="LKU479" s="210"/>
      <c r="LKV479" s="210"/>
      <c r="LKW479" s="210"/>
      <c r="LKX479" s="210"/>
      <c r="LKY479" s="210"/>
      <c r="LKZ479" s="210"/>
      <c r="LLA479" s="209" t="s">
        <v>263</v>
      </c>
      <c r="LLB479" s="210"/>
      <c r="LLC479" s="210"/>
      <c r="LLD479" s="210"/>
      <c r="LLE479" s="210"/>
      <c r="LLF479" s="210"/>
      <c r="LLG479" s="210"/>
      <c r="LLH479" s="210"/>
      <c r="LLI479" s="209" t="s">
        <v>263</v>
      </c>
      <c r="LLJ479" s="210"/>
      <c r="LLK479" s="210"/>
      <c r="LLL479" s="210"/>
      <c r="LLM479" s="210"/>
      <c r="LLN479" s="210"/>
      <c r="LLO479" s="210"/>
      <c r="LLP479" s="210"/>
      <c r="LLQ479" s="209" t="s">
        <v>263</v>
      </c>
      <c r="LLR479" s="210"/>
      <c r="LLS479" s="210"/>
      <c r="LLT479" s="210"/>
      <c r="LLU479" s="210"/>
      <c r="LLV479" s="210"/>
      <c r="LLW479" s="210"/>
      <c r="LLX479" s="210"/>
      <c r="LLY479" s="209" t="s">
        <v>263</v>
      </c>
      <c r="LLZ479" s="210"/>
      <c r="LMA479" s="210"/>
      <c r="LMB479" s="210"/>
      <c r="LMC479" s="210"/>
      <c r="LMD479" s="210"/>
      <c r="LME479" s="210"/>
      <c r="LMF479" s="210"/>
      <c r="LMG479" s="209" t="s">
        <v>263</v>
      </c>
      <c r="LMH479" s="210"/>
      <c r="LMI479" s="210"/>
      <c r="LMJ479" s="210"/>
      <c r="LMK479" s="210"/>
      <c r="LML479" s="210"/>
      <c r="LMM479" s="210"/>
      <c r="LMN479" s="210"/>
      <c r="LMO479" s="209" t="s">
        <v>263</v>
      </c>
      <c r="LMP479" s="210"/>
      <c r="LMQ479" s="210"/>
      <c r="LMR479" s="210"/>
      <c r="LMS479" s="210"/>
      <c r="LMT479" s="210"/>
      <c r="LMU479" s="210"/>
      <c r="LMV479" s="210"/>
      <c r="LMW479" s="209" t="s">
        <v>263</v>
      </c>
      <c r="LMX479" s="210"/>
      <c r="LMY479" s="210"/>
      <c r="LMZ479" s="210"/>
      <c r="LNA479" s="210"/>
      <c r="LNB479" s="210"/>
      <c r="LNC479" s="210"/>
      <c r="LND479" s="210"/>
      <c r="LNE479" s="209" t="s">
        <v>263</v>
      </c>
      <c r="LNF479" s="210"/>
      <c r="LNG479" s="210"/>
      <c r="LNH479" s="210"/>
      <c r="LNI479" s="210"/>
      <c r="LNJ479" s="210"/>
      <c r="LNK479" s="210"/>
      <c r="LNL479" s="210"/>
      <c r="LNM479" s="209" t="s">
        <v>263</v>
      </c>
      <c r="LNN479" s="210"/>
      <c r="LNO479" s="210"/>
      <c r="LNP479" s="210"/>
      <c r="LNQ479" s="210"/>
      <c r="LNR479" s="210"/>
      <c r="LNS479" s="210"/>
      <c r="LNT479" s="210"/>
      <c r="LNU479" s="209" t="s">
        <v>263</v>
      </c>
      <c r="LNV479" s="210"/>
      <c r="LNW479" s="210"/>
      <c r="LNX479" s="210"/>
      <c r="LNY479" s="210"/>
      <c r="LNZ479" s="210"/>
      <c r="LOA479" s="210"/>
      <c r="LOB479" s="210"/>
      <c r="LOC479" s="209" t="s">
        <v>263</v>
      </c>
      <c r="LOD479" s="210"/>
      <c r="LOE479" s="210"/>
      <c r="LOF479" s="210"/>
      <c r="LOG479" s="210"/>
      <c r="LOH479" s="210"/>
      <c r="LOI479" s="210"/>
      <c r="LOJ479" s="210"/>
      <c r="LOK479" s="209" t="s">
        <v>263</v>
      </c>
      <c r="LOL479" s="210"/>
      <c r="LOM479" s="210"/>
      <c r="LON479" s="210"/>
      <c r="LOO479" s="210"/>
      <c r="LOP479" s="210"/>
      <c r="LOQ479" s="210"/>
      <c r="LOR479" s="210"/>
      <c r="LOS479" s="209" t="s">
        <v>263</v>
      </c>
      <c r="LOT479" s="210"/>
      <c r="LOU479" s="210"/>
      <c r="LOV479" s="210"/>
      <c r="LOW479" s="210"/>
      <c r="LOX479" s="210"/>
      <c r="LOY479" s="210"/>
      <c r="LOZ479" s="210"/>
      <c r="LPA479" s="209" t="s">
        <v>263</v>
      </c>
      <c r="LPB479" s="210"/>
      <c r="LPC479" s="210"/>
      <c r="LPD479" s="210"/>
      <c r="LPE479" s="210"/>
      <c r="LPF479" s="210"/>
      <c r="LPG479" s="210"/>
      <c r="LPH479" s="210"/>
      <c r="LPI479" s="209" t="s">
        <v>263</v>
      </c>
      <c r="LPJ479" s="210"/>
      <c r="LPK479" s="210"/>
      <c r="LPL479" s="210"/>
      <c r="LPM479" s="210"/>
      <c r="LPN479" s="210"/>
      <c r="LPO479" s="210"/>
      <c r="LPP479" s="210"/>
      <c r="LPQ479" s="209" t="s">
        <v>263</v>
      </c>
      <c r="LPR479" s="210"/>
      <c r="LPS479" s="210"/>
      <c r="LPT479" s="210"/>
      <c r="LPU479" s="210"/>
      <c r="LPV479" s="210"/>
      <c r="LPW479" s="210"/>
      <c r="LPX479" s="210"/>
      <c r="LPY479" s="209" t="s">
        <v>263</v>
      </c>
      <c r="LPZ479" s="210"/>
      <c r="LQA479" s="210"/>
      <c r="LQB479" s="210"/>
      <c r="LQC479" s="210"/>
      <c r="LQD479" s="210"/>
      <c r="LQE479" s="210"/>
      <c r="LQF479" s="210"/>
      <c r="LQG479" s="209" t="s">
        <v>263</v>
      </c>
      <c r="LQH479" s="210"/>
      <c r="LQI479" s="210"/>
      <c r="LQJ479" s="210"/>
      <c r="LQK479" s="210"/>
      <c r="LQL479" s="210"/>
      <c r="LQM479" s="210"/>
      <c r="LQN479" s="210"/>
      <c r="LQO479" s="209" t="s">
        <v>263</v>
      </c>
      <c r="LQP479" s="210"/>
      <c r="LQQ479" s="210"/>
      <c r="LQR479" s="210"/>
      <c r="LQS479" s="210"/>
      <c r="LQT479" s="210"/>
      <c r="LQU479" s="210"/>
      <c r="LQV479" s="210"/>
      <c r="LQW479" s="209" t="s">
        <v>263</v>
      </c>
      <c r="LQX479" s="210"/>
      <c r="LQY479" s="210"/>
      <c r="LQZ479" s="210"/>
      <c r="LRA479" s="210"/>
      <c r="LRB479" s="210"/>
      <c r="LRC479" s="210"/>
      <c r="LRD479" s="210"/>
      <c r="LRE479" s="209" t="s">
        <v>263</v>
      </c>
      <c r="LRF479" s="210"/>
      <c r="LRG479" s="210"/>
      <c r="LRH479" s="210"/>
      <c r="LRI479" s="210"/>
      <c r="LRJ479" s="210"/>
      <c r="LRK479" s="210"/>
      <c r="LRL479" s="210"/>
      <c r="LRM479" s="209" t="s">
        <v>263</v>
      </c>
      <c r="LRN479" s="210"/>
      <c r="LRO479" s="210"/>
      <c r="LRP479" s="210"/>
      <c r="LRQ479" s="210"/>
      <c r="LRR479" s="210"/>
      <c r="LRS479" s="210"/>
      <c r="LRT479" s="210"/>
      <c r="LRU479" s="209" t="s">
        <v>263</v>
      </c>
      <c r="LRV479" s="210"/>
      <c r="LRW479" s="210"/>
      <c r="LRX479" s="210"/>
      <c r="LRY479" s="210"/>
      <c r="LRZ479" s="210"/>
      <c r="LSA479" s="210"/>
      <c r="LSB479" s="210"/>
      <c r="LSC479" s="209" t="s">
        <v>263</v>
      </c>
      <c r="LSD479" s="210"/>
      <c r="LSE479" s="210"/>
      <c r="LSF479" s="210"/>
      <c r="LSG479" s="210"/>
      <c r="LSH479" s="210"/>
      <c r="LSI479" s="210"/>
      <c r="LSJ479" s="210"/>
      <c r="LSK479" s="209" t="s">
        <v>263</v>
      </c>
      <c r="LSL479" s="210"/>
      <c r="LSM479" s="210"/>
      <c r="LSN479" s="210"/>
      <c r="LSO479" s="210"/>
      <c r="LSP479" s="210"/>
      <c r="LSQ479" s="210"/>
      <c r="LSR479" s="210"/>
      <c r="LSS479" s="209" t="s">
        <v>263</v>
      </c>
      <c r="LST479" s="210"/>
      <c r="LSU479" s="210"/>
      <c r="LSV479" s="210"/>
      <c r="LSW479" s="210"/>
      <c r="LSX479" s="210"/>
      <c r="LSY479" s="210"/>
      <c r="LSZ479" s="210"/>
      <c r="LTA479" s="209" t="s">
        <v>263</v>
      </c>
      <c r="LTB479" s="210"/>
      <c r="LTC479" s="210"/>
      <c r="LTD479" s="210"/>
      <c r="LTE479" s="210"/>
      <c r="LTF479" s="210"/>
      <c r="LTG479" s="210"/>
      <c r="LTH479" s="210"/>
      <c r="LTI479" s="209" t="s">
        <v>263</v>
      </c>
      <c r="LTJ479" s="210"/>
      <c r="LTK479" s="210"/>
      <c r="LTL479" s="210"/>
      <c r="LTM479" s="210"/>
      <c r="LTN479" s="210"/>
      <c r="LTO479" s="210"/>
      <c r="LTP479" s="210"/>
      <c r="LTQ479" s="209" t="s">
        <v>263</v>
      </c>
      <c r="LTR479" s="210"/>
      <c r="LTS479" s="210"/>
      <c r="LTT479" s="210"/>
      <c r="LTU479" s="210"/>
      <c r="LTV479" s="210"/>
      <c r="LTW479" s="210"/>
      <c r="LTX479" s="210"/>
      <c r="LTY479" s="209" t="s">
        <v>263</v>
      </c>
      <c r="LTZ479" s="210"/>
      <c r="LUA479" s="210"/>
      <c r="LUB479" s="210"/>
      <c r="LUC479" s="210"/>
      <c r="LUD479" s="210"/>
      <c r="LUE479" s="210"/>
      <c r="LUF479" s="210"/>
      <c r="LUG479" s="209" t="s">
        <v>263</v>
      </c>
      <c r="LUH479" s="210"/>
      <c r="LUI479" s="210"/>
      <c r="LUJ479" s="210"/>
      <c r="LUK479" s="210"/>
      <c r="LUL479" s="210"/>
      <c r="LUM479" s="210"/>
      <c r="LUN479" s="210"/>
      <c r="LUO479" s="209" t="s">
        <v>263</v>
      </c>
      <c r="LUP479" s="210"/>
      <c r="LUQ479" s="210"/>
      <c r="LUR479" s="210"/>
      <c r="LUS479" s="210"/>
      <c r="LUT479" s="210"/>
      <c r="LUU479" s="210"/>
      <c r="LUV479" s="210"/>
      <c r="LUW479" s="209" t="s">
        <v>263</v>
      </c>
      <c r="LUX479" s="210"/>
      <c r="LUY479" s="210"/>
      <c r="LUZ479" s="210"/>
      <c r="LVA479" s="210"/>
      <c r="LVB479" s="210"/>
      <c r="LVC479" s="210"/>
      <c r="LVD479" s="210"/>
      <c r="LVE479" s="209" t="s">
        <v>263</v>
      </c>
      <c r="LVF479" s="210"/>
      <c r="LVG479" s="210"/>
      <c r="LVH479" s="210"/>
      <c r="LVI479" s="210"/>
      <c r="LVJ479" s="210"/>
      <c r="LVK479" s="210"/>
      <c r="LVL479" s="210"/>
      <c r="LVM479" s="209" t="s">
        <v>263</v>
      </c>
      <c r="LVN479" s="210"/>
      <c r="LVO479" s="210"/>
      <c r="LVP479" s="210"/>
      <c r="LVQ479" s="210"/>
      <c r="LVR479" s="210"/>
      <c r="LVS479" s="210"/>
      <c r="LVT479" s="210"/>
      <c r="LVU479" s="209" t="s">
        <v>263</v>
      </c>
      <c r="LVV479" s="210"/>
      <c r="LVW479" s="210"/>
      <c r="LVX479" s="210"/>
      <c r="LVY479" s="210"/>
      <c r="LVZ479" s="210"/>
      <c r="LWA479" s="210"/>
      <c r="LWB479" s="210"/>
      <c r="LWC479" s="209" t="s">
        <v>263</v>
      </c>
      <c r="LWD479" s="210"/>
      <c r="LWE479" s="210"/>
      <c r="LWF479" s="210"/>
      <c r="LWG479" s="210"/>
      <c r="LWH479" s="210"/>
      <c r="LWI479" s="210"/>
      <c r="LWJ479" s="210"/>
      <c r="LWK479" s="209" t="s">
        <v>263</v>
      </c>
      <c r="LWL479" s="210"/>
      <c r="LWM479" s="210"/>
      <c r="LWN479" s="210"/>
      <c r="LWO479" s="210"/>
      <c r="LWP479" s="210"/>
      <c r="LWQ479" s="210"/>
      <c r="LWR479" s="210"/>
      <c r="LWS479" s="209" t="s">
        <v>263</v>
      </c>
      <c r="LWT479" s="210"/>
      <c r="LWU479" s="210"/>
      <c r="LWV479" s="210"/>
      <c r="LWW479" s="210"/>
      <c r="LWX479" s="210"/>
      <c r="LWY479" s="210"/>
      <c r="LWZ479" s="210"/>
      <c r="LXA479" s="209" t="s">
        <v>263</v>
      </c>
      <c r="LXB479" s="210"/>
      <c r="LXC479" s="210"/>
      <c r="LXD479" s="210"/>
      <c r="LXE479" s="210"/>
      <c r="LXF479" s="210"/>
      <c r="LXG479" s="210"/>
      <c r="LXH479" s="210"/>
      <c r="LXI479" s="209" t="s">
        <v>263</v>
      </c>
      <c r="LXJ479" s="210"/>
      <c r="LXK479" s="210"/>
      <c r="LXL479" s="210"/>
      <c r="LXM479" s="210"/>
      <c r="LXN479" s="210"/>
      <c r="LXO479" s="210"/>
      <c r="LXP479" s="210"/>
      <c r="LXQ479" s="209" t="s">
        <v>263</v>
      </c>
      <c r="LXR479" s="210"/>
      <c r="LXS479" s="210"/>
      <c r="LXT479" s="210"/>
      <c r="LXU479" s="210"/>
      <c r="LXV479" s="210"/>
      <c r="LXW479" s="210"/>
      <c r="LXX479" s="210"/>
      <c r="LXY479" s="209" t="s">
        <v>263</v>
      </c>
      <c r="LXZ479" s="210"/>
      <c r="LYA479" s="210"/>
      <c r="LYB479" s="210"/>
      <c r="LYC479" s="210"/>
      <c r="LYD479" s="210"/>
      <c r="LYE479" s="210"/>
      <c r="LYF479" s="210"/>
      <c r="LYG479" s="209" t="s">
        <v>263</v>
      </c>
      <c r="LYH479" s="210"/>
      <c r="LYI479" s="210"/>
      <c r="LYJ479" s="210"/>
      <c r="LYK479" s="210"/>
      <c r="LYL479" s="210"/>
      <c r="LYM479" s="210"/>
      <c r="LYN479" s="210"/>
      <c r="LYO479" s="209" t="s">
        <v>263</v>
      </c>
      <c r="LYP479" s="210"/>
      <c r="LYQ479" s="210"/>
      <c r="LYR479" s="210"/>
      <c r="LYS479" s="210"/>
      <c r="LYT479" s="210"/>
      <c r="LYU479" s="210"/>
      <c r="LYV479" s="210"/>
      <c r="LYW479" s="209" t="s">
        <v>263</v>
      </c>
      <c r="LYX479" s="210"/>
      <c r="LYY479" s="210"/>
      <c r="LYZ479" s="210"/>
      <c r="LZA479" s="210"/>
      <c r="LZB479" s="210"/>
      <c r="LZC479" s="210"/>
      <c r="LZD479" s="210"/>
      <c r="LZE479" s="209" t="s">
        <v>263</v>
      </c>
      <c r="LZF479" s="210"/>
      <c r="LZG479" s="210"/>
      <c r="LZH479" s="210"/>
      <c r="LZI479" s="210"/>
      <c r="LZJ479" s="210"/>
      <c r="LZK479" s="210"/>
      <c r="LZL479" s="210"/>
      <c r="LZM479" s="209" t="s">
        <v>263</v>
      </c>
      <c r="LZN479" s="210"/>
      <c r="LZO479" s="210"/>
      <c r="LZP479" s="210"/>
      <c r="LZQ479" s="210"/>
      <c r="LZR479" s="210"/>
      <c r="LZS479" s="210"/>
      <c r="LZT479" s="210"/>
      <c r="LZU479" s="209" t="s">
        <v>263</v>
      </c>
      <c r="LZV479" s="210"/>
      <c r="LZW479" s="210"/>
      <c r="LZX479" s="210"/>
      <c r="LZY479" s="210"/>
      <c r="LZZ479" s="210"/>
      <c r="MAA479" s="210"/>
      <c r="MAB479" s="210"/>
      <c r="MAC479" s="209" t="s">
        <v>263</v>
      </c>
      <c r="MAD479" s="210"/>
      <c r="MAE479" s="210"/>
      <c r="MAF479" s="210"/>
      <c r="MAG479" s="210"/>
      <c r="MAH479" s="210"/>
      <c r="MAI479" s="210"/>
      <c r="MAJ479" s="210"/>
      <c r="MAK479" s="209" t="s">
        <v>263</v>
      </c>
      <c r="MAL479" s="210"/>
      <c r="MAM479" s="210"/>
      <c r="MAN479" s="210"/>
      <c r="MAO479" s="210"/>
      <c r="MAP479" s="210"/>
      <c r="MAQ479" s="210"/>
      <c r="MAR479" s="210"/>
      <c r="MAS479" s="209" t="s">
        <v>263</v>
      </c>
      <c r="MAT479" s="210"/>
      <c r="MAU479" s="210"/>
      <c r="MAV479" s="210"/>
      <c r="MAW479" s="210"/>
      <c r="MAX479" s="210"/>
      <c r="MAY479" s="210"/>
      <c r="MAZ479" s="210"/>
      <c r="MBA479" s="209" t="s">
        <v>263</v>
      </c>
      <c r="MBB479" s="210"/>
      <c r="MBC479" s="210"/>
      <c r="MBD479" s="210"/>
      <c r="MBE479" s="210"/>
      <c r="MBF479" s="210"/>
      <c r="MBG479" s="210"/>
      <c r="MBH479" s="210"/>
      <c r="MBI479" s="209" t="s">
        <v>263</v>
      </c>
      <c r="MBJ479" s="210"/>
      <c r="MBK479" s="210"/>
      <c r="MBL479" s="210"/>
      <c r="MBM479" s="210"/>
      <c r="MBN479" s="210"/>
      <c r="MBO479" s="210"/>
      <c r="MBP479" s="210"/>
      <c r="MBQ479" s="209" t="s">
        <v>263</v>
      </c>
      <c r="MBR479" s="210"/>
      <c r="MBS479" s="210"/>
      <c r="MBT479" s="210"/>
      <c r="MBU479" s="210"/>
      <c r="MBV479" s="210"/>
      <c r="MBW479" s="210"/>
      <c r="MBX479" s="210"/>
      <c r="MBY479" s="209" t="s">
        <v>263</v>
      </c>
      <c r="MBZ479" s="210"/>
      <c r="MCA479" s="210"/>
      <c r="MCB479" s="210"/>
      <c r="MCC479" s="210"/>
      <c r="MCD479" s="210"/>
      <c r="MCE479" s="210"/>
      <c r="MCF479" s="210"/>
      <c r="MCG479" s="209" t="s">
        <v>263</v>
      </c>
      <c r="MCH479" s="210"/>
      <c r="MCI479" s="210"/>
      <c r="MCJ479" s="210"/>
      <c r="MCK479" s="210"/>
      <c r="MCL479" s="210"/>
      <c r="MCM479" s="210"/>
      <c r="MCN479" s="210"/>
      <c r="MCO479" s="209" t="s">
        <v>263</v>
      </c>
      <c r="MCP479" s="210"/>
      <c r="MCQ479" s="210"/>
      <c r="MCR479" s="210"/>
      <c r="MCS479" s="210"/>
      <c r="MCT479" s="210"/>
      <c r="MCU479" s="210"/>
      <c r="MCV479" s="210"/>
      <c r="MCW479" s="209" t="s">
        <v>263</v>
      </c>
      <c r="MCX479" s="210"/>
      <c r="MCY479" s="210"/>
      <c r="MCZ479" s="210"/>
      <c r="MDA479" s="210"/>
      <c r="MDB479" s="210"/>
      <c r="MDC479" s="210"/>
      <c r="MDD479" s="210"/>
      <c r="MDE479" s="209" t="s">
        <v>263</v>
      </c>
      <c r="MDF479" s="210"/>
      <c r="MDG479" s="210"/>
      <c r="MDH479" s="210"/>
      <c r="MDI479" s="210"/>
      <c r="MDJ479" s="210"/>
      <c r="MDK479" s="210"/>
      <c r="MDL479" s="210"/>
      <c r="MDM479" s="209" t="s">
        <v>263</v>
      </c>
      <c r="MDN479" s="210"/>
      <c r="MDO479" s="210"/>
      <c r="MDP479" s="210"/>
      <c r="MDQ479" s="210"/>
      <c r="MDR479" s="210"/>
      <c r="MDS479" s="210"/>
      <c r="MDT479" s="210"/>
      <c r="MDU479" s="209" t="s">
        <v>263</v>
      </c>
      <c r="MDV479" s="210"/>
      <c r="MDW479" s="210"/>
      <c r="MDX479" s="210"/>
      <c r="MDY479" s="210"/>
      <c r="MDZ479" s="210"/>
      <c r="MEA479" s="210"/>
      <c r="MEB479" s="210"/>
      <c r="MEC479" s="209" t="s">
        <v>263</v>
      </c>
      <c r="MED479" s="210"/>
      <c r="MEE479" s="210"/>
      <c r="MEF479" s="210"/>
      <c r="MEG479" s="210"/>
      <c r="MEH479" s="210"/>
      <c r="MEI479" s="210"/>
      <c r="MEJ479" s="210"/>
      <c r="MEK479" s="209" t="s">
        <v>263</v>
      </c>
      <c r="MEL479" s="210"/>
      <c r="MEM479" s="210"/>
      <c r="MEN479" s="210"/>
      <c r="MEO479" s="210"/>
      <c r="MEP479" s="210"/>
      <c r="MEQ479" s="210"/>
      <c r="MER479" s="210"/>
      <c r="MES479" s="209" t="s">
        <v>263</v>
      </c>
      <c r="MET479" s="210"/>
      <c r="MEU479" s="210"/>
      <c r="MEV479" s="210"/>
      <c r="MEW479" s="210"/>
      <c r="MEX479" s="210"/>
      <c r="MEY479" s="210"/>
      <c r="MEZ479" s="210"/>
      <c r="MFA479" s="209" t="s">
        <v>263</v>
      </c>
      <c r="MFB479" s="210"/>
      <c r="MFC479" s="210"/>
      <c r="MFD479" s="210"/>
      <c r="MFE479" s="210"/>
      <c r="MFF479" s="210"/>
      <c r="MFG479" s="210"/>
      <c r="MFH479" s="210"/>
      <c r="MFI479" s="209" t="s">
        <v>263</v>
      </c>
      <c r="MFJ479" s="210"/>
      <c r="MFK479" s="210"/>
      <c r="MFL479" s="210"/>
      <c r="MFM479" s="210"/>
      <c r="MFN479" s="210"/>
      <c r="MFO479" s="210"/>
      <c r="MFP479" s="210"/>
      <c r="MFQ479" s="209" t="s">
        <v>263</v>
      </c>
      <c r="MFR479" s="210"/>
      <c r="MFS479" s="210"/>
      <c r="MFT479" s="210"/>
      <c r="MFU479" s="210"/>
      <c r="MFV479" s="210"/>
      <c r="MFW479" s="210"/>
      <c r="MFX479" s="210"/>
      <c r="MFY479" s="209" t="s">
        <v>263</v>
      </c>
      <c r="MFZ479" s="210"/>
      <c r="MGA479" s="210"/>
      <c r="MGB479" s="210"/>
      <c r="MGC479" s="210"/>
      <c r="MGD479" s="210"/>
      <c r="MGE479" s="210"/>
      <c r="MGF479" s="210"/>
      <c r="MGG479" s="209" t="s">
        <v>263</v>
      </c>
      <c r="MGH479" s="210"/>
      <c r="MGI479" s="210"/>
      <c r="MGJ479" s="210"/>
      <c r="MGK479" s="210"/>
      <c r="MGL479" s="210"/>
      <c r="MGM479" s="210"/>
      <c r="MGN479" s="210"/>
      <c r="MGO479" s="209" t="s">
        <v>263</v>
      </c>
      <c r="MGP479" s="210"/>
      <c r="MGQ479" s="210"/>
      <c r="MGR479" s="210"/>
      <c r="MGS479" s="210"/>
      <c r="MGT479" s="210"/>
      <c r="MGU479" s="210"/>
      <c r="MGV479" s="210"/>
      <c r="MGW479" s="209" t="s">
        <v>263</v>
      </c>
      <c r="MGX479" s="210"/>
      <c r="MGY479" s="210"/>
      <c r="MGZ479" s="210"/>
      <c r="MHA479" s="210"/>
      <c r="MHB479" s="210"/>
      <c r="MHC479" s="210"/>
      <c r="MHD479" s="210"/>
      <c r="MHE479" s="209" t="s">
        <v>263</v>
      </c>
      <c r="MHF479" s="210"/>
      <c r="MHG479" s="210"/>
      <c r="MHH479" s="210"/>
      <c r="MHI479" s="210"/>
      <c r="MHJ479" s="210"/>
      <c r="MHK479" s="210"/>
      <c r="MHL479" s="210"/>
      <c r="MHM479" s="209" t="s">
        <v>263</v>
      </c>
      <c r="MHN479" s="210"/>
      <c r="MHO479" s="210"/>
      <c r="MHP479" s="210"/>
      <c r="MHQ479" s="210"/>
      <c r="MHR479" s="210"/>
      <c r="MHS479" s="210"/>
      <c r="MHT479" s="210"/>
      <c r="MHU479" s="209" t="s">
        <v>263</v>
      </c>
      <c r="MHV479" s="210"/>
      <c r="MHW479" s="210"/>
      <c r="MHX479" s="210"/>
      <c r="MHY479" s="210"/>
      <c r="MHZ479" s="210"/>
      <c r="MIA479" s="210"/>
      <c r="MIB479" s="210"/>
      <c r="MIC479" s="209" t="s">
        <v>263</v>
      </c>
      <c r="MID479" s="210"/>
      <c r="MIE479" s="210"/>
      <c r="MIF479" s="210"/>
      <c r="MIG479" s="210"/>
      <c r="MIH479" s="210"/>
      <c r="MII479" s="210"/>
      <c r="MIJ479" s="210"/>
      <c r="MIK479" s="209" t="s">
        <v>263</v>
      </c>
      <c r="MIL479" s="210"/>
      <c r="MIM479" s="210"/>
      <c r="MIN479" s="210"/>
      <c r="MIO479" s="210"/>
      <c r="MIP479" s="210"/>
      <c r="MIQ479" s="210"/>
      <c r="MIR479" s="210"/>
      <c r="MIS479" s="209" t="s">
        <v>263</v>
      </c>
      <c r="MIT479" s="210"/>
      <c r="MIU479" s="210"/>
      <c r="MIV479" s="210"/>
      <c r="MIW479" s="210"/>
      <c r="MIX479" s="210"/>
      <c r="MIY479" s="210"/>
      <c r="MIZ479" s="210"/>
      <c r="MJA479" s="209" t="s">
        <v>263</v>
      </c>
      <c r="MJB479" s="210"/>
      <c r="MJC479" s="210"/>
      <c r="MJD479" s="210"/>
      <c r="MJE479" s="210"/>
      <c r="MJF479" s="210"/>
      <c r="MJG479" s="210"/>
      <c r="MJH479" s="210"/>
      <c r="MJI479" s="209" t="s">
        <v>263</v>
      </c>
      <c r="MJJ479" s="210"/>
      <c r="MJK479" s="210"/>
      <c r="MJL479" s="210"/>
      <c r="MJM479" s="210"/>
      <c r="MJN479" s="210"/>
      <c r="MJO479" s="210"/>
      <c r="MJP479" s="210"/>
      <c r="MJQ479" s="209" t="s">
        <v>263</v>
      </c>
      <c r="MJR479" s="210"/>
      <c r="MJS479" s="210"/>
      <c r="MJT479" s="210"/>
      <c r="MJU479" s="210"/>
      <c r="MJV479" s="210"/>
      <c r="MJW479" s="210"/>
      <c r="MJX479" s="210"/>
      <c r="MJY479" s="209" t="s">
        <v>263</v>
      </c>
      <c r="MJZ479" s="210"/>
      <c r="MKA479" s="210"/>
      <c r="MKB479" s="210"/>
      <c r="MKC479" s="210"/>
      <c r="MKD479" s="210"/>
      <c r="MKE479" s="210"/>
      <c r="MKF479" s="210"/>
      <c r="MKG479" s="209" t="s">
        <v>263</v>
      </c>
      <c r="MKH479" s="210"/>
      <c r="MKI479" s="210"/>
      <c r="MKJ479" s="210"/>
      <c r="MKK479" s="210"/>
      <c r="MKL479" s="210"/>
      <c r="MKM479" s="210"/>
      <c r="MKN479" s="210"/>
      <c r="MKO479" s="209" t="s">
        <v>263</v>
      </c>
      <c r="MKP479" s="210"/>
      <c r="MKQ479" s="210"/>
      <c r="MKR479" s="210"/>
      <c r="MKS479" s="210"/>
      <c r="MKT479" s="210"/>
      <c r="MKU479" s="210"/>
      <c r="MKV479" s="210"/>
      <c r="MKW479" s="209" t="s">
        <v>263</v>
      </c>
      <c r="MKX479" s="210"/>
      <c r="MKY479" s="210"/>
      <c r="MKZ479" s="210"/>
      <c r="MLA479" s="210"/>
      <c r="MLB479" s="210"/>
      <c r="MLC479" s="210"/>
      <c r="MLD479" s="210"/>
      <c r="MLE479" s="209" t="s">
        <v>263</v>
      </c>
      <c r="MLF479" s="210"/>
      <c r="MLG479" s="210"/>
      <c r="MLH479" s="210"/>
      <c r="MLI479" s="210"/>
      <c r="MLJ479" s="210"/>
      <c r="MLK479" s="210"/>
      <c r="MLL479" s="210"/>
      <c r="MLM479" s="209" t="s">
        <v>263</v>
      </c>
      <c r="MLN479" s="210"/>
      <c r="MLO479" s="210"/>
      <c r="MLP479" s="210"/>
      <c r="MLQ479" s="210"/>
      <c r="MLR479" s="210"/>
      <c r="MLS479" s="210"/>
      <c r="MLT479" s="210"/>
      <c r="MLU479" s="209" t="s">
        <v>263</v>
      </c>
      <c r="MLV479" s="210"/>
      <c r="MLW479" s="210"/>
      <c r="MLX479" s="210"/>
      <c r="MLY479" s="210"/>
      <c r="MLZ479" s="210"/>
      <c r="MMA479" s="210"/>
      <c r="MMB479" s="210"/>
      <c r="MMC479" s="209" t="s">
        <v>263</v>
      </c>
      <c r="MMD479" s="210"/>
      <c r="MME479" s="210"/>
      <c r="MMF479" s="210"/>
      <c r="MMG479" s="210"/>
      <c r="MMH479" s="210"/>
      <c r="MMI479" s="210"/>
      <c r="MMJ479" s="210"/>
      <c r="MMK479" s="209" t="s">
        <v>263</v>
      </c>
      <c r="MML479" s="210"/>
      <c r="MMM479" s="210"/>
      <c r="MMN479" s="210"/>
      <c r="MMO479" s="210"/>
      <c r="MMP479" s="210"/>
      <c r="MMQ479" s="210"/>
      <c r="MMR479" s="210"/>
      <c r="MMS479" s="209" t="s">
        <v>263</v>
      </c>
      <c r="MMT479" s="210"/>
      <c r="MMU479" s="210"/>
      <c r="MMV479" s="210"/>
      <c r="MMW479" s="210"/>
      <c r="MMX479" s="210"/>
      <c r="MMY479" s="210"/>
      <c r="MMZ479" s="210"/>
      <c r="MNA479" s="209" t="s">
        <v>263</v>
      </c>
      <c r="MNB479" s="210"/>
      <c r="MNC479" s="210"/>
      <c r="MND479" s="210"/>
      <c r="MNE479" s="210"/>
      <c r="MNF479" s="210"/>
      <c r="MNG479" s="210"/>
      <c r="MNH479" s="210"/>
      <c r="MNI479" s="209" t="s">
        <v>263</v>
      </c>
      <c r="MNJ479" s="210"/>
      <c r="MNK479" s="210"/>
      <c r="MNL479" s="210"/>
      <c r="MNM479" s="210"/>
      <c r="MNN479" s="210"/>
      <c r="MNO479" s="210"/>
      <c r="MNP479" s="210"/>
      <c r="MNQ479" s="209" t="s">
        <v>263</v>
      </c>
      <c r="MNR479" s="210"/>
      <c r="MNS479" s="210"/>
      <c r="MNT479" s="210"/>
      <c r="MNU479" s="210"/>
      <c r="MNV479" s="210"/>
      <c r="MNW479" s="210"/>
      <c r="MNX479" s="210"/>
      <c r="MNY479" s="209" t="s">
        <v>263</v>
      </c>
      <c r="MNZ479" s="210"/>
      <c r="MOA479" s="210"/>
      <c r="MOB479" s="210"/>
      <c r="MOC479" s="210"/>
      <c r="MOD479" s="210"/>
      <c r="MOE479" s="210"/>
      <c r="MOF479" s="210"/>
      <c r="MOG479" s="209" t="s">
        <v>263</v>
      </c>
      <c r="MOH479" s="210"/>
      <c r="MOI479" s="210"/>
      <c r="MOJ479" s="210"/>
      <c r="MOK479" s="210"/>
      <c r="MOL479" s="210"/>
      <c r="MOM479" s="210"/>
      <c r="MON479" s="210"/>
      <c r="MOO479" s="209" t="s">
        <v>263</v>
      </c>
      <c r="MOP479" s="210"/>
      <c r="MOQ479" s="210"/>
      <c r="MOR479" s="210"/>
      <c r="MOS479" s="210"/>
      <c r="MOT479" s="210"/>
      <c r="MOU479" s="210"/>
      <c r="MOV479" s="210"/>
      <c r="MOW479" s="209" t="s">
        <v>263</v>
      </c>
      <c r="MOX479" s="210"/>
      <c r="MOY479" s="210"/>
      <c r="MOZ479" s="210"/>
      <c r="MPA479" s="210"/>
      <c r="MPB479" s="210"/>
      <c r="MPC479" s="210"/>
      <c r="MPD479" s="210"/>
      <c r="MPE479" s="209" t="s">
        <v>263</v>
      </c>
      <c r="MPF479" s="210"/>
      <c r="MPG479" s="210"/>
      <c r="MPH479" s="210"/>
      <c r="MPI479" s="210"/>
      <c r="MPJ479" s="210"/>
      <c r="MPK479" s="210"/>
      <c r="MPL479" s="210"/>
      <c r="MPM479" s="209" t="s">
        <v>263</v>
      </c>
      <c r="MPN479" s="210"/>
      <c r="MPO479" s="210"/>
      <c r="MPP479" s="210"/>
      <c r="MPQ479" s="210"/>
      <c r="MPR479" s="210"/>
      <c r="MPS479" s="210"/>
      <c r="MPT479" s="210"/>
      <c r="MPU479" s="209" t="s">
        <v>263</v>
      </c>
      <c r="MPV479" s="210"/>
      <c r="MPW479" s="210"/>
      <c r="MPX479" s="210"/>
      <c r="MPY479" s="210"/>
      <c r="MPZ479" s="210"/>
      <c r="MQA479" s="210"/>
      <c r="MQB479" s="210"/>
      <c r="MQC479" s="209" t="s">
        <v>263</v>
      </c>
      <c r="MQD479" s="210"/>
      <c r="MQE479" s="210"/>
      <c r="MQF479" s="210"/>
      <c r="MQG479" s="210"/>
      <c r="MQH479" s="210"/>
      <c r="MQI479" s="210"/>
      <c r="MQJ479" s="210"/>
      <c r="MQK479" s="209" t="s">
        <v>263</v>
      </c>
      <c r="MQL479" s="210"/>
      <c r="MQM479" s="210"/>
      <c r="MQN479" s="210"/>
      <c r="MQO479" s="210"/>
      <c r="MQP479" s="210"/>
      <c r="MQQ479" s="210"/>
      <c r="MQR479" s="210"/>
      <c r="MQS479" s="209" t="s">
        <v>263</v>
      </c>
      <c r="MQT479" s="210"/>
      <c r="MQU479" s="210"/>
      <c r="MQV479" s="210"/>
      <c r="MQW479" s="210"/>
      <c r="MQX479" s="210"/>
      <c r="MQY479" s="210"/>
      <c r="MQZ479" s="210"/>
      <c r="MRA479" s="209" t="s">
        <v>263</v>
      </c>
      <c r="MRB479" s="210"/>
      <c r="MRC479" s="210"/>
      <c r="MRD479" s="210"/>
      <c r="MRE479" s="210"/>
      <c r="MRF479" s="210"/>
      <c r="MRG479" s="210"/>
      <c r="MRH479" s="210"/>
      <c r="MRI479" s="209" t="s">
        <v>263</v>
      </c>
      <c r="MRJ479" s="210"/>
      <c r="MRK479" s="210"/>
      <c r="MRL479" s="210"/>
      <c r="MRM479" s="210"/>
      <c r="MRN479" s="210"/>
      <c r="MRO479" s="210"/>
      <c r="MRP479" s="210"/>
      <c r="MRQ479" s="209" t="s">
        <v>263</v>
      </c>
      <c r="MRR479" s="210"/>
      <c r="MRS479" s="210"/>
      <c r="MRT479" s="210"/>
      <c r="MRU479" s="210"/>
      <c r="MRV479" s="210"/>
      <c r="MRW479" s="210"/>
      <c r="MRX479" s="210"/>
      <c r="MRY479" s="209" t="s">
        <v>263</v>
      </c>
      <c r="MRZ479" s="210"/>
      <c r="MSA479" s="210"/>
      <c r="MSB479" s="210"/>
      <c r="MSC479" s="210"/>
      <c r="MSD479" s="210"/>
      <c r="MSE479" s="210"/>
      <c r="MSF479" s="210"/>
      <c r="MSG479" s="209" t="s">
        <v>263</v>
      </c>
      <c r="MSH479" s="210"/>
      <c r="MSI479" s="210"/>
      <c r="MSJ479" s="210"/>
      <c r="MSK479" s="210"/>
      <c r="MSL479" s="210"/>
      <c r="MSM479" s="210"/>
      <c r="MSN479" s="210"/>
      <c r="MSO479" s="209" t="s">
        <v>263</v>
      </c>
      <c r="MSP479" s="210"/>
      <c r="MSQ479" s="210"/>
      <c r="MSR479" s="210"/>
      <c r="MSS479" s="210"/>
      <c r="MST479" s="210"/>
      <c r="MSU479" s="210"/>
      <c r="MSV479" s="210"/>
      <c r="MSW479" s="209" t="s">
        <v>263</v>
      </c>
      <c r="MSX479" s="210"/>
      <c r="MSY479" s="210"/>
      <c r="MSZ479" s="210"/>
      <c r="MTA479" s="210"/>
      <c r="MTB479" s="210"/>
      <c r="MTC479" s="210"/>
      <c r="MTD479" s="210"/>
      <c r="MTE479" s="209" t="s">
        <v>263</v>
      </c>
      <c r="MTF479" s="210"/>
      <c r="MTG479" s="210"/>
      <c r="MTH479" s="210"/>
      <c r="MTI479" s="210"/>
      <c r="MTJ479" s="210"/>
      <c r="MTK479" s="210"/>
      <c r="MTL479" s="210"/>
      <c r="MTM479" s="209" t="s">
        <v>263</v>
      </c>
      <c r="MTN479" s="210"/>
      <c r="MTO479" s="210"/>
      <c r="MTP479" s="210"/>
      <c r="MTQ479" s="210"/>
      <c r="MTR479" s="210"/>
      <c r="MTS479" s="210"/>
      <c r="MTT479" s="210"/>
      <c r="MTU479" s="209" t="s">
        <v>263</v>
      </c>
      <c r="MTV479" s="210"/>
      <c r="MTW479" s="210"/>
      <c r="MTX479" s="210"/>
      <c r="MTY479" s="210"/>
      <c r="MTZ479" s="210"/>
      <c r="MUA479" s="210"/>
      <c r="MUB479" s="210"/>
      <c r="MUC479" s="209" t="s">
        <v>263</v>
      </c>
      <c r="MUD479" s="210"/>
      <c r="MUE479" s="210"/>
      <c r="MUF479" s="210"/>
      <c r="MUG479" s="210"/>
      <c r="MUH479" s="210"/>
      <c r="MUI479" s="210"/>
      <c r="MUJ479" s="210"/>
      <c r="MUK479" s="209" t="s">
        <v>263</v>
      </c>
      <c r="MUL479" s="210"/>
      <c r="MUM479" s="210"/>
      <c r="MUN479" s="210"/>
      <c r="MUO479" s="210"/>
      <c r="MUP479" s="210"/>
      <c r="MUQ479" s="210"/>
      <c r="MUR479" s="210"/>
      <c r="MUS479" s="209" t="s">
        <v>263</v>
      </c>
      <c r="MUT479" s="210"/>
      <c r="MUU479" s="210"/>
      <c r="MUV479" s="210"/>
      <c r="MUW479" s="210"/>
      <c r="MUX479" s="210"/>
      <c r="MUY479" s="210"/>
      <c r="MUZ479" s="210"/>
      <c r="MVA479" s="209" t="s">
        <v>263</v>
      </c>
      <c r="MVB479" s="210"/>
      <c r="MVC479" s="210"/>
      <c r="MVD479" s="210"/>
      <c r="MVE479" s="210"/>
      <c r="MVF479" s="210"/>
      <c r="MVG479" s="210"/>
      <c r="MVH479" s="210"/>
      <c r="MVI479" s="209" t="s">
        <v>263</v>
      </c>
      <c r="MVJ479" s="210"/>
      <c r="MVK479" s="210"/>
      <c r="MVL479" s="210"/>
      <c r="MVM479" s="210"/>
      <c r="MVN479" s="210"/>
      <c r="MVO479" s="210"/>
      <c r="MVP479" s="210"/>
      <c r="MVQ479" s="209" t="s">
        <v>263</v>
      </c>
      <c r="MVR479" s="210"/>
      <c r="MVS479" s="210"/>
      <c r="MVT479" s="210"/>
      <c r="MVU479" s="210"/>
      <c r="MVV479" s="210"/>
      <c r="MVW479" s="210"/>
      <c r="MVX479" s="210"/>
      <c r="MVY479" s="209" t="s">
        <v>263</v>
      </c>
      <c r="MVZ479" s="210"/>
      <c r="MWA479" s="210"/>
      <c r="MWB479" s="210"/>
      <c r="MWC479" s="210"/>
      <c r="MWD479" s="210"/>
      <c r="MWE479" s="210"/>
      <c r="MWF479" s="210"/>
      <c r="MWG479" s="209" t="s">
        <v>263</v>
      </c>
      <c r="MWH479" s="210"/>
      <c r="MWI479" s="210"/>
      <c r="MWJ479" s="210"/>
      <c r="MWK479" s="210"/>
      <c r="MWL479" s="210"/>
      <c r="MWM479" s="210"/>
      <c r="MWN479" s="210"/>
      <c r="MWO479" s="209" t="s">
        <v>263</v>
      </c>
      <c r="MWP479" s="210"/>
      <c r="MWQ479" s="210"/>
      <c r="MWR479" s="210"/>
      <c r="MWS479" s="210"/>
      <c r="MWT479" s="210"/>
      <c r="MWU479" s="210"/>
      <c r="MWV479" s="210"/>
      <c r="MWW479" s="209" t="s">
        <v>263</v>
      </c>
      <c r="MWX479" s="210"/>
      <c r="MWY479" s="210"/>
      <c r="MWZ479" s="210"/>
      <c r="MXA479" s="210"/>
      <c r="MXB479" s="210"/>
      <c r="MXC479" s="210"/>
      <c r="MXD479" s="210"/>
      <c r="MXE479" s="209" t="s">
        <v>263</v>
      </c>
      <c r="MXF479" s="210"/>
      <c r="MXG479" s="210"/>
      <c r="MXH479" s="210"/>
      <c r="MXI479" s="210"/>
      <c r="MXJ479" s="210"/>
      <c r="MXK479" s="210"/>
      <c r="MXL479" s="210"/>
      <c r="MXM479" s="209" t="s">
        <v>263</v>
      </c>
      <c r="MXN479" s="210"/>
      <c r="MXO479" s="210"/>
      <c r="MXP479" s="210"/>
      <c r="MXQ479" s="210"/>
      <c r="MXR479" s="210"/>
      <c r="MXS479" s="210"/>
      <c r="MXT479" s="210"/>
      <c r="MXU479" s="209" t="s">
        <v>263</v>
      </c>
      <c r="MXV479" s="210"/>
      <c r="MXW479" s="210"/>
      <c r="MXX479" s="210"/>
      <c r="MXY479" s="210"/>
      <c r="MXZ479" s="210"/>
      <c r="MYA479" s="210"/>
      <c r="MYB479" s="210"/>
      <c r="MYC479" s="209" t="s">
        <v>263</v>
      </c>
      <c r="MYD479" s="210"/>
      <c r="MYE479" s="210"/>
      <c r="MYF479" s="210"/>
      <c r="MYG479" s="210"/>
      <c r="MYH479" s="210"/>
      <c r="MYI479" s="210"/>
      <c r="MYJ479" s="210"/>
      <c r="MYK479" s="209" t="s">
        <v>263</v>
      </c>
      <c r="MYL479" s="210"/>
      <c r="MYM479" s="210"/>
      <c r="MYN479" s="210"/>
      <c r="MYO479" s="210"/>
      <c r="MYP479" s="210"/>
      <c r="MYQ479" s="210"/>
      <c r="MYR479" s="210"/>
      <c r="MYS479" s="209" t="s">
        <v>263</v>
      </c>
      <c r="MYT479" s="210"/>
      <c r="MYU479" s="210"/>
      <c r="MYV479" s="210"/>
      <c r="MYW479" s="210"/>
      <c r="MYX479" s="210"/>
      <c r="MYY479" s="210"/>
      <c r="MYZ479" s="210"/>
      <c r="MZA479" s="209" t="s">
        <v>263</v>
      </c>
      <c r="MZB479" s="210"/>
      <c r="MZC479" s="210"/>
      <c r="MZD479" s="210"/>
      <c r="MZE479" s="210"/>
      <c r="MZF479" s="210"/>
      <c r="MZG479" s="210"/>
      <c r="MZH479" s="210"/>
      <c r="MZI479" s="209" t="s">
        <v>263</v>
      </c>
      <c r="MZJ479" s="210"/>
      <c r="MZK479" s="210"/>
      <c r="MZL479" s="210"/>
      <c r="MZM479" s="210"/>
      <c r="MZN479" s="210"/>
      <c r="MZO479" s="210"/>
      <c r="MZP479" s="210"/>
      <c r="MZQ479" s="209" t="s">
        <v>263</v>
      </c>
      <c r="MZR479" s="210"/>
      <c r="MZS479" s="210"/>
      <c r="MZT479" s="210"/>
      <c r="MZU479" s="210"/>
      <c r="MZV479" s="210"/>
      <c r="MZW479" s="210"/>
      <c r="MZX479" s="210"/>
      <c r="MZY479" s="209" t="s">
        <v>263</v>
      </c>
      <c r="MZZ479" s="210"/>
      <c r="NAA479" s="210"/>
      <c r="NAB479" s="210"/>
      <c r="NAC479" s="210"/>
      <c r="NAD479" s="210"/>
      <c r="NAE479" s="210"/>
      <c r="NAF479" s="210"/>
      <c r="NAG479" s="209" t="s">
        <v>263</v>
      </c>
      <c r="NAH479" s="210"/>
      <c r="NAI479" s="210"/>
      <c r="NAJ479" s="210"/>
      <c r="NAK479" s="210"/>
      <c r="NAL479" s="210"/>
      <c r="NAM479" s="210"/>
      <c r="NAN479" s="210"/>
      <c r="NAO479" s="209" t="s">
        <v>263</v>
      </c>
      <c r="NAP479" s="210"/>
      <c r="NAQ479" s="210"/>
      <c r="NAR479" s="210"/>
      <c r="NAS479" s="210"/>
      <c r="NAT479" s="210"/>
      <c r="NAU479" s="210"/>
      <c r="NAV479" s="210"/>
      <c r="NAW479" s="209" t="s">
        <v>263</v>
      </c>
      <c r="NAX479" s="210"/>
      <c r="NAY479" s="210"/>
      <c r="NAZ479" s="210"/>
      <c r="NBA479" s="210"/>
      <c r="NBB479" s="210"/>
      <c r="NBC479" s="210"/>
      <c r="NBD479" s="210"/>
      <c r="NBE479" s="209" t="s">
        <v>263</v>
      </c>
      <c r="NBF479" s="210"/>
      <c r="NBG479" s="210"/>
      <c r="NBH479" s="210"/>
      <c r="NBI479" s="210"/>
      <c r="NBJ479" s="210"/>
      <c r="NBK479" s="210"/>
      <c r="NBL479" s="210"/>
      <c r="NBM479" s="209" t="s">
        <v>263</v>
      </c>
      <c r="NBN479" s="210"/>
      <c r="NBO479" s="210"/>
      <c r="NBP479" s="210"/>
      <c r="NBQ479" s="210"/>
      <c r="NBR479" s="210"/>
      <c r="NBS479" s="210"/>
      <c r="NBT479" s="210"/>
      <c r="NBU479" s="209" t="s">
        <v>263</v>
      </c>
      <c r="NBV479" s="210"/>
      <c r="NBW479" s="210"/>
      <c r="NBX479" s="210"/>
      <c r="NBY479" s="210"/>
      <c r="NBZ479" s="210"/>
      <c r="NCA479" s="210"/>
      <c r="NCB479" s="210"/>
      <c r="NCC479" s="209" t="s">
        <v>263</v>
      </c>
      <c r="NCD479" s="210"/>
      <c r="NCE479" s="210"/>
      <c r="NCF479" s="210"/>
      <c r="NCG479" s="210"/>
      <c r="NCH479" s="210"/>
      <c r="NCI479" s="210"/>
      <c r="NCJ479" s="210"/>
      <c r="NCK479" s="209" t="s">
        <v>263</v>
      </c>
      <c r="NCL479" s="210"/>
      <c r="NCM479" s="210"/>
      <c r="NCN479" s="210"/>
      <c r="NCO479" s="210"/>
      <c r="NCP479" s="210"/>
      <c r="NCQ479" s="210"/>
      <c r="NCR479" s="210"/>
      <c r="NCS479" s="209" t="s">
        <v>263</v>
      </c>
      <c r="NCT479" s="210"/>
      <c r="NCU479" s="210"/>
      <c r="NCV479" s="210"/>
      <c r="NCW479" s="210"/>
      <c r="NCX479" s="210"/>
      <c r="NCY479" s="210"/>
      <c r="NCZ479" s="210"/>
      <c r="NDA479" s="209" t="s">
        <v>263</v>
      </c>
      <c r="NDB479" s="210"/>
      <c r="NDC479" s="210"/>
      <c r="NDD479" s="210"/>
      <c r="NDE479" s="210"/>
      <c r="NDF479" s="210"/>
      <c r="NDG479" s="210"/>
      <c r="NDH479" s="210"/>
      <c r="NDI479" s="209" t="s">
        <v>263</v>
      </c>
      <c r="NDJ479" s="210"/>
      <c r="NDK479" s="210"/>
      <c r="NDL479" s="210"/>
      <c r="NDM479" s="210"/>
      <c r="NDN479" s="210"/>
      <c r="NDO479" s="210"/>
      <c r="NDP479" s="210"/>
      <c r="NDQ479" s="209" t="s">
        <v>263</v>
      </c>
      <c r="NDR479" s="210"/>
      <c r="NDS479" s="210"/>
      <c r="NDT479" s="210"/>
      <c r="NDU479" s="210"/>
      <c r="NDV479" s="210"/>
      <c r="NDW479" s="210"/>
      <c r="NDX479" s="210"/>
      <c r="NDY479" s="209" t="s">
        <v>263</v>
      </c>
      <c r="NDZ479" s="210"/>
      <c r="NEA479" s="210"/>
      <c r="NEB479" s="210"/>
      <c r="NEC479" s="210"/>
      <c r="NED479" s="210"/>
      <c r="NEE479" s="210"/>
      <c r="NEF479" s="210"/>
      <c r="NEG479" s="209" t="s">
        <v>263</v>
      </c>
      <c r="NEH479" s="210"/>
      <c r="NEI479" s="210"/>
      <c r="NEJ479" s="210"/>
      <c r="NEK479" s="210"/>
      <c r="NEL479" s="210"/>
      <c r="NEM479" s="210"/>
      <c r="NEN479" s="210"/>
      <c r="NEO479" s="209" t="s">
        <v>263</v>
      </c>
      <c r="NEP479" s="210"/>
      <c r="NEQ479" s="210"/>
      <c r="NER479" s="210"/>
      <c r="NES479" s="210"/>
      <c r="NET479" s="210"/>
      <c r="NEU479" s="210"/>
      <c r="NEV479" s="210"/>
      <c r="NEW479" s="209" t="s">
        <v>263</v>
      </c>
      <c r="NEX479" s="210"/>
      <c r="NEY479" s="210"/>
      <c r="NEZ479" s="210"/>
      <c r="NFA479" s="210"/>
      <c r="NFB479" s="210"/>
      <c r="NFC479" s="210"/>
      <c r="NFD479" s="210"/>
      <c r="NFE479" s="209" t="s">
        <v>263</v>
      </c>
      <c r="NFF479" s="210"/>
      <c r="NFG479" s="210"/>
      <c r="NFH479" s="210"/>
      <c r="NFI479" s="210"/>
      <c r="NFJ479" s="210"/>
      <c r="NFK479" s="210"/>
      <c r="NFL479" s="210"/>
      <c r="NFM479" s="209" t="s">
        <v>263</v>
      </c>
      <c r="NFN479" s="210"/>
      <c r="NFO479" s="210"/>
      <c r="NFP479" s="210"/>
      <c r="NFQ479" s="210"/>
      <c r="NFR479" s="210"/>
      <c r="NFS479" s="210"/>
      <c r="NFT479" s="210"/>
      <c r="NFU479" s="209" t="s">
        <v>263</v>
      </c>
      <c r="NFV479" s="210"/>
      <c r="NFW479" s="210"/>
      <c r="NFX479" s="210"/>
      <c r="NFY479" s="210"/>
      <c r="NFZ479" s="210"/>
      <c r="NGA479" s="210"/>
      <c r="NGB479" s="210"/>
      <c r="NGC479" s="209" t="s">
        <v>263</v>
      </c>
      <c r="NGD479" s="210"/>
      <c r="NGE479" s="210"/>
      <c r="NGF479" s="210"/>
      <c r="NGG479" s="210"/>
      <c r="NGH479" s="210"/>
      <c r="NGI479" s="210"/>
      <c r="NGJ479" s="210"/>
      <c r="NGK479" s="209" t="s">
        <v>263</v>
      </c>
      <c r="NGL479" s="210"/>
      <c r="NGM479" s="210"/>
      <c r="NGN479" s="210"/>
      <c r="NGO479" s="210"/>
      <c r="NGP479" s="210"/>
      <c r="NGQ479" s="210"/>
      <c r="NGR479" s="210"/>
      <c r="NGS479" s="209" t="s">
        <v>263</v>
      </c>
      <c r="NGT479" s="210"/>
      <c r="NGU479" s="210"/>
      <c r="NGV479" s="210"/>
      <c r="NGW479" s="210"/>
      <c r="NGX479" s="210"/>
      <c r="NGY479" s="210"/>
      <c r="NGZ479" s="210"/>
      <c r="NHA479" s="209" t="s">
        <v>263</v>
      </c>
      <c r="NHB479" s="210"/>
      <c r="NHC479" s="210"/>
      <c r="NHD479" s="210"/>
      <c r="NHE479" s="210"/>
      <c r="NHF479" s="210"/>
      <c r="NHG479" s="210"/>
      <c r="NHH479" s="210"/>
      <c r="NHI479" s="209" t="s">
        <v>263</v>
      </c>
      <c r="NHJ479" s="210"/>
      <c r="NHK479" s="210"/>
      <c r="NHL479" s="210"/>
      <c r="NHM479" s="210"/>
      <c r="NHN479" s="210"/>
      <c r="NHO479" s="210"/>
      <c r="NHP479" s="210"/>
      <c r="NHQ479" s="209" t="s">
        <v>263</v>
      </c>
      <c r="NHR479" s="210"/>
      <c r="NHS479" s="210"/>
      <c r="NHT479" s="210"/>
      <c r="NHU479" s="210"/>
      <c r="NHV479" s="210"/>
      <c r="NHW479" s="210"/>
      <c r="NHX479" s="210"/>
      <c r="NHY479" s="209" t="s">
        <v>263</v>
      </c>
      <c r="NHZ479" s="210"/>
      <c r="NIA479" s="210"/>
      <c r="NIB479" s="210"/>
      <c r="NIC479" s="210"/>
      <c r="NID479" s="210"/>
      <c r="NIE479" s="210"/>
      <c r="NIF479" s="210"/>
      <c r="NIG479" s="209" t="s">
        <v>263</v>
      </c>
      <c r="NIH479" s="210"/>
      <c r="NII479" s="210"/>
      <c r="NIJ479" s="210"/>
      <c r="NIK479" s="210"/>
      <c r="NIL479" s="210"/>
      <c r="NIM479" s="210"/>
      <c r="NIN479" s="210"/>
      <c r="NIO479" s="209" t="s">
        <v>263</v>
      </c>
      <c r="NIP479" s="210"/>
      <c r="NIQ479" s="210"/>
      <c r="NIR479" s="210"/>
      <c r="NIS479" s="210"/>
      <c r="NIT479" s="210"/>
      <c r="NIU479" s="210"/>
      <c r="NIV479" s="210"/>
      <c r="NIW479" s="209" t="s">
        <v>263</v>
      </c>
      <c r="NIX479" s="210"/>
      <c r="NIY479" s="210"/>
      <c r="NIZ479" s="210"/>
      <c r="NJA479" s="210"/>
      <c r="NJB479" s="210"/>
      <c r="NJC479" s="210"/>
      <c r="NJD479" s="210"/>
      <c r="NJE479" s="209" t="s">
        <v>263</v>
      </c>
      <c r="NJF479" s="210"/>
      <c r="NJG479" s="210"/>
      <c r="NJH479" s="210"/>
      <c r="NJI479" s="210"/>
      <c r="NJJ479" s="210"/>
      <c r="NJK479" s="210"/>
      <c r="NJL479" s="210"/>
      <c r="NJM479" s="209" t="s">
        <v>263</v>
      </c>
      <c r="NJN479" s="210"/>
      <c r="NJO479" s="210"/>
      <c r="NJP479" s="210"/>
      <c r="NJQ479" s="210"/>
      <c r="NJR479" s="210"/>
      <c r="NJS479" s="210"/>
      <c r="NJT479" s="210"/>
      <c r="NJU479" s="209" t="s">
        <v>263</v>
      </c>
      <c r="NJV479" s="210"/>
      <c r="NJW479" s="210"/>
      <c r="NJX479" s="210"/>
      <c r="NJY479" s="210"/>
      <c r="NJZ479" s="210"/>
      <c r="NKA479" s="210"/>
      <c r="NKB479" s="210"/>
      <c r="NKC479" s="209" t="s">
        <v>263</v>
      </c>
      <c r="NKD479" s="210"/>
      <c r="NKE479" s="210"/>
      <c r="NKF479" s="210"/>
      <c r="NKG479" s="210"/>
      <c r="NKH479" s="210"/>
      <c r="NKI479" s="210"/>
      <c r="NKJ479" s="210"/>
      <c r="NKK479" s="209" t="s">
        <v>263</v>
      </c>
      <c r="NKL479" s="210"/>
      <c r="NKM479" s="210"/>
      <c r="NKN479" s="210"/>
      <c r="NKO479" s="210"/>
      <c r="NKP479" s="210"/>
      <c r="NKQ479" s="210"/>
      <c r="NKR479" s="210"/>
      <c r="NKS479" s="209" t="s">
        <v>263</v>
      </c>
      <c r="NKT479" s="210"/>
      <c r="NKU479" s="210"/>
      <c r="NKV479" s="210"/>
      <c r="NKW479" s="210"/>
      <c r="NKX479" s="210"/>
      <c r="NKY479" s="210"/>
      <c r="NKZ479" s="210"/>
      <c r="NLA479" s="209" t="s">
        <v>263</v>
      </c>
      <c r="NLB479" s="210"/>
      <c r="NLC479" s="210"/>
      <c r="NLD479" s="210"/>
      <c r="NLE479" s="210"/>
      <c r="NLF479" s="210"/>
      <c r="NLG479" s="210"/>
      <c r="NLH479" s="210"/>
      <c r="NLI479" s="209" t="s">
        <v>263</v>
      </c>
      <c r="NLJ479" s="210"/>
      <c r="NLK479" s="210"/>
      <c r="NLL479" s="210"/>
      <c r="NLM479" s="210"/>
      <c r="NLN479" s="210"/>
      <c r="NLO479" s="210"/>
      <c r="NLP479" s="210"/>
      <c r="NLQ479" s="209" t="s">
        <v>263</v>
      </c>
      <c r="NLR479" s="210"/>
      <c r="NLS479" s="210"/>
      <c r="NLT479" s="210"/>
      <c r="NLU479" s="210"/>
      <c r="NLV479" s="210"/>
      <c r="NLW479" s="210"/>
      <c r="NLX479" s="210"/>
      <c r="NLY479" s="209" t="s">
        <v>263</v>
      </c>
      <c r="NLZ479" s="210"/>
      <c r="NMA479" s="210"/>
      <c r="NMB479" s="210"/>
      <c r="NMC479" s="210"/>
      <c r="NMD479" s="210"/>
      <c r="NME479" s="210"/>
      <c r="NMF479" s="210"/>
      <c r="NMG479" s="209" t="s">
        <v>263</v>
      </c>
      <c r="NMH479" s="210"/>
      <c r="NMI479" s="210"/>
      <c r="NMJ479" s="210"/>
      <c r="NMK479" s="210"/>
      <c r="NML479" s="210"/>
      <c r="NMM479" s="210"/>
      <c r="NMN479" s="210"/>
      <c r="NMO479" s="209" t="s">
        <v>263</v>
      </c>
      <c r="NMP479" s="210"/>
      <c r="NMQ479" s="210"/>
      <c r="NMR479" s="210"/>
      <c r="NMS479" s="210"/>
      <c r="NMT479" s="210"/>
      <c r="NMU479" s="210"/>
      <c r="NMV479" s="210"/>
      <c r="NMW479" s="209" t="s">
        <v>263</v>
      </c>
      <c r="NMX479" s="210"/>
      <c r="NMY479" s="210"/>
      <c r="NMZ479" s="210"/>
      <c r="NNA479" s="210"/>
      <c r="NNB479" s="210"/>
      <c r="NNC479" s="210"/>
      <c r="NND479" s="210"/>
      <c r="NNE479" s="209" t="s">
        <v>263</v>
      </c>
      <c r="NNF479" s="210"/>
      <c r="NNG479" s="210"/>
      <c r="NNH479" s="210"/>
      <c r="NNI479" s="210"/>
      <c r="NNJ479" s="210"/>
      <c r="NNK479" s="210"/>
      <c r="NNL479" s="210"/>
      <c r="NNM479" s="209" t="s">
        <v>263</v>
      </c>
      <c r="NNN479" s="210"/>
      <c r="NNO479" s="210"/>
      <c r="NNP479" s="210"/>
      <c r="NNQ479" s="210"/>
      <c r="NNR479" s="210"/>
      <c r="NNS479" s="210"/>
      <c r="NNT479" s="210"/>
      <c r="NNU479" s="209" t="s">
        <v>263</v>
      </c>
      <c r="NNV479" s="210"/>
      <c r="NNW479" s="210"/>
      <c r="NNX479" s="210"/>
      <c r="NNY479" s="210"/>
      <c r="NNZ479" s="210"/>
      <c r="NOA479" s="210"/>
      <c r="NOB479" s="210"/>
      <c r="NOC479" s="209" t="s">
        <v>263</v>
      </c>
      <c r="NOD479" s="210"/>
      <c r="NOE479" s="210"/>
      <c r="NOF479" s="210"/>
      <c r="NOG479" s="210"/>
      <c r="NOH479" s="210"/>
      <c r="NOI479" s="210"/>
      <c r="NOJ479" s="210"/>
      <c r="NOK479" s="209" t="s">
        <v>263</v>
      </c>
      <c r="NOL479" s="210"/>
      <c r="NOM479" s="210"/>
      <c r="NON479" s="210"/>
      <c r="NOO479" s="210"/>
      <c r="NOP479" s="210"/>
      <c r="NOQ479" s="210"/>
      <c r="NOR479" s="210"/>
      <c r="NOS479" s="209" t="s">
        <v>263</v>
      </c>
      <c r="NOT479" s="210"/>
      <c r="NOU479" s="210"/>
      <c r="NOV479" s="210"/>
      <c r="NOW479" s="210"/>
      <c r="NOX479" s="210"/>
      <c r="NOY479" s="210"/>
      <c r="NOZ479" s="210"/>
      <c r="NPA479" s="209" t="s">
        <v>263</v>
      </c>
      <c r="NPB479" s="210"/>
      <c r="NPC479" s="210"/>
      <c r="NPD479" s="210"/>
      <c r="NPE479" s="210"/>
      <c r="NPF479" s="210"/>
      <c r="NPG479" s="210"/>
      <c r="NPH479" s="210"/>
      <c r="NPI479" s="209" t="s">
        <v>263</v>
      </c>
      <c r="NPJ479" s="210"/>
      <c r="NPK479" s="210"/>
      <c r="NPL479" s="210"/>
      <c r="NPM479" s="210"/>
      <c r="NPN479" s="210"/>
      <c r="NPO479" s="210"/>
      <c r="NPP479" s="210"/>
      <c r="NPQ479" s="209" t="s">
        <v>263</v>
      </c>
      <c r="NPR479" s="210"/>
      <c r="NPS479" s="210"/>
      <c r="NPT479" s="210"/>
      <c r="NPU479" s="210"/>
      <c r="NPV479" s="210"/>
      <c r="NPW479" s="210"/>
      <c r="NPX479" s="210"/>
      <c r="NPY479" s="209" t="s">
        <v>263</v>
      </c>
      <c r="NPZ479" s="210"/>
      <c r="NQA479" s="210"/>
      <c r="NQB479" s="210"/>
      <c r="NQC479" s="210"/>
      <c r="NQD479" s="210"/>
      <c r="NQE479" s="210"/>
      <c r="NQF479" s="210"/>
      <c r="NQG479" s="209" t="s">
        <v>263</v>
      </c>
      <c r="NQH479" s="210"/>
      <c r="NQI479" s="210"/>
      <c r="NQJ479" s="210"/>
      <c r="NQK479" s="210"/>
      <c r="NQL479" s="210"/>
      <c r="NQM479" s="210"/>
      <c r="NQN479" s="210"/>
      <c r="NQO479" s="209" t="s">
        <v>263</v>
      </c>
      <c r="NQP479" s="210"/>
      <c r="NQQ479" s="210"/>
      <c r="NQR479" s="210"/>
      <c r="NQS479" s="210"/>
      <c r="NQT479" s="210"/>
      <c r="NQU479" s="210"/>
      <c r="NQV479" s="210"/>
      <c r="NQW479" s="209" t="s">
        <v>263</v>
      </c>
      <c r="NQX479" s="210"/>
      <c r="NQY479" s="210"/>
      <c r="NQZ479" s="210"/>
      <c r="NRA479" s="210"/>
      <c r="NRB479" s="210"/>
      <c r="NRC479" s="210"/>
      <c r="NRD479" s="210"/>
      <c r="NRE479" s="209" t="s">
        <v>263</v>
      </c>
      <c r="NRF479" s="210"/>
      <c r="NRG479" s="210"/>
      <c r="NRH479" s="210"/>
      <c r="NRI479" s="210"/>
      <c r="NRJ479" s="210"/>
      <c r="NRK479" s="210"/>
      <c r="NRL479" s="210"/>
      <c r="NRM479" s="209" t="s">
        <v>263</v>
      </c>
      <c r="NRN479" s="210"/>
      <c r="NRO479" s="210"/>
      <c r="NRP479" s="210"/>
      <c r="NRQ479" s="210"/>
      <c r="NRR479" s="210"/>
      <c r="NRS479" s="210"/>
      <c r="NRT479" s="210"/>
      <c r="NRU479" s="209" t="s">
        <v>263</v>
      </c>
      <c r="NRV479" s="210"/>
      <c r="NRW479" s="210"/>
      <c r="NRX479" s="210"/>
      <c r="NRY479" s="210"/>
      <c r="NRZ479" s="210"/>
      <c r="NSA479" s="210"/>
      <c r="NSB479" s="210"/>
      <c r="NSC479" s="209" t="s">
        <v>263</v>
      </c>
      <c r="NSD479" s="210"/>
      <c r="NSE479" s="210"/>
      <c r="NSF479" s="210"/>
      <c r="NSG479" s="210"/>
      <c r="NSH479" s="210"/>
      <c r="NSI479" s="210"/>
      <c r="NSJ479" s="210"/>
      <c r="NSK479" s="209" t="s">
        <v>263</v>
      </c>
      <c r="NSL479" s="210"/>
      <c r="NSM479" s="210"/>
      <c r="NSN479" s="210"/>
      <c r="NSO479" s="210"/>
      <c r="NSP479" s="210"/>
      <c r="NSQ479" s="210"/>
      <c r="NSR479" s="210"/>
      <c r="NSS479" s="209" t="s">
        <v>263</v>
      </c>
      <c r="NST479" s="210"/>
      <c r="NSU479" s="210"/>
      <c r="NSV479" s="210"/>
      <c r="NSW479" s="210"/>
      <c r="NSX479" s="210"/>
      <c r="NSY479" s="210"/>
      <c r="NSZ479" s="210"/>
      <c r="NTA479" s="209" t="s">
        <v>263</v>
      </c>
      <c r="NTB479" s="210"/>
      <c r="NTC479" s="210"/>
      <c r="NTD479" s="210"/>
      <c r="NTE479" s="210"/>
      <c r="NTF479" s="210"/>
      <c r="NTG479" s="210"/>
      <c r="NTH479" s="210"/>
      <c r="NTI479" s="209" t="s">
        <v>263</v>
      </c>
      <c r="NTJ479" s="210"/>
      <c r="NTK479" s="210"/>
      <c r="NTL479" s="210"/>
      <c r="NTM479" s="210"/>
      <c r="NTN479" s="210"/>
      <c r="NTO479" s="210"/>
      <c r="NTP479" s="210"/>
      <c r="NTQ479" s="209" t="s">
        <v>263</v>
      </c>
      <c r="NTR479" s="210"/>
      <c r="NTS479" s="210"/>
      <c r="NTT479" s="210"/>
      <c r="NTU479" s="210"/>
      <c r="NTV479" s="210"/>
      <c r="NTW479" s="210"/>
      <c r="NTX479" s="210"/>
      <c r="NTY479" s="209" t="s">
        <v>263</v>
      </c>
      <c r="NTZ479" s="210"/>
      <c r="NUA479" s="210"/>
      <c r="NUB479" s="210"/>
      <c r="NUC479" s="210"/>
      <c r="NUD479" s="210"/>
      <c r="NUE479" s="210"/>
      <c r="NUF479" s="210"/>
      <c r="NUG479" s="209" t="s">
        <v>263</v>
      </c>
      <c r="NUH479" s="210"/>
      <c r="NUI479" s="210"/>
      <c r="NUJ479" s="210"/>
      <c r="NUK479" s="210"/>
      <c r="NUL479" s="210"/>
      <c r="NUM479" s="210"/>
      <c r="NUN479" s="210"/>
      <c r="NUO479" s="209" t="s">
        <v>263</v>
      </c>
      <c r="NUP479" s="210"/>
      <c r="NUQ479" s="210"/>
      <c r="NUR479" s="210"/>
      <c r="NUS479" s="210"/>
      <c r="NUT479" s="210"/>
      <c r="NUU479" s="210"/>
      <c r="NUV479" s="210"/>
      <c r="NUW479" s="209" t="s">
        <v>263</v>
      </c>
      <c r="NUX479" s="210"/>
      <c r="NUY479" s="210"/>
      <c r="NUZ479" s="210"/>
      <c r="NVA479" s="210"/>
      <c r="NVB479" s="210"/>
      <c r="NVC479" s="210"/>
      <c r="NVD479" s="210"/>
      <c r="NVE479" s="209" t="s">
        <v>263</v>
      </c>
      <c r="NVF479" s="210"/>
      <c r="NVG479" s="210"/>
      <c r="NVH479" s="210"/>
      <c r="NVI479" s="210"/>
      <c r="NVJ479" s="210"/>
      <c r="NVK479" s="210"/>
      <c r="NVL479" s="210"/>
      <c r="NVM479" s="209" t="s">
        <v>263</v>
      </c>
      <c r="NVN479" s="210"/>
      <c r="NVO479" s="210"/>
      <c r="NVP479" s="210"/>
      <c r="NVQ479" s="210"/>
      <c r="NVR479" s="210"/>
      <c r="NVS479" s="210"/>
      <c r="NVT479" s="210"/>
      <c r="NVU479" s="209" t="s">
        <v>263</v>
      </c>
      <c r="NVV479" s="210"/>
      <c r="NVW479" s="210"/>
      <c r="NVX479" s="210"/>
      <c r="NVY479" s="210"/>
      <c r="NVZ479" s="210"/>
      <c r="NWA479" s="210"/>
      <c r="NWB479" s="210"/>
      <c r="NWC479" s="209" t="s">
        <v>263</v>
      </c>
      <c r="NWD479" s="210"/>
      <c r="NWE479" s="210"/>
      <c r="NWF479" s="210"/>
      <c r="NWG479" s="210"/>
      <c r="NWH479" s="210"/>
      <c r="NWI479" s="210"/>
      <c r="NWJ479" s="210"/>
      <c r="NWK479" s="209" t="s">
        <v>263</v>
      </c>
      <c r="NWL479" s="210"/>
      <c r="NWM479" s="210"/>
      <c r="NWN479" s="210"/>
      <c r="NWO479" s="210"/>
      <c r="NWP479" s="210"/>
      <c r="NWQ479" s="210"/>
      <c r="NWR479" s="210"/>
      <c r="NWS479" s="209" t="s">
        <v>263</v>
      </c>
      <c r="NWT479" s="210"/>
      <c r="NWU479" s="210"/>
      <c r="NWV479" s="210"/>
      <c r="NWW479" s="210"/>
      <c r="NWX479" s="210"/>
      <c r="NWY479" s="210"/>
      <c r="NWZ479" s="210"/>
      <c r="NXA479" s="209" t="s">
        <v>263</v>
      </c>
      <c r="NXB479" s="210"/>
      <c r="NXC479" s="210"/>
      <c r="NXD479" s="210"/>
      <c r="NXE479" s="210"/>
      <c r="NXF479" s="210"/>
      <c r="NXG479" s="210"/>
      <c r="NXH479" s="210"/>
      <c r="NXI479" s="209" t="s">
        <v>263</v>
      </c>
      <c r="NXJ479" s="210"/>
      <c r="NXK479" s="210"/>
      <c r="NXL479" s="210"/>
      <c r="NXM479" s="210"/>
      <c r="NXN479" s="210"/>
      <c r="NXO479" s="210"/>
      <c r="NXP479" s="210"/>
      <c r="NXQ479" s="209" t="s">
        <v>263</v>
      </c>
      <c r="NXR479" s="210"/>
      <c r="NXS479" s="210"/>
      <c r="NXT479" s="210"/>
      <c r="NXU479" s="210"/>
      <c r="NXV479" s="210"/>
      <c r="NXW479" s="210"/>
      <c r="NXX479" s="210"/>
      <c r="NXY479" s="209" t="s">
        <v>263</v>
      </c>
      <c r="NXZ479" s="210"/>
      <c r="NYA479" s="210"/>
      <c r="NYB479" s="210"/>
      <c r="NYC479" s="210"/>
      <c r="NYD479" s="210"/>
      <c r="NYE479" s="210"/>
      <c r="NYF479" s="210"/>
      <c r="NYG479" s="209" t="s">
        <v>263</v>
      </c>
      <c r="NYH479" s="210"/>
      <c r="NYI479" s="210"/>
      <c r="NYJ479" s="210"/>
      <c r="NYK479" s="210"/>
      <c r="NYL479" s="210"/>
      <c r="NYM479" s="210"/>
      <c r="NYN479" s="210"/>
      <c r="NYO479" s="209" t="s">
        <v>263</v>
      </c>
      <c r="NYP479" s="210"/>
      <c r="NYQ479" s="210"/>
      <c r="NYR479" s="210"/>
      <c r="NYS479" s="210"/>
      <c r="NYT479" s="210"/>
      <c r="NYU479" s="210"/>
      <c r="NYV479" s="210"/>
      <c r="NYW479" s="209" t="s">
        <v>263</v>
      </c>
      <c r="NYX479" s="210"/>
      <c r="NYY479" s="210"/>
      <c r="NYZ479" s="210"/>
      <c r="NZA479" s="210"/>
      <c r="NZB479" s="210"/>
      <c r="NZC479" s="210"/>
      <c r="NZD479" s="210"/>
      <c r="NZE479" s="209" t="s">
        <v>263</v>
      </c>
      <c r="NZF479" s="210"/>
      <c r="NZG479" s="210"/>
      <c r="NZH479" s="210"/>
      <c r="NZI479" s="210"/>
      <c r="NZJ479" s="210"/>
      <c r="NZK479" s="210"/>
      <c r="NZL479" s="210"/>
      <c r="NZM479" s="209" t="s">
        <v>263</v>
      </c>
      <c r="NZN479" s="210"/>
      <c r="NZO479" s="210"/>
      <c r="NZP479" s="210"/>
      <c r="NZQ479" s="210"/>
      <c r="NZR479" s="210"/>
      <c r="NZS479" s="210"/>
      <c r="NZT479" s="210"/>
      <c r="NZU479" s="209" t="s">
        <v>263</v>
      </c>
      <c r="NZV479" s="210"/>
      <c r="NZW479" s="210"/>
      <c r="NZX479" s="210"/>
      <c r="NZY479" s="210"/>
      <c r="NZZ479" s="210"/>
      <c r="OAA479" s="210"/>
      <c r="OAB479" s="210"/>
      <c r="OAC479" s="209" t="s">
        <v>263</v>
      </c>
      <c r="OAD479" s="210"/>
      <c r="OAE479" s="210"/>
      <c r="OAF479" s="210"/>
      <c r="OAG479" s="210"/>
      <c r="OAH479" s="210"/>
      <c r="OAI479" s="210"/>
      <c r="OAJ479" s="210"/>
      <c r="OAK479" s="209" t="s">
        <v>263</v>
      </c>
      <c r="OAL479" s="210"/>
      <c r="OAM479" s="210"/>
      <c r="OAN479" s="210"/>
      <c r="OAO479" s="210"/>
      <c r="OAP479" s="210"/>
      <c r="OAQ479" s="210"/>
      <c r="OAR479" s="210"/>
      <c r="OAS479" s="209" t="s">
        <v>263</v>
      </c>
      <c r="OAT479" s="210"/>
      <c r="OAU479" s="210"/>
      <c r="OAV479" s="210"/>
      <c r="OAW479" s="210"/>
      <c r="OAX479" s="210"/>
      <c r="OAY479" s="210"/>
      <c r="OAZ479" s="210"/>
      <c r="OBA479" s="209" t="s">
        <v>263</v>
      </c>
      <c r="OBB479" s="210"/>
      <c r="OBC479" s="210"/>
      <c r="OBD479" s="210"/>
      <c r="OBE479" s="210"/>
      <c r="OBF479" s="210"/>
      <c r="OBG479" s="210"/>
      <c r="OBH479" s="210"/>
      <c r="OBI479" s="209" t="s">
        <v>263</v>
      </c>
      <c r="OBJ479" s="210"/>
      <c r="OBK479" s="210"/>
      <c r="OBL479" s="210"/>
      <c r="OBM479" s="210"/>
      <c r="OBN479" s="210"/>
      <c r="OBO479" s="210"/>
      <c r="OBP479" s="210"/>
      <c r="OBQ479" s="209" t="s">
        <v>263</v>
      </c>
      <c r="OBR479" s="210"/>
      <c r="OBS479" s="210"/>
      <c r="OBT479" s="210"/>
      <c r="OBU479" s="210"/>
      <c r="OBV479" s="210"/>
      <c r="OBW479" s="210"/>
      <c r="OBX479" s="210"/>
      <c r="OBY479" s="209" t="s">
        <v>263</v>
      </c>
      <c r="OBZ479" s="210"/>
      <c r="OCA479" s="210"/>
      <c r="OCB479" s="210"/>
      <c r="OCC479" s="210"/>
      <c r="OCD479" s="210"/>
      <c r="OCE479" s="210"/>
      <c r="OCF479" s="210"/>
      <c r="OCG479" s="209" t="s">
        <v>263</v>
      </c>
      <c r="OCH479" s="210"/>
      <c r="OCI479" s="210"/>
      <c r="OCJ479" s="210"/>
      <c r="OCK479" s="210"/>
      <c r="OCL479" s="210"/>
      <c r="OCM479" s="210"/>
      <c r="OCN479" s="210"/>
      <c r="OCO479" s="209" t="s">
        <v>263</v>
      </c>
      <c r="OCP479" s="210"/>
      <c r="OCQ479" s="210"/>
      <c r="OCR479" s="210"/>
      <c r="OCS479" s="210"/>
      <c r="OCT479" s="210"/>
      <c r="OCU479" s="210"/>
      <c r="OCV479" s="210"/>
      <c r="OCW479" s="209" t="s">
        <v>263</v>
      </c>
      <c r="OCX479" s="210"/>
      <c r="OCY479" s="210"/>
      <c r="OCZ479" s="210"/>
      <c r="ODA479" s="210"/>
      <c r="ODB479" s="210"/>
      <c r="ODC479" s="210"/>
      <c r="ODD479" s="210"/>
      <c r="ODE479" s="209" t="s">
        <v>263</v>
      </c>
      <c r="ODF479" s="210"/>
      <c r="ODG479" s="210"/>
      <c r="ODH479" s="210"/>
      <c r="ODI479" s="210"/>
      <c r="ODJ479" s="210"/>
      <c r="ODK479" s="210"/>
      <c r="ODL479" s="210"/>
      <c r="ODM479" s="209" t="s">
        <v>263</v>
      </c>
      <c r="ODN479" s="210"/>
      <c r="ODO479" s="210"/>
      <c r="ODP479" s="210"/>
      <c r="ODQ479" s="210"/>
      <c r="ODR479" s="210"/>
      <c r="ODS479" s="210"/>
      <c r="ODT479" s="210"/>
      <c r="ODU479" s="209" t="s">
        <v>263</v>
      </c>
      <c r="ODV479" s="210"/>
      <c r="ODW479" s="210"/>
      <c r="ODX479" s="210"/>
      <c r="ODY479" s="210"/>
      <c r="ODZ479" s="210"/>
      <c r="OEA479" s="210"/>
      <c r="OEB479" s="210"/>
      <c r="OEC479" s="209" t="s">
        <v>263</v>
      </c>
      <c r="OED479" s="210"/>
      <c r="OEE479" s="210"/>
      <c r="OEF479" s="210"/>
      <c r="OEG479" s="210"/>
      <c r="OEH479" s="210"/>
      <c r="OEI479" s="210"/>
      <c r="OEJ479" s="210"/>
      <c r="OEK479" s="209" t="s">
        <v>263</v>
      </c>
      <c r="OEL479" s="210"/>
      <c r="OEM479" s="210"/>
      <c r="OEN479" s="210"/>
      <c r="OEO479" s="210"/>
      <c r="OEP479" s="210"/>
      <c r="OEQ479" s="210"/>
      <c r="OER479" s="210"/>
      <c r="OES479" s="209" t="s">
        <v>263</v>
      </c>
      <c r="OET479" s="210"/>
      <c r="OEU479" s="210"/>
      <c r="OEV479" s="210"/>
      <c r="OEW479" s="210"/>
      <c r="OEX479" s="210"/>
      <c r="OEY479" s="210"/>
      <c r="OEZ479" s="210"/>
      <c r="OFA479" s="209" t="s">
        <v>263</v>
      </c>
      <c r="OFB479" s="210"/>
      <c r="OFC479" s="210"/>
      <c r="OFD479" s="210"/>
      <c r="OFE479" s="210"/>
      <c r="OFF479" s="210"/>
      <c r="OFG479" s="210"/>
      <c r="OFH479" s="210"/>
      <c r="OFI479" s="209" t="s">
        <v>263</v>
      </c>
      <c r="OFJ479" s="210"/>
      <c r="OFK479" s="210"/>
      <c r="OFL479" s="210"/>
      <c r="OFM479" s="210"/>
      <c r="OFN479" s="210"/>
      <c r="OFO479" s="210"/>
      <c r="OFP479" s="210"/>
      <c r="OFQ479" s="209" t="s">
        <v>263</v>
      </c>
      <c r="OFR479" s="210"/>
      <c r="OFS479" s="210"/>
      <c r="OFT479" s="210"/>
      <c r="OFU479" s="210"/>
      <c r="OFV479" s="210"/>
      <c r="OFW479" s="210"/>
      <c r="OFX479" s="210"/>
      <c r="OFY479" s="209" t="s">
        <v>263</v>
      </c>
      <c r="OFZ479" s="210"/>
      <c r="OGA479" s="210"/>
      <c r="OGB479" s="210"/>
      <c r="OGC479" s="210"/>
      <c r="OGD479" s="210"/>
      <c r="OGE479" s="210"/>
      <c r="OGF479" s="210"/>
      <c r="OGG479" s="209" t="s">
        <v>263</v>
      </c>
      <c r="OGH479" s="210"/>
      <c r="OGI479" s="210"/>
      <c r="OGJ479" s="210"/>
      <c r="OGK479" s="210"/>
      <c r="OGL479" s="210"/>
      <c r="OGM479" s="210"/>
      <c r="OGN479" s="210"/>
      <c r="OGO479" s="209" t="s">
        <v>263</v>
      </c>
      <c r="OGP479" s="210"/>
      <c r="OGQ479" s="210"/>
      <c r="OGR479" s="210"/>
      <c r="OGS479" s="210"/>
      <c r="OGT479" s="210"/>
      <c r="OGU479" s="210"/>
      <c r="OGV479" s="210"/>
      <c r="OGW479" s="209" t="s">
        <v>263</v>
      </c>
      <c r="OGX479" s="210"/>
      <c r="OGY479" s="210"/>
      <c r="OGZ479" s="210"/>
      <c r="OHA479" s="210"/>
      <c r="OHB479" s="210"/>
      <c r="OHC479" s="210"/>
      <c r="OHD479" s="210"/>
      <c r="OHE479" s="209" t="s">
        <v>263</v>
      </c>
      <c r="OHF479" s="210"/>
      <c r="OHG479" s="210"/>
      <c r="OHH479" s="210"/>
      <c r="OHI479" s="210"/>
      <c r="OHJ479" s="210"/>
      <c r="OHK479" s="210"/>
      <c r="OHL479" s="210"/>
      <c r="OHM479" s="209" t="s">
        <v>263</v>
      </c>
      <c r="OHN479" s="210"/>
      <c r="OHO479" s="210"/>
      <c r="OHP479" s="210"/>
      <c r="OHQ479" s="210"/>
      <c r="OHR479" s="210"/>
      <c r="OHS479" s="210"/>
      <c r="OHT479" s="210"/>
      <c r="OHU479" s="209" t="s">
        <v>263</v>
      </c>
      <c r="OHV479" s="210"/>
      <c r="OHW479" s="210"/>
      <c r="OHX479" s="210"/>
      <c r="OHY479" s="210"/>
      <c r="OHZ479" s="210"/>
      <c r="OIA479" s="210"/>
      <c r="OIB479" s="210"/>
      <c r="OIC479" s="209" t="s">
        <v>263</v>
      </c>
      <c r="OID479" s="210"/>
      <c r="OIE479" s="210"/>
      <c r="OIF479" s="210"/>
      <c r="OIG479" s="210"/>
      <c r="OIH479" s="210"/>
      <c r="OII479" s="210"/>
      <c r="OIJ479" s="210"/>
      <c r="OIK479" s="209" t="s">
        <v>263</v>
      </c>
      <c r="OIL479" s="210"/>
      <c r="OIM479" s="210"/>
      <c r="OIN479" s="210"/>
      <c r="OIO479" s="210"/>
      <c r="OIP479" s="210"/>
      <c r="OIQ479" s="210"/>
      <c r="OIR479" s="210"/>
      <c r="OIS479" s="209" t="s">
        <v>263</v>
      </c>
      <c r="OIT479" s="210"/>
      <c r="OIU479" s="210"/>
      <c r="OIV479" s="210"/>
      <c r="OIW479" s="210"/>
      <c r="OIX479" s="210"/>
      <c r="OIY479" s="210"/>
      <c r="OIZ479" s="210"/>
      <c r="OJA479" s="209" t="s">
        <v>263</v>
      </c>
      <c r="OJB479" s="210"/>
      <c r="OJC479" s="210"/>
      <c r="OJD479" s="210"/>
      <c r="OJE479" s="210"/>
      <c r="OJF479" s="210"/>
      <c r="OJG479" s="210"/>
      <c r="OJH479" s="210"/>
      <c r="OJI479" s="209" t="s">
        <v>263</v>
      </c>
      <c r="OJJ479" s="210"/>
      <c r="OJK479" s="210"/>
      <c r="OJL479" s="210"/>
      <c r="OJM479" s="210"/>
      <c r="OJN479" s="210"/>
      <c r="OJO479" s="210"/>
      <c r="OJP479" s="210"/>
      <c r="OJQ479" s="209" t="s">
        <v>263</v>
      </c>
      <c r="OJR479" s="210"/>
      <c r="OJS479" s="210"/>
      <c r="OJT479" s="210"/>
      <c r="OJU479" s="210"/>
      <c r="OJV479" s="210"/>
      <c r="OJW479" s="210"/>
      <c r="OJX479" s="210"/>
      <c r="OJY479" s="209" t="s">
        <v>263</v>
      </c>
      <c r="OJZ479" s="210"/>
      <c r="OKA479" s="210"/>
      <c r="OKB479" s="210"/>
      <c r="OKC479" s="210"/>
      <c r="OKD479" s="210"/>
      <c r="OKE479" s="210"/>
      <c r="OKF479" s="210"/>
      <c r="OKG479" s="209" t="s">
        <v>263</v>
      </c>
      <c r="OKH479" s="210"/>
      <c r="OKI479" s="210"/>
      <c r="OKJ479" s="210"/>
      <c r="OKK479" s="210"/>
      <c r="OKL479" s="210"/>
      <c r="OKM479" s="210"/>
      <c r="OKN479" s="210"/>
      <c r="OKO479" s="209" t="s">
        <v>263</v>
      </c>
      <c r="OKP479" s="210"/>
      <c r="OKQ479" s="210"/>
      <c r="OKR479" s="210"/>
      <c r="OKS479" s="210"/>
      <c r="OKT479" s="210"/>
      <c r="OKU479" s="210"/>
      <c r="OKV479" s="210"/>
      <c r="OKW479" s="209" t="s">
        <v>263</v>
      </c>
      <c r="OKX479" s="210"/>
      <c r="OKY479" s="210"/>
      <c r="OKZ479" s="210"/>
      <c r="OLA479" s="210"/>
      <c r="OLB479" s="210"/>
      <c r="OLC479" s="210"/>
      <c r="OLD479" s="210"/>
      <c r="OLE479" s="209" t="s">
        <v>263</v>
      </c>
      <c r="OLF479" s="210"/>
      <c r="OLG479" s="210"/>
      <c r="OLH479" s="210"/>
      <c r="OLI479" s="210"/>
      <c r="OLJ479" s="210"/>
      <c r="OLK479" s="210"/>
      <c r="OLL479" s="210"/>
      <c r="OLM479" s="209" t="s">
        <v>263</v>
      </c>
      <c r="OLN479" s="210"/>
      <c r="OLO479" s="210"/>
      <c r="OLP479" s="210"/>
      <c r="OLQ479" s="210"/>
      <c r="OLR479" s="210"/>
      <c r="OLS479" s="210"/>
      <c r="OLT479" s="210"/>
      <c r="OLU479" s="209" t="s">
        <v>263</v>
      </c>
      <c r="OLV479" s="210"/>
      <c r="OLW479" s="210"/>
      <c r="OLX479" s="210"/>
      <c r="OLY479" s="210"/>
      <c r="OLZ479" s="210"/>
      <c r="OMA479" s="210"/>
      <c r="OMB479" s="210"/>
      <c r="OMC479" s="209" t="s">
        <v>263</v>
      </c>
      <c r="OMD479" s="210"/>
      <c r="OME479" s="210"/>
      <c r="OMF479" s="210"/>
      <c r="OMG479" s="210"/>
      <c r="OMH479" s="210"/>
      <c r="OMI479" s="210"/>
      <c r="OMJ479" s="210"/>
      <c r="OMK479" s="209" t="s">
        <v>263</v>
      </c>
      <c r="OML479" s="210"/>
      <c r="OMM479" s="210"/>
      <c r="OMN479" s="210"/>
      <c r="OMO479" s="210"/>
      <c r="OMP479" s="210"/>
      <c r="OMQ479" s="210"/>
      <c r="OMR479" s="210"/>
      <c r="OMS479" s="209" t="s">
        <v>263</v>
      </c>
      <c r="OMT479" s="210"/>
      <c r="OMU479" s="210"/>
      <c r="OMV479" s="210"/>
      <c r="OMW479" s="210"/>
      <c r="OMX479" s="210"/>
      <c r="OMY479" s="210"/>
      <c r="OMZ479" s="210"/>
      <c r="ONA479" s="209" t="s">
        <v>263</v>
      </c>
      <c r="ONB479" s="210"/>
      <c r="ONC479" s="210"/>
      <c r="OND479" s="210"/>
      <c r="ONE479" s="210"/>
      <c r="ONF479" s="210"/>
      <c r="ONG479" s="210"/>
      <c r="ONH479" s="210"/>
      <c r="ONI479" s="209" t="s">
        <v>263</v>
      </c>
      <c r="ONJ479" s="210"/>
      <c r="ONK479" s="210"/>
      <c r="ONL479" s="210"/>
      <c r="ONM479" s="210"/>
      <c r="ONN479" s="210"/>
      <c r="ONO479" s="210"/>
      <c r="ONP479" s="210"/>
      <c r="ONQ479" s="209" t="s">
        <v>263</v>
      </c>
      <c r="ONR479" s="210"/>
      <c r="ONS479" s="210"/>
      <c r="ONT479" s="210"/>
      <c r="ONU479" s="210"/>
      <c r="ONV479" s="210"/>
      <c r="ONW479" s="210"/>
      <c r="ONX479" s="210"/>
      <c r="ONY479" s="209" t="s">
        <v>263</v>
      </c>
      <c r="ONZ479" s="210"/>
      <c r="OOA479" s="210"/>
      <c r="OOB479" s="210"/>
      <c r="OOC479" s="210"/>
      <c r="OOD479" s="210"/>
      <c r="OOE479" s="210"/>
      <c r="OOF479" s="210"/>
      <c r="OOG479" s="209" t="s">
        <v>263</v>
      </c>
      <c r="OOH479" s="210"/>
      <c r="OOI479" s="210"/>
      <c r="OOJ479" s="210"/>
      <c r="OOK479" s="210"/>
      <c r="OOL479" s="210"/>
      <c r="OOM479" s="210"/>
      <c r="OON479" s="210"/>
      <c r="OOO479" s="209" t="s">
        <v>263</v>
      </c>
      <c r="OOP479" s="210"/>
      <c r="OOQ479" s="210"/>
      <c r="OOR479" s="210"/>
      <c r="OOS479" s="210"/>
      <c r="OOT479" s="210"/>
      <c r="OOU479" s="210"/>
      <c r="OOV479" s="210"/>
      <c r="OOW479" s="209" t="s">
        <v>263</v>
      </c>
      <c r="OOX479" s="210"/>
      <c r="OOY479" s="210"/>
      <c r="OOZ479" s="210"/>
      <c r="OPA479" s="210"/>
      <c r="OPB479" s="210"/>
      <c r="OPC479" s="210"/>
      <c r="OPD479" s="210"/>
      <c r="OPE479" s="209" t="s">
        <v>263</v>
      </c>
      <c r="OPF479" s="210"/>
      <c r="OPG479" s="210"/>
      <c r="OPH479" s="210"/>
      <c r="OPI479" s="210"/>
      <c r="OPJ479" s="210"/>
      <c r="OPK479" s="210"/>
      <c r="OPL479" s="210"/>
      <c r="OPM479" s="209" t="s">
        <v>263</v>
      </c>
      <c r="OPN479" s="210"/>
      <c r="OPO479" s="210"/>
      <c r="OPP479" s="210"/>
      <c r="OPQ479" s="210"/>
      <c r="OPR479" s="210"/>
      <c r="OPS479" s="210"/>
      <c r="OPT479" s="210"/>
      <c r="OPU479" s="209" t="s">
        <v>263</v>
      </c>
      <c r="OPV479" s="210"/>
      <c r="OPW479" s="210"/>
      <c r="OPX479" s="210"/>
      <c r="OPY479" s="210"/>
      <c r="OPZ479" s="210"/>
      <c r="OQA479" s="210"/>
      <c r="OQB479" s="210"/>
      <c r="OQC479" s="209" t="s">
        <v>263</v>
      </c>
      <c r="OQD479" s="210"/>
      <c r="OQE479" s="210"/>
      <c r="OQF479" s="210"/>
      <c r="OQG479" s="210"/>
      <c r="OQH479" s="210"/>
      <c r="OQI479" s="210"/>
      <c r="OQJ479" s="210"/>
      <c r="OQK479" s="209" t="s">
        <v>263</v>
      </c>
      <c r="OQL479" s="210"/>
      <c r="OQM479" s="210"/>
      <c r="OQN479" s="210"/>
      <c r="OQO479" s="210"/>
      <c r="OQP479" s="210"/>
      <c r="OQQ479" s="210"/>
      <c r="OQR479" s="210"/>
      <c r="OQS479" s="209" t="s">
        <v>263</v>
      </c>
      <c r="OQT479" s="210"/>
      <c r="OQU479" s="210"/>
      <c r="OQV479" s="210"/>
      <c r="OQW479" s="210"/>
      <c r="OQX479" s="210"/>
      <c r="OQY479" s="210"/>
      <c r="OQZ479" s="210"/>
      <c r="ORA479" s="209" t="s">
        <v>263</v>
      </c>
      <c r="ORB479" s="210"/>
      <c r="ORC479" s="210"/>
      <c r="ORD479" s="210"/>
      <c r="ORE479" s="210"/>
      <c r="ORF479" s="210"/>
      <c r="ORG479" s="210"/>
      <c r="ORH479" s="210"/>
      <c r="ORI479" s="209" t="s">
        <v>263</v>
      </c>
      <c r="ORJ479" s="210"/>
      <c r="ORK479" s="210"/>
      <c r="ORL479" s="210"/>
      <c r="ORM479" s="210"/>
      <c r="ORN479" s="210"/>
      <c r="ORO479" s="210"/>
      <c r="ORP479" s="210"/>
      <c r="ORQ479" s="209" t="s">
        <v>263</v>
      </c>
      <c r="ORR479" s="210"/>
      <c r="ORS479" s="210"/>
      <c r="ORT479" s="210"/>
      <c r="ORU479" s="210"/>
      <c r="ORV479" s="210"/>
      <c r="ORW479" s="210"/>
      <c r="ORX479" s="210"/>
      <c r="ORY479" s="209" t="s">
        <v>263</v>
      </c>
      <c r="ORZ479" s="210"/>
      <c r="OSA479" s="210"/>
      <c r="OSB479" s="210"/>
      <c r="OSC479" s="210"/>
      <c r="OSD479" s="210"/>
      <c r="OSE479" s="210"/>
      <c r="OSF479" s="210"/>
      <c r="OSG479" s="209" t="s">
        <v>263</v>
      </c>
      <c r="OSH479" s="210"/>
      <c r="OSI479" s="210"/>
      <c r="OSJ479" s="210"/>
      <c r="OSK479" s="210"/>
      <c r="OSL479" s="210"/>
      <c r="OSM479" s="210"/>
      <c r="OSN479" s="210"/>
      <c r="OSO479" s="209" t="s">
        <v>263</v>
      </c>
      <c r="OSP479" s="210"/>
      <c r="OSQ479" s="210"/>
      <c r="OSR479" s="210"/>
      <c r="OSS479" s="210"/>
      <c r="OST479" s="210"/>
      <c r="OSU479" s="210"/>
      <c r="OSV479" s="210"/>
      <c r="OSW479" s="209" t="s">
        <v>263</v>
      </c>
      <c r="OSX479" s="210"/>
      <c r="OSY479" s="210"/>
      <c r="OSZ479" s="210"/>
      <c r="OTA479" s="210"/>
      <c r="OTB479" s="210"/>
      <c r="OTC479" s="210"/>
      <c r="OTD479" s="210"/>
      <c r="OTE479" s="209" t="s">
        <v>263</v>
      </c>
      <c r="OTF479" s="210"/>
      <c r="OTG479" s="210"/>
      <c r="OTH479" s="210"/>
      <c r="OTI479" s="210"/>
      <c r="OTJ479" s="210"/>
      <c r="OTK479" s="210"/>
      <c r="OTL479" s="210"/>
      <c r="OTM479" s="209" t="s">
        <v>263</v>
      </c>
      <c r="OTN479" s="210"/>
      <c r="OTO479" s="210"/>
      <c r="OTP479" s="210"/>
      <c r="OTQ479" s="210"/>
      <c r="OTR479" s="210"/>
      <c r="OTS479" s="210"/>
      <c r="OTT479" s="210"/>
      <c r="OTU479" s="209" t="s">
        <v>263</v>
      </c>
      <c r="OTV479" s="210"/>
      <c r="OTW479" s="210"/>
      <c r="OTX479" s="210"/>
      <c r="OTY479" s="210"/>
      <c r="OTZ479" s="210"/>
      <c r="OUA479" s="210"/>
      <c r="OUB479" s="210"/>
      <c r="OUC479" s="209" t="s">
        <v>263</v>
      </c>
      <c r="OUD479" s="210"/>
      <c r="OUE479" s="210"/>
      <c r="OUF479" s="210"/>
      <c r="OUG479" s="210"/>
      <c r="OUH479" s="210"/>
      <c r="OUI479" s="210"/>
      <c r="OUJ479" s="210"/>
      <c r="OUK479" s="209" t="s">
        <v>263</v>
      </c>
      <c r="OUL479" s="210"/>
      <c r="OUM479" s="210"/>
      <c r="OUN479" s="210"/>
      <c r="OUO479" s="210"/>
      <c r="OUP479" s="210"/>
      <c r="OUQ479" s="210"/>
      <c r="OUR479" s="210"/>
      <c r="OUS479" s="209" t="s">
        <v>263</v>
      </c>
      <c r="OUT479" s="210"/>
      <c r="OUU479" s="210"/>
      <c r="OUV479" s="210"/>
      <c r="OUW479" s="210"/>
      <c r="OUX479" s="210"/>
      <c r="OUY479" s="210"/>
      <c r="OUZ479" s="210"/>
      <c r="OVA479" s="209" t="s">
        <v>263</v>
      </c>
      <c r="OVB479" s="210"/>
      <c r="OVC479" s="210"/>
      <c r="OVD479" s="210"/>
      <c r="OVE479" s="210"/>
      <c r="OVF479" s="210"/>
      <c r="OVG479" s="210"/>
      <c r="OVH479" s="210"/>
      <c r="OVI479" s="209" t="s">
        <v>263</v>
      </c>
      <c r="OVJ479" s="210"/>
      <c r="OVK479" s="210"/>
      <c r="OVL479" s="210"/>
      <c r="OVM479" s="210"/>
      <c r="OVN479" s="210"/>
      <c r="OVO479" s="210"/>
      <c r="OVP479" s="210"/>
      <c r="OVQ479" s="209" t="s">
        <v>263</v>
      </c>
      <c r="OVR479" s="210"/>
      <c r="OVS479" s="210"/>
      <c r="OVT479" s="210"/>
      <c r="OVU479" s="210"/>
      <c r="OVV479" s="210"/>
      <c r="OVW479" s="210"/>
      <c r="OVX479" s="210"/>
      <c r="OVY479" s="209" t="s">
        <v>263</v>
      </c>
      <c r="OVZ479" s="210"/>
      <c r="OWA479" s="210"/>
      <c r="OWB479" s="210"/>
      <c r="OWC479" s="210"/>
      <c r="OWD479" s="210"/>
      <c r="OWE479" s="210"/>
      <c r="OWF479" s="210"/>
      <c r="OWG479" s="209" t="s">
        <v>263</v>
      </c>
      <c r="OWH479" s="210"/>
      <c r="OWI479" s="210"/>
      <c r="OWJ479" s="210"/>
      <c r="OWK479" s="210"/>
      <c r="OWL479" s="210"/>
      <c r="OWM479" s="210"/>
      <c r="OWN479" s="210"/>
      <c r="OWO479" s="209" t="s">
        <v>263</v>
      </c>
      <c r="OWP479" s="210"/>
      <c r="OWQ479" s="210"/>
      <c r="OWR479" s="210"/>
      <c r="OWS479" s="210"/>
      <c r="OWT479" s="210"/>
      <c r="OWU479" s="210"/>
      <c r="OWV479" s="210"/>
      <c r="OWW479" s="209" t="s">
        <v>263</v>
      </c>
      <c r="OWX479" s="210"/>
      <c r="OWY479" s="210"/>
      <c r="OWZ479" s="210"/>
      <c r="OXA479" s="210"/>
      <c r="OXB479" s="210"/>
      <c r="OXC479" s="210"/>
      <c r="OXD479" s="210"/>
      <c r="OXE479" s="209" t="s">
        <v>263</v>
      </c>
      <c r="OXF479" s="210"/>
      <c r="OXG479" s="210"/>
      <c r="OXH479" s="210"/>
      <c r="OXI479" s="210"/>
      <c r="OXJ479" s="210"/>
      <c r="OXK479" s="210"/>
      <c r="OXL479" s="210"/>
      <c r="OXM479" s="209" t="s">
        <v>263</v>
      </c>
      <c r="OXN479" s="210"/>
      <c r="OXO479" s="210"/>
      <c r="OXP479" s="210"/>
      <c r="OXQ479" s="210"/>
      <c r="OXR479" s="210"/>
      <c r="OXS479" s="210"/>
      <c r="OXT479" s="210"/>
      <c r="OXU479" s="209" t="s">
        <v>263</v>
      </c>
      <c r="OXV479" s="210"/>
      <c r="OXW479" s="210"/>
      <c r="OXX479" s="210"/>
      <c r="OXY479" s="210"/>
      <c r="OXZ479" s="210"/>
      <c r="OYA479" s="210"/>
      <c r="OYB479" s="210"/>
      <c r="OYC479" s="209" t="s">
        <v>263</v>
      </c>
      <c r="OYD479" s="210"/>
      <c r="OYE479" s="210"/>
      <c r="OYF479" s="210"/>
      <c r="OYG479" s="210"/>
      <c r="OYH479" s="210"/>
      <c r="OYI479" s="210"/>
      <c r="OYJ479" s="210"/>
      <c r="OYK479" s="209" t="s">
        <v>263</v>
      </c>
      <c r="OYL479" s="210"/>
      <c r="OYM479" s="210"/>
      <c r="OYN479" s="210"/>
      <c r="OYO479" s="210"/>
      <c r="OYP479" s="210"/>
      <c r="OYQ479" s="210"/>
      <c r="OYR479" s="210"/>
      <c r="OYS479" s="209" t="s">
        <v>263</v>
      </c>
      <c r="OYT479" s="210"/>
      <c r="OYU479" s="210"/>
      <c r="OYV479" s="210"/>
      <c r="OYW479" s="210"/>
      <c r="OYX479" s="210"/>
      <c r="OYY479" s="210"/>
      <c r="OYZ479" s="210"/>
      <c r="OZA479" s="209" t="s">
        <v>263</v>
      </c>
      <c r="OZB479" s="210"/>
      <c r="OZC479" s="210"/>
      <c r="OZD479" s="210"/>
      <c r="OZE479" s="210"/>
      <c r="OZF479" s="210"/>
      <c r="OZG479" s="210"/>
      <c r="OZH479" s="210"/>
      <c r="OZI479" s="209" t="s">
        <v>263</v>
      </c>
      <c r="OZJ479" s="210"/>
      <c r="OZK479" s="210"/>
      <c r="OZL479" s="210"/>
      <c r="OZM479" s="210"/>
      <c r="OZN479" s="210"/>
      <c r="OZO479" s="210"/>
      <c r="OZP479" s="210"/>
      <c r="OZQ479" s="209" t="s">
        <v>263</v>
      </c>
      <c r="OZR479" s="210"/>
      <c r="OZS479" s="210"/>
      <c r="OZT479" s="210"/>
      <c r="OZU479" s="210"/>
      <c r="OZV479" s="210"/>
      <c r="OZW479" s="210"/>
      <c r="OZX479" s="210"/>
      <c r="OZY479" s="209" t="s">
        <v>263</v>
      </c>
      <c r="OZZ479" s="210"/>
      <c r="PAA479" s="210"/>
      <c r="PAB479" s="210"/>
      <c r="PAC479" s="210"/>
      <c r="PAD479" s="210"/>
      <c r="PAE479" s="210"/>
      <c r="PAF479" s="210"/>
      <c r="PAG479" s="209" t="s">
        <v>263</v>
      </c>
      <c r="PAH479" s="210"/>
      <c r="PAI479" s="210"/>
      <c r="PAJ479" s="210"/>
      <c r="PAK479" s="210"/>
      <c r="PAL479" s="210"/>
      <c r="PAM479" s="210"/>
      <c r="PAN479" s="210"/>
      <c r="PAO479" s="209" t="s">
        <v>263</v>
      </c>
      <c r="PAP479" s="210"/>
      <c r="PAQ479" s="210"/>
      <c r="PAR479" s="210"/>
      <c r="PAS479" s="210"/>
      <c r="PAT479" s="210"/>
      <c r="PAU479" s="210"/>
      <c r="PAV479" s="210"/>
      <c r="PAW479" s="209" t="s">
        <v>263</v>
      </c>
      <c r="PAX479" s="210"/>
      <c r="PAY479" s="210"/>
      <c r="PAZ479" s="210"/>
      <c r="PBA479" s="210"/>
      <c r="PBB479" s="210"/>
      <c r="PBC479" s="210"/>
      <c r="PBD479" s="210"/>
      <c r="PBE479" s="209" t="s">
        <v>263</v>
      </c>
      <c r="PBF479" s="210"/>
      <c r="PBG479" s="210"/>
      <c r="PBH479" s="210"/>
      <c r="PBI479" s="210"/>
      <c r="PBJ479" s="210"/>
      <c r="PBK479" s="210"/>
      <c r="PBL479" s="210"/>
      <c r="PBM479" s="209" t="s">
        <v>263</v>
      </c>
      <c r="PBN479" s="210"/>
      <c r="PBO479" s="210"/>
      <c r="PBP479" s="210"/>
      <c r="PBQ479" s="210"/>
      <c r="PBR479" s="210"/>
      <c r="PBS479" s="210"/>
      <c r="PBT479" s="210"/>
      <c r="PBU479" s="209" t="s">
        <v>263</v>
      </c>
      <c r="PBV479" s="210"/>
      <c r="PBW479" s="210"/>
      <c r="PBX479" s="210"/>
      <c r="PBY479" s="210"/>
      <c r="PBZ479" s="210"/>
      <c r="PCA479" s="210"/>
      <c r="PCB479" s="210"/>
      <c r="PCC479" s="209" t="s">
        <v>263</v>
      </c>
      <c r="PCD479" s="210"/>
      <c r="PCE479" s="210"/>
      <c r="PCF479" s="210"/>
      <c r="PCG479" s="210"/>
      <c r="PCH479" s="210"/>
      <c r="PCI479" s="210"/>
      <c r="PCJ479" s="210"/>
      <c r="PCK479" s="209" t="s">
        <v>263</v>
      </c>
      <c r="PCL479" s="210"/>
      <c r="PCM479" s="210"/>
      <c r="PCN479" s="210"/>
      <c r="PCO479" s="210"/>
      <c r="PCP479" s="210"/>
      <c r="PCQ479" s="210"/>
      <c r="PCR479" s="210"/>
      <c r="PCS479" s="209" t="s">
        <v>263</v>
      </c>
      <c r="PCT479" s="210"/>
      <c r="PCU479" s="210"/>
      <c r="PCV479" s="210"/>
      <c r="PCW479" s="210"/>
      <c r="PCX479" s="210"/>
      <c r="PCY479" s="210"/>
      <c r="PCZ479" s="210"/>
      <c r="PDA479" s="209" t="s">
        <v>263</v>
      </c>
      <c r="PDB479" s="210"/>
      <c r="PDC479" s="210"/>
      <c r="PDD479" s="210"/>
      <c r="PDE479" s="210"/>
      <c r="PDF479" s="210"/>
      <c r="PDG479" s="210"/>
      <c r="PDH479" s="210"/>
      <c r="PDI479" s="209" t="s">
        <v>263</v>
      </c>
      <c r="PDJ479" s="210"/>
      <c r="PDK479" s="210"/>
      <c r="PDL479" s="210"/>
      <c r="PDM479" s="210"/>
      <c r="PDN479" s="210"/>
      <c r="PDO479" s="210"/>
      <c r="PDP479" s="210"/>
      <c r="PDQ479" s="209" t="s">
        <v>263</v>
      </c>
      <c r="PDR479" s="210"/>
      <c r="PDS479" s="210"/>
      <c r="PDT479" s="210"/>
      <c r="PDU479" s="210"/>
      <c r="PDV479" s="210"/>
      <c r="PDW479" s="210"/>
      <c r="PDX479" s="210"/>
      <c r="PDY479" s="209" t="s">
        <v>263</v>
      </c>
      <c r="PDZ479" s="210"/>
      <c r="PEA479" s="210"/>
      <c r="PEB479" s="210"/>
      <c r="PEC479" s="210"/>
      <c r="PED479" s="210"/>
      <c r="PEE479" s="210"/>
      <c r="PEF479" s="210"/>
      <c r="PEG479" s="209" t="s">
        <v>263</v>
      </c>
      <c r="PEH479" s="210"/>
      <c r="PEI479" s="210"/>
      <c r="PEJ479" s="210"/>
      <c r="PEK479" s="210"/>
      <c r="PEL479" s="210"/>
      <c r="PEM479" s="210"/>
      <c r="PEN479" s="210"/>
      <c r="PEO479" s="209" t="s">
        <v>263</v>
      </c>
      <c r="PEP479" s="210"/>
      <c r="PEQ479" s="210"/>
      <c r="PER479" s="210"/>
      <c r="PES479" s="210"/>
      <c r="PET479" s="210"/>
      <c r="PEU479" s="210"/>
      <c r="PEV479" s="210"/>
      <c r="PEW479" s="209" t="s">
        <v>263</v>
      </c>
      <c r="PEX479" s="210"/>
      <c r="PEY479" s="210"/>
      <c r="PEZ479" s="210"/>
      <c r="PFA479" s="210"/>
      <c r="PFB479" s="210"/>
      <c r="PFC479" s="210"/>
      <c r="PFD479" s="210"/>
      <c r="PFE479" s="209" t="s">
        <v>263</v>
      </c>
      <c r="PFF479" s="210"/>
      <c r="PFG479" s="210"/>
      <c r="PFH479" s="210"/>
      <c r="PFI479" s="210"/>
      <c r="PFJ479" s="210"/>
      <c r="PFK479" s="210"/>
      <c r="PFL479" s="210"/>
      <c r="PFM479" s="209" t="s">
        <v>263</v>
      </c>
      <c r="PFN479" s="210"/>
      <c r="PFO479" s="210"/>
      <c r="PFP479" s="210"/>
      <c r="PFQ479" s="210"/>
      <c r="PFR479" s="210"/>
      <c r="PFS479" s="210"/>
      <c r="PFT479" s="210"/>
      <c r="PFU479" s="209" t="s">
        <v>263</v>
      </c>
      <c r="PFV479" s="210"/>
      <c r="PFW479" s="210"/>
      <c r="PFX479" s="210"/>
      <c r="PFY479" s="210"/>
      <c r="PFZ479" s="210"/>
      <c r="PGA479" s="210"/>
      <c r="PGB479" s="210"/>
      <c r="PGC479" s="209" t="s">
        <v>263</v>
      </c>
      <c r="PGD479" s="210"/>
      <c r="PGE479" s="210"/>
      <c r="PGF479" s="210"/>
      <c r="PGG479" s="210"/>
      <c r="PGH479" s="210"/>
      <c r="PGI479" s="210"/>
      <c r="PGJ479" s="210"/>
      <c r="PGK479" s="209" t="s">
        <v>263</v>
      </c>
      <c r="PGL479" s="210"/>
      <c r="PGM479" s="210"/>
      <c r="PGN479" s="210"/>
      <c r="PGO479" s="210"/>
      <c r="PGP479" s="210"/>
      <c r="PGQ479" s="210"/>
      <c r="PGR479" s="210"/>
      <c r="PGS479" s="209" t="s">
        <v>263</v>
      </c>
      <c r="PGT479" s="210"/>
      <c r="PGU479" s="210"/>
      <c r="PGV479" s="210"/>
      <c r="PGW479" s="210"/>
      <c r="PGX479" s="210"/>
      <c r="PGY479" s="210"/>
      <c r="PGZ479" s="210"/>
      <c r="PHA479" s="209" t="s">
        <v>263</v>
      </c>
      <c r="PHB479" s="210"/>
      <c r="PHC479" s="210"/>
      <c r="PHD479" s="210"/>
      <c r="PHE479" s="210"/>
      <c r="PHF479" s="210"/>
      <c r="PHG479" s="210"/>
      <c r="PHH479" s="210"/>
      <c r="PHI479" s="209" t="s">
        <v>263</v>
      </c>
      <c r="PHJ479" s="210"/>
      <c r="PHK479" s="210"/>
      <c r="PHL479" s="210"/>
      <c r="PHM479" s="210"/>
      <c r="PHN479" s="210"/>
      <c r="PHO479" s="210"/>
      <c r="PHP479" s="210"/>
      <c r="PHQ479" s="209" t="s">
        <v>263</v>
      </c>
      <c r="PHR479" s="210"/>
      <c r="PHS479" s="210"/>
      <c r="PHT479" s="210"/>
      <c r="PHU479" s="210"/>
      <c r="PHV479" s="210"/>
      <c r="PHW479" s="210"/>
      <c r="PHX479" s="210"/>
      <c r="PHY479" s="209" t="s">
        <v>263</v>
      </c>
      <c r="PHZ479" s="210"/>
      <c r="PIA479" s="210"/>
      <c r="PIB479" s="210"/>
      <c r="PIC479" s="210"/>
      <c r="PID479" s="210"/>
      <c r="PIE479" s="210"/>
      <c r="PIF479" s="210"/>
      <c r="PIG479" s="209" t="s">
        <v>263</v>
      </c>
      <c r="PIH479" s="210"/>
      <c r="PII479" s="210"/>
      <c r="PIJ479" s="210"/>
      <c r="PIK479" s="210"/>
      <c r="PIL479" s="210"/>
      <c r="PIM479" s="210"/>
      <c r="PIN479" s="210"/>
      <c r="PIO479" s="209" t="s">
        <v>263</v>
      </c>
      <c r="PIP479" s="210"/>
      <c r="PIQ479" s="210"/>
      <c r="PIR479" s="210"/>
      <c r="PIS479" s="210"/>
      <c r="PIT479" s="210"/>
      <c r="PIU479" s="210"/>
      <c r="PIV479" s="210"/>
      <c r="PIW479" s="209" t="s">
        <v>263</v>
      </c>
      <c r="PIX479" s="210"/>
      <c r="PIY479" s="210"/>
      <c r="PIZ479" s="210"/>
      <c r="PJA479" s="210"/>
      <c r="PJB479" s="210"/>
      <c r="PJC479" s="210"/>
      <c r="PJD479" s="210"/>
      <c r="PJE479" s="209" t="s">
        <v>263</v>
      </c>
      <c r="PJF479" s="210"/>
      <c r="PJG479" s="210"/>
      <c r="PJH479" s="210"/>
      <c r="PJI479" s="210"/>
      <c r="PJJ479" s="210"/>
      <c r="PJK479" s="210"/>
      <c r="PJL479" s="210"/>
      <c r="PJM479" s="209" t="s">
        <v>263</v>
      </c>
      <c r="PJN479" s="210"/>
      <c r="PJO479" s="210"/>
      <c r="PJP479" s="210"/>
      <c r="PJQ479" s="210"/>
      <c r="PJR479" s="210"/>
      <c r="PJS479" s="210"/>
      <c r="PJT479" s="210"/>
      <c r="PJU479" s="209" t="s">
        <v>263</v>
      </c>
      <c r="PJV479" s="210"/>
      <c r="PJW479" s="210"/>
      <c r="PJX479" s="210"/>
      <c r="PJY479" s="210"/>
      <c r="PJZ479" s="210"/>
      <c r="PKA479" s="210"/>
      <c r="PKB479" s="210"/>
      <c r="PKC479" s="209" t="s">
        <v>263</v>
      </c>
      <c r="PKD479" s="210"/>
      <c r="PKE479" s="210"/>
      <c r="PKF479" s="210"/>
      <c r="PKG479" s="210"/>
      <c r="PKH479" s="210"/>
      <c r="PKI479" s="210"/>
      <c r="PKJ479" s="210"/>
      <c r="PKK479" s="209" t="s">
        <v>263</v>
      </c>
      <c r="PKL479" s="210"/>
      <c r="PKM479" s="210"/>
      <c r="PKN479" s="210"/>
      <c r="PKO479" s="210"/>
      <c r="PKP479" s="210"/>
      <c r="PKQ479" s="210"/>
      <c r="PKR479" s="210"/>
      <c r="PKS479" s="209" t="s">
        <v>263</v>
      </c>
      <c r="PKT479" s="210"/>
      <c r="PKU479" s="210"/>
      <c r="PKV479" s="210"/>
      <c r="PKW479" s="210"/>
      <c r="PKX479" s="210"/>
      <c r="PKY479" s="210"/>
      <c r="PKZ479" s="210"/>
      <c r="PLA479" s="209" t="s">
        <v>263</v>
      </c>
      <c r="PLB479" s="210"/>
      <c r="PLC479" s="210"/>
      <c r="PLD479" s="210"/>
      <c r="PLE479" s="210"/>
      <c r="PLF479" s="210"/>
      <c r="PLG479" s="210"/>
      <c r="PLH479" s="210"/>
      <c r="PLI479" s="209" t="s">
        <v>263</v>
      </c>
      <c r="PLJ479" s="210"/>
      <c r="PLK479" s="210"/>
      <c r="PLL479" s="210"/>
      <c r="PLM479" s="210"/>
      <c r="PLN479" s="210"/>
      <c r="PLO479" s="210"/>
      <c r="PLP479" s="210"/>
      <c r="PLQ479" s="209" t="s">
        <v>263</v>
      </c>
      <c r="PLR479" s="210"/>
      <c r="PLS479" s="210"/>
      <c r="PLT479" s="210"/>
      <c r="PLU479" s="210"/>
      <c r="PLV479" s="210"/>
      <c r="PLW479" s="210"/>
      <c r="PLX479" s="210"/>
      <c r="PLY479" s="209" t="s">
        <v>263</v>
      </c>
      <c r="PLZ479" s="210"/>
      <c r="PMA479" s="210"/>
      <c r="PMB479" s="210"/>
      <c r="PMC479" s="210"/>
      <c r="PMD479" s="210"/>
      <c r="PME479" s="210"/>
      <c r="PMF479" s="210"/>
      <c r="PMG479" s="209" t="s">
        <v>263</v>
      </c>
      <c r="PMH479" s="210"/>
      <c r="PMI479" s="210"/>
      <c r="PMJ479" s="210"/>
      <c r="PMK479" s="210"/>
      <c r="PML479" s="210"/>
      <c r="PMM479" s="210"/>
      <c r="PMN479" s="210"/>
      <c r="PMO479" s="209" t="s">
        <v>263</v>
      </c>
      <c r="PMP479" s="210"/>
      <c r="PMQ479" s="210"/>
      <c r="PMR479" s="210"/>
      <c r="PMS479" s="210"/>
      <c r="PMT479" s="210"/>
      <c r="PMU479" s="210"/>
      <c r="PMV479" s="210"/>
      <c r="PMW479" s="209" t="s">
        <v>263</v>
      </c>
      <c r="PMX479" s="210"/>
      <c r="PMY479" s="210"/>
      <c r="PMZ479" s="210"/>
      <c r="PNA479" s="210"/>
      <c r="PNB479" s="210"/>
      <c r="PNC479" s="210"/>
      <c r="PND479" s="210"/>
      <c r="PNE479" s="209" t="s">
        <v>263</v>
      </c>
      <c r="PNF479" s="210"/>
      <c r="PNG479" s="210"/>
      <c r="PNH479" s="210"/>
      <c r="PNI479" s="210"/>
      <c r="PNJ479" s="210"/>
      <c r="PNK479" s="210"/>
      <c r="PNL479" s="210"/>
      <c r="PNM479" s="209" t="s">
        <v>263</v>
      </c>
      <c r="PNN479" s="210"/>
      <c r="PNO479" s="210"/>
      <c r="PNP479" s="210"/>
      <c r="PNQ479" s="210"/>
      <c r="PNR479" s="210"/>
      <c r="PNS479" s="210"/>
      <c r="PNT479" s="210"/>
      <c r="PNU479" s="209" t="s">
        <v>263</v>
      </c>
      <c r="PNV479" s="210"/>
      <c r="PNW479" s="210"/>
      <c r="PNX479" s="210"/>
      <c r="PNY479" s="210"/>
      <c r="PNZ479" s="210"/>
      <c r="POA479" s="210"/>
      <c r="POB479" s="210"/>
      <c r="POC479" s="209" t="s">
        <v>263</v>
      </c>
      <c r="POD479" s="210"/>
      <c r="POE479" s="210"/>
      <c r="POF479" s="210"/>
      <c r="POG479" s="210"/>
      <c r="POH479" s="210"/>
      <c r="POI479" s="210"/>
      <c r="POJ479" s="210"/>
      <c r="POK479" s="209" t="s">
        <v>263</v>
      </c>
      <c r="POL479" s="210"/>
      <c r="POM479" s="210"/>
      <c r="PON479" s="210"/>
      <c r="POO479" s="210"/>
      <c r="POP479" s="210"/>
      <c r="POQ479" s="210"/>
      <c r="POR479" s="210"/>
      <c r="POS479" s="209" t="s">
        <v>263</v>
      </c>
      <c r="POT479" s="210"/>
      <c r="POU479" s="210"/>
      <c r="POV479" s="210"/>
      <c r="POW479" s="210"/>
      <c r="POX479" s="210"/>
      <c r="POY479" s="210"/>
      <c r="POZ479" s="210"/>
      <c r="PPA479" s="209" t="s">
        <v>263</v>
      </c>
      <c r="PPB479" s="210"/>
      <c r="PPC479" s="210"/>
      <c r="PPD479" s="210"/>
      <c r="PPE479" s="210"/>
      <c r="PPF479" s="210"/>
      <c r="PPG479" s="210"/>
      <c r="PPH479" s="210"/>
      <c r="PPI479" s="209" t="s">
        <v>263</v>
      </c>
      <c r="PPJ479" s="210"/>
      <c r="PPK479" s="210"/>
      <c r="PPL479" s="210"/>
      <c r="PPM479" s="210"/>
      <c r="PPN479" s="210"/>
      <c r="PPO479" s="210"/>
      <c r="PPP479" s="210"/>
      <c r="PPQ479" s="209" t="s">
        <v>263</v>
      </c>
      <c r="PPR479" s="210"/>
      <c r="PPS479" s="210"/>
      <c r="PPT479" s="210"/>
      <c r="PPU479" s="210"/>
      <c r="PPV479" s="210"/>
      <c r="PPW479" s="210"/>
      <c r="PPX479" s="210"/>
      <c r="PPY479" s="209" t="s">
        <v>263</v>
      </c>
      <c r="PPZ479" s="210"/>
      <c r="PQA479" s="210"/>
      <c r="PQB479" s="210"/>
      <c r="PQC479" s="210"/>
      <c r="PQD479" s="210"/>
      <c r="PQE479" s="210"/>
      <c r="PQF479" s="210"/>
      <c r="PQG479" s="209" t="s">
        <v>263</v>
      </c>
      <c r="PQH479" s="210"/>
      <c r="PQI479" s="210"/>
      <c r="PQJ479" s="210"/>
      <c r="PQK479" s="210"/>
      <c r="PQL479" s="210"/>
      <c r="PQM479" s="210"/>
      <c r="PQN479" s="210"/>
      <c r="PQO479" s="209" t="s">
        <v>263</v>
      </c>
      <c r="PQP479" s="210"/>
      <c r="PQQ479" s="210"/>
      <c r="PQR479" s="210"/>
      <c r="PQS479" s="210"/>
      <c r="PQT479" s="210"/>
      <c r="PQU479" s="210"/>
      <c r="PQV479" s="210"/>
      <c r="PQW479" s="209" t="s">
        <v>263</v>
      </c>
      <c r="PQX479" s="210"/>
      <c r="PQY479" s="210"/>
      <c r="PQZ479" s="210"/>
      <c r="PRA479" s="210"/>
      <c r="PRB479" s="210"/>
      <c r="PRC479" s="210"/>
      <c r="PRD479" s="210"/>
      <c r="PRE479" s="209" t="s">
        <v>263</v>
      </c>
      <c r="PRF479" s="210"/>
      <c r="PRG479" s="210"/>
      <c r="PRH479" s="210"/>
      <c r="PRI479" s="210"/>
      <c r="PRJ479" s="210"/>
      <c r="PRK479" s="210"/>
      <c r="PRL479" s="210"/>
      <c r="PRM479" s="209" t="s">
        <v>263</v>
      </c>
      <c r="PRN479" s="210"/>
      <c r="PRO479" s="210"/>
      <c r="PRP479" s="210"/>
      <c r="PRQ479" s="210"/>
      <c r="PRR479" s="210"/>
      <c r="PRS479" s="210"/>
      <c r="PRT479" s="210"/>
      <c r="PRU479" s="209" t="s">
        <v>263</v>
      </c>
      <c r="PRV479" s="210"/>
      <c r="PRW479" s="210"/>
      <c r="PRX479" s="210"/>
      <c r="PRY479" s="210"/>
      <c r="PRZ479" s="210"/>
      <c r="PSA479" s="210"/>
      <c r="PSB479" s="210"/>
      <c r="PSC479" s="209" t="s">
        <v>263</v>
      </c>
      <c r="PSD479" s="210"/>
      <c r="PSE479" s="210"/>
      <c r="PSF479" s="210"/>
      <c r="PSG479" s="210"/>
      <c r="PSH479" s="210"/>
      <c r="PSI479" s="210"/>
      <c r="PSJ479" s="210"/>
      <c r="PSK479" s="209" t="s">
        <v>263</v>
      </c>
      <c r="PSL479" s="210"/>
      <c r="PSM479" s="210"/>
      <c r="PSN479" s="210"/>
      <c r="PSO479" s="210"/>
      <c r="PSP479" s="210"/>
      <c r="PSQ479" s="210"/>
      <c r="PSR479" s="210"/>
      <c r="PSS479" s="209" t="s">
        <v>263</v>
      </c>
      <c r="PST479" s="210"/>
      <c r="PSU479" s="210"/>
      <c r="PSV479" s="210"/>
      <c r="PSW479" s="210"/>
      <c r="PSX479" s="210"/>
      <c r="PSY479" s="210"/>
      <c r="PSZ479" s="210"/>
      <c r="PTA479" s="209" t="s">
        <v>263</v>
      </c>
      <c r="PTB479" s="210"/>
      <c r="PTC479" s="210"/>
      <c r="PTD479" s="210"/>
      <c r="PTE479" s="210"/>
      <c r="PTF479" s="210"/>
      <c r="PTG479" s="210"/>
      <c r="PTH479" s="210"/>
      <c r="PTI479" s="209" t="s">
        <v>263</v>
      </c>
      <c r="PTJ479" s="210"/>
      <c r="PTK479" s="210"/>
      <c r="PTL479" s="210"/>
      <c r="PTM479" s="210"/>
      <c r="PTN479" s="210"/>
      <c r="PTO479" s="210"/>
      <c r="PTP479" s="210"/>
      <c r="PTQ479" s="209" t="s">
        <v>263</v>
      </c>
      <c r="PTR479" s="210"/>
      <c r="PTS479" s="210"/>
      <c r="PTT479" s="210"/>
      <c r="PTU479" s="210"/>
      <c r="PTV479" s="210"/>
      <c r="PTW479" s="210"/>
      <c r="PTX479" s="210"/>
      <c r="PTY479" s="209" t="s">
        <v>263</v>
      </c>
      <c r="PTZ479" s="210"/>
      <c r="PUA479" s="210"/>
      <c r="PUB479" s="210"/>
      <c r="PUC479" s="210"/>
      <c r="PUD479" s="210"/>
      <c r="PUE479" s="210"/>
      <c r="PUF479" s="210"/>
      <c r="PUG479" s="209" t="s">
        <v>263</v>
      </c>
      <c r="PUH479" s="210"/>
      <c r="PUI479" s="210"/>
      <c r="PUJ479" s="210"/>
      <c r="PUK479" s="210"/>
      <c r="PUL479" s="210"/>
      <c r="PUM479" s="210"/>
      <c r="PUN479" s="210"/>
      <c r="PUO479" s="209" t="s">
        <v>263</v>
      </c>
      <c r="PUP479" s="210"/>
      <c r="PUQ479" s="210"/>
      <c r="PUR479" s="210"/>
      <c r="PUS479" s="210"/>
      <c r="PUT479" s="210"/>
      <c r="PUU479" s="210"/>
      <c r="PUV479" s="210"/>
      <c r="PUW479" s="209" t="s">
        <v>263</v>
      </c>
      <c r="PUX479" s="210"/>
      <c r="PUY479" s="210"/>
      <c r="PUZ479" s="210"/>
      <c r="PVA479" s="210"/>
      <c r="PVB479" s="210"/>
      <c r="PVC479" s="210"/>
      <c r="PVD479" s="210"/>
      <c r="PVE479" s="209" t="s">
        <v>263</v>
      </c>
      <c r="PVF479" s="210"/>
      <c r="PVG479" s="210"/>
      <c r="PVH479" s="210"/>
      <c r="PVI479" s="210"/>
      <c r="PVJ479" s="210"/>
      <c r="PVK479" s="210"/>
      <c r="PVL479" s="210"/>
      <c r="PVM479" s="209" t="s">
        <v>263</v>
      </c>
      <c r="PVN479" s="210"/>
      <c r="PVO479" s="210"/>
      <c r="PVP479" s="210"/>
      <c r="PVQ479" s="210"/>
      <c r="PVR479" s="210"/>
      <c r="PVS479" s="210"/>
      <c r="PVT479" s="210"/>
      <c r="PVU479" s="209" t="s">
        <v>263</v>
      </c>
      <c r="PVV479" s="210"/>
      <c r="PVW479" s="210"/>
      <c r="PVX479" s="210"/>
      <c r="PVY479" s="210"/>
      <c r="PVZ479" s="210"/>
      <c r="PWA479" s="210"/>
      <c r="PWB479" s="210"/>
      <c r="PWC479" s="209" t="s">
        <v>263</v>
      </c>
      <c r="PWD479" s="210"/>
      <c r="PWE479" s="210"/>
      <c r="PWF479" s="210"/>
      <c r="PWG479" s="210"/>
      <c r="PWH479" s="210"/>
      <c r="PWI479" s="210"/>
      <c r="PWJ479" s="210"/>
      <c r="PWK479" s="209" t="s">
        <v>263</v>
      </c>
      <c r="PWL479" s="210"/>
      <c r="PWM479" s="210"/>
      <c r="PWN479" s="210"/>
      <c r="PWO479" s="210"/>
      <c r="PWP479" s="210"/>
      <c r="PWQ479" s="210"/>
      <c r="PWR479" s="210"/>
      <c r="PWS479" s="209" t="s">
        <v>263</v>
      </c>
      <c r="PWT479" s="210"/>
      <c r="PWU479" s="210"/>
      <c r="PWV479" s="210"/>
      <c r="PWW479" s="210"/>
      <c r="PWX479" s="210"/>
      <c r="PWY479" s="210"/>
      <c r="PWZ479" s="210"/>
      <c r="PXA479" s="209" t="s">
        <v>263</v>
      </c>
      <c r="PXB479" s="210"/>
      <c r="PXC479" s="210"/>
      <c r="PXD479" s="210"/>
      <c r="PXE479" s="210"/>
      <c r="PXF479" s="210"/>
      <c r="PXG479" s="210"/>
      <c r="PXH479" s="210"/>
      <c r="PXI479" s="209" t="s">
        <v>263</v>
      </c>
      <c r="PXJ479" s="210"/>
      <c r="PXK479" s="210"/>
      <c r="PXL479" s="210"/>
      <c r="PXM479" s="210"/>
      <c r="PXN479" s="210"/>
      <c r="PXO479" s="210"/>
      <c r="PXP479" s="210"/>
      <c r="PXQ479" s="209" t="s">
        <v>263</v>
      </c>
      <c r="PXR479" s="210"/>
      <c r="PXS479" s="210"/>
      <c r="PXT479" s="210"/>
      <c r="PXU479" s="210"/>
      <c r="PXV479" s="210"/>
      <c r="PXW479" s="210"/>
      <c r="PXX479" s="210"/>
      <c r="PXY479" s="209" t="s">
        <v>263</v>
      </c>
      <c r="PXZ479" s="210"/>
      <c r="PYA479" s="210"/>
      <c r="PYB479" s="210"/>
      <c r="PYC479" s="210"/>
      <c r="PYD479" s="210"/>
      <c r="PYE479" s="210"/>
      <c r="PYF479" s="210"/>
      <c r="PYG479" s="209" t="s">
        <v>263</v>
      </c>
      <c r="PYH479" s="210"/>
      <c r="PYI479" s="210"/>
      <c r="PYJ479" s="210"/>
      <c r="PYK479" s="210"/>
      <c r="PYL479" s="210"/>
      <c r="PYM479" s="210"/>
      <c r="PYN479" s="210"/>
      <c r="PYO479" s="209" t="s">
        <v>263</v>
      </c>
      <c r="PYP479" s="210"/>
      <c r="PYQ479" s="210"/>
      <c r="PYR479" s="210"/>
      <c r="PYS479" s="210"/>
      <c r="PYT479" s="210"/>
      <c r="PYU479" s="210"/>
      <c r="PYV479" s="210"/>
      <c r="PYW479" s="209" t="s">
        <v>263</v>
      </c>
      <c r="PYX479" s="210"/>
      <c r="PYY479" s="210"/>
      <c r="PYZ479" s="210"/>
      <c r="PZA479" s="210"/>
      <c r="PZB479" s="210"/>
      <c r="PZC479" s="210"/>
      <c r="PZD479" s="210"/>
      <c r="PZE479" s="209" t="s">
        <v>263</v>
      </c>
      <c r="PZF479" s="210"/>
      <c r="PZG479" s="210"/>
      <c r="PZH479" s="210"/>
      <c r="PZI479" s="210"/>
      <c r="PZJ479" s="210"/>
      <c r="PZK479" s="210"/>
      <c r="PZL479" s="210"/>
      <c r="PZM479" s="209" t="s">
        <v>263</v>
      </c>
      <c r="PZN479" s="210"/>
      <c r="PZO479" s="210"/>
      <c r="PZP479" s="210"/>
      <c r="PZQ479" s="210"/>
      <c r="PZR479" s="210"/>
      <c r="PZS479" s="210"/>
      <c r="PZT479" s="210"/>
      <c r="PZU479" s="209" t="s">
        <v>263</v>
      </c>
      <c r="PZV479" s="210"/>
      <c r="PZW479" s="210"/>
      <c r="PZX479" s="210"/>
      <c r="PZY479" s="210"/>
      <c r="PZZ479" s="210"/>
      <c r="QAA479" s="210"/>
      <c r="QAB479" s="210"/>
      <c r="QAC479" s="209" t="s">
        <v>263</v>
      </c>
      <c r="QAD479" s="210"/>
      <c r="QAE479" s="210"/>
      <c r="QAF479" s="210"/>
      <c r="QAG479" s="210"/>
      <c r="QAH479" s="210"/>
      <c r="QAI479" s="210"/>
      <c r="QAJ479" s="210"/>
      <c r="QAK479" s="209" t="s">
        <v>263</v>
      </c>
      <c r="QAL479" s="210"/>
      <c r="QAM479" s="210"/>
      <c r="QAN479" s="210"/>
      <c r="QAO479" s="210"/>
      <c r="QAP479" s="210"/>
      <c r="QAQ479" s="210"/>
      <c r="QAR479" s="210"/>
      <c r="QAS479" s="209" t="s">
        <v>263</v>
      </c>
      <c r="QAT479" s="210"/>
      <c r="QAU479" s="210"/>
      <c r="QAV479" s="210"/>
      <c r="QAW479" s="210"/>
      <c r="QAX479" s="210"/>
      <c r="QAY479" s="210"/>
      <c r="QAZ479" s="210"/>
      <c r="QBA479" s="209" t="s">
        <v>263</v>
      </c>
      <c r="QBB479" s="210"/>
      <c r="QBC479" s="210"/>
      <c r="QBD479" s="210"/>
      <c r="QBE479" s="210"/>
      <c r="QBF479" s="210"/>
      <c r="QBG479" s="210"/>
      <c r="QBH479" s="210"/>
      <c r="QBI479" s="209" t="s">
        <v>263</v>
      </c>
      <c r="QBJ479" s="210"/>
      <c r="QBK479" s="210"/>
      <c r="QBL479" s="210"/>
      <c r="QBM479" s="210"/>
      <c r="QBN479" s="210"/>
      <c r="QBO479" s="210"/>
      <c r="QBP479" s="210"/>
      <c r="QBQ479" s="209" t="s">
        <v>263</v>
      </c>
      <c r="QBR479" s="210"/>
      <c r="QBS479" s="210"/>
      <c r="QBT479" s="210"/>
      <c r="QBU479" s="210"/>
      <c r="QBV479" s="210"/>
      <c r="QBW479" s="210"/>
      <c r="QBX479" s="210"/>
      <c r="QBY479" s="209" t="s">
        <v>263</v>
      </c>
      <c r="QBZ479" s="210"/>
      <c r="QCA479" s="210"/>
      <c r="QCB479" s="210"/>
      <c r="QCC479" s="210"/>
      <c r="QCD479" s="210"/>
      <c r="QCE479" s="210"/>
      <c r="QCF479" s="210"/>
      <c r="QCG479" s="209" t="s">
        <v>263</v>
      </c>
      <c r="QCH479" s="210"/>
      <c r="QCI479" s="210"/>
      <c r="QCJ479" s="210"/>
      <c r="QCK479" s="210"/>
      <c r="QCL479" s="210"/>
      <c r="QCM479" s="210"/>
      <c r="QCN479" s="210"/>
      <c r="QCO479" s="209" t="s">
        <v>263</v>
      </c>
      <c r="QCP479" s="210"/>
      <c r="QCQ479" s="210"/>
      <c r="QCR479" s="210"/>
      <c r="QCS479" s="210"/>
      <c r="QCT479" s="210"/>
      <c r="QCU479" s="210"/>
      <c r="QCV479" s="210"/>
      <c r="QCW479" s="209" t="s">
        <v>263</v>
      </c>
      <c r="QCX479" s="210"/>
      <c r="QCY479" s="210"/>
      <c r="QCZ479" s="210"/>
      <c r="QDA479" s="210"/>
      <c r="QDB479" s="210"/>
      <c r="QDC479" s="210"/>
      <c r="QDD479" s="210"/>
      <c r="QDE479" s="209" t="s">
        <v>263</v>
      </c>
      <c r="QDF479" s="210"/>
      <c r="QDG479" s="210"/>
      <c r="QDH479" s="210"/>
      <c r="QDI479" s="210"/>
      <c r="QDJ479" s="210"/>
      <c r="QDK479" s="210"/>
      <c r="QDL479" s="210"/>
      <c r="QDM479" s="209" t="s">
        <v>263</v>
      </c>
      <c r="QDN479" s="210"/>
      <c r="QDO479" s="210"/>
      <c r="QDP479" s="210"/>
      <c r="QDQ479" s="210"/>
      <c r="QDR479" s="210"/>
      <c r="QDS479" s="210"/>
      <c r="QDT479" s="210"/>
      <c r="QDU479" s="209" t="s">
        <v>263</v>
      </c>
      <c r="QDV479" s="210"/>
      <c r="QDW479" s="210"/>
      <c r="QDX479" s="210"/>
      <c r="QDY479" s="210"/>
      <c r="QDZ479" s="210"/>
      <c r="QEA479" s="210"/>
      <c r="QEB479" s="210"/>
      <c r="QEC479" s="209" t="s">
        <v>263</v>
      </c>
      <c r="QED479" s="210"/>
      <c r="QEE479" s="210"/>
      <c r="QEF479" s="210"/>
      <c r="QEG479" s="210"/>
      <c r="QEH479" s="210"/>
      <c r="QEI479" s="210"/>
      <c r="QEJ479" s="210"/>
      <c r="QEK479" s="209" t="s">
        <v>263</v>
      </c>
      <c r="QEL479" s="210"/>
      <c r="QEM479" s="210"/>
      <c r="QEN479" s="210"/>
      <c r="QEO479" s="210"/>
      <c r="QEP479" s="210"/>
      <c r="QEQ479" s="210"/>
      <c r="QER479" s="210"/>
      <c r="QES479" s="209" t="s">
        <v>263</v>
      </c>
      <c r="QET479" s="210"/>
      <c r="QEU479" s="210"/>
      <c r="QEV479" s="210"/>
      <c r="QEW479" s="210"/>
      <c r="QEX479" s="210"/>
      <c r="QEY479" s="210"/>
      <c r="QEZ479" s="210"/>
      <c r="QFA479" s="209" t="s">
        <v>263</v>
      </c>
      <c r="QFB479" s="210"/>
      <c r="QFC479" s="210"/>
      <c r="QFD479" s="210"/>
      <c r="QFE479" s="210"/>
      <c r="QFF479" s="210"/>
      <c r="QFG479" s="210"/>
      <c r="QFH479" s="210"/>
      <c r="QFI479" s="209" t="s">
        <v>263</v>
      </c>
      <c r="QFJ479" s="210"/>
      <c r="QFK479" s="210"/>
      <c r="QFL479" s="210"/>
      <c r="QFM479" s="210"/>
      <c r="QFN479" s="210"/>
      <c r="QFO479" s="210"/>
      <c r="QFP479" s="210"/>
      <c r="QFQ479" s="209" t="s">
        <v>263</v>
      </c>
      <c r="QFR479" s="210"/>
      <c r="QFS479" s="210"/>
      <c r="QFT479" s="210"/>
      <c r="QFU479" s="210"/>
      <c r="QFV479" s="210"/>
      <c r="QFW479" s="210"/>
      <c r="QFX479" s="210"/>
      <c r="QFY479" s="209" t="s">
        <v>263</v>
      </c>
      <c r="QFZ479" s="210"/>
      <c r="QGA479" s="210"/>
      <c r="QGB479" s="210"/>
      <c r="QGC479" s="210"/>
      <c r="QGD479" s="210"/>
      <c r="QGE479" s="210"/>
      <c r="QGF479" s="210"/>
      <c r="QGG479" s="209" t="s">
        <v>263</v>
      </c>
      <c r="QGH479" s="210"/>
      <c r="QGI479" s="210"/>
      <c r="QGJ479" s="210"/>
      <c r="QGK479" s="210"/>
      <c r="QGL479" s="210"/>
      <c r="QGM479" s="210"/>
      <c r="QGN479" s="210"/>
      <c r="QGO479" s="209" t="s">
        <v>263</v>
      </c>
      <c r="QGP479" s="210"/>
      <c r="QGQ479" s="210"/>
      <c r="QGR479" s="210"/>
      <c r="QGS479" s="210"/>
      <c r="QGT479" s="210"/>
      <c r="QGU479" s="210"/>
      <c r="QGV479" s="210"/>
      <c r="QGW479" s="209" t="s">
        <v>263</v>
      </c>
      <c r="QGX479" s="210"/>
      <c r="QGY479" s="210"/>
      <c r="QGZ479" s="210"/>
      <c r="QHA479" s="210"/>
      <c r="QHB479" s="210"/>
      <c r="QHC479" s="210"/>
      <c r="QHD479" s="210"/>
      <c r="QHE479" s="209" t="s">
        <v>263</v>
      </c>
      <c r="QHF479" s="210"/>
      <c r="QHG479" s="210"/>
      <c r="QHH479" s="210"/>
      <c r="QHI479" s="210"/>
      <c r="QHJ479" s="210"/>
      <c r="QHK479" s="210"/>
      <c r="QHL479" s="210"/>
      <c r="QHM479" s="209" t="s">
        <v>263</v>
      </c>
      <c r="QHN479" s="210"/>
      <c r="QHO479" s="210"/>
      <c r="QHP479" s="210"/>
      <c r="QHQ479" s="210"/>
      <c r="QHR479" s="210"/>
      <c r="QHS479" s="210"/>
      <c r="QHT479" s="210"/>
      <c r="QHU479" s="209" t="s">
        <v>263</v>
      </c>
      <c r="QHV479" s="210"/>
      <c r="QHW479" s="210"/>
      <c r="QHX479" s="210"/>
      <c r="QHY479" s="210"/>
      <c r="QHZ479" s="210"/>
      <c r="QIA479" s="210"/>
      <c r="QIB479" s="210"/>
      <c r="QIC479" s="209" t="s">
        <v>263</v>
      </c>
      <c r="QID479" s="210"/>
      <c r="QIE479" s="210"/>
      <c r="QIF479" s="210"/>
      <c r="QIG479" s="210"/>
      <c r="QIH479" s="210"/>
      <c r="QII479" s="210"/>
      <c r="QIJ479" s="210"/>
      <c r="QIK479" s="209" t="s">
        <v>263</v>
      </c>
      <c r="QIL479" s="210"/>
      <c r="QIM479" s="210"/>
      <c r="QIN479" s="210"/>
      <c r="QIO479" s="210"/>
      <c r="QIP479" s="210"/>
      <c r="QIQ479" s="210"/>
      <c r="QIR479" s="210"/>
      <c r="QIS479" s="209" t="s">
        <v>263</v>
      </c>
      <c r="QIT479" s="210"/>
      <c r="QIU479" s="210"/>
      <c r="QIV479" s="210"/>
      <c r="QIW479" s="210"/>
      <c r="QIX479" s="210"/>
      <c r="QIY479" s="210"/>
      <c r="QIZ479" s="210"/>
      <c r="QJA479" s="209" t="s">
        <v>263</v>
      </c>
      <c r="QJB479" s="210"/>
      <c r="QJC479" s="210"/>
      <c r="QJD479" s="210"/>
      <c r="QJE479" s="210"/>
      <c r="QJF479" s="210"/>
      <c r="QJG479" s="210"/>
      <c r="QJH479" s="210"/>
      <c r="QJI479" s="209" t="s">
        <v>263</v>
      </c>
      <c r="QJJ479" s="210"/>
      <c r="QJK479" s="210"/>
      <c r="QJL479" s="210"/>
      <c r="QJM479" s="210"/>
      <c r="QJN479" s="210"/>
      <c r="QJO479" s="210"/>
      <c r="QJP479" s="210"/>
      <c r="QJQ479" s="209" t="s">
        <v>263</v>
      </c>
      <c r="QJR479" s="210"/>
      <c r="QJS479" s="210"/>
      <c r="QJT479" s="210"/>
      <c r="QJU479" s="210"/>
      <c r="QJV479" s="210"/>
      <c r="QJW479" s="210"/>
      <c r="QJX479" s="210"/>
      <c r="QJY479" s="209" t="s">
        <v>263</v>
      </c>
      <c r="QJZ479" s="210"/>
      <c r="QKA479" s="210"/>
      <c r="QKB479" s="210"/>
      <c r="QKC479" s="210"/>
      <c r="QKD479" s="210"/>
      <c r="QKE479" s="210"/>
      <c r="QKF479" s="210"/>
      <c r="QKG479" s="209" t="s">
        <v>263</v>
      </c>
      <c r="QKH479" s="210"/>
      <c r="QKI479" s="210"/>
      <c r="QKJ479" s="210"/>
      <c r="QKK479" s="210"/>
      <c r="QKL479" s="210"/>
      <c r="QKM479" s="210"/>
      <c r="QKN479" s="210"/>
      <c r="QKO479" s="209" t="s">
        <v>263</v>
      </c>
      <c r="QKP479" s="210"/>
      <c r="QKQ479" s="210"/>
      <c r="QKR479" s="210"/>
      <c r="QKS479" s="210"/>
      <c r="QKT479" s="210"/>
      <c r="QKU479" s="210"/>
      <c r="QKV479" s="210"/>
      <c r="QKW479" s="209" t="s">
        <v>263</v>
      </c>
      <c r="QKX479" s="210"/>
      <c r="QKY479" s="210"/>
      <c r="QKZ479" s="210"/>
      <c r="QLA479" s="210"/>
      <c r="QLB479" s="210"/>
      <c r="QLC479" s="210"/>
      <c r="QLD479" s="210"/>
      <c r="QLE479" s="209" t="s">
        <v>263</v>
      </c>
      <c r="QLF479" s="210"/>
      <c r="QLG479" s="210"/>
      <c r="QLH479" s="210"/>
      <c r="QLI479" s="210"/>
      <c r="QLJ479" s="210"/>
      <c r="QLK479" s="210"/>
      <c r="QLL479" s="210"/>
      <c r="QLM479" s="209" t="s">
        <v>263</v>
      </c>
      <c r="QLN479" s="210"/>
      <c r="QLO479" s="210"/>
      <c r="QLP479" s="210"/>
      <c r="QLQ479" s="210"/>
      <c r="QLR479" s="210"/>
      <c r="QLS479" s="210"/>
      <c r="QLT479" s="210"/>
      <c r="QLU479" s="209" t="s">
        <v>263</v>
      </c>
      <c r="QLV479" s="210"/>
      <c r="QLW479" s="210"/>
      <c r="QLX479" s="210"/>
      <c r="QLY479" s="210"/>
      <c r="QLZ479" s="210"/>
      <c r="QMA479" s="210"/>
      <c r="QMB479" s="210"/>
      <c r="QMC479" s="209" t="s">
        <v>263</v>
      </c>
      <c r="QMD479" s="210"/>
      <c r="QME479" s="210"/>
      <c r="QMF479" s="210"/>
      <c r="QMG479" s="210"/>
      <c r="QMH479" s="210"/>
      <c r="QMI479" s="210"/>
      <c r="QMJ479" s="210"/>
      <c r="QMK479" s="209" t="s">
        <v>263</v>
      </c>
      <c r="QML479" s="210"/>
      <c r="QMM479" s="210"/>
      <c r="QMN479" s="210"/>
      <c r="QMO479" s="210"/>
      <c r="QMP479" s="210"/>
      <c r="QMQ479" s="210"/>
      <c r="QMR479" s="210"/>
      <c r="QMS479" s="209" t="s">
        <v>263</v>
      </c>
      <c r="QMT479" s="210"/>
      <c r="QMU479" s="210"/>
      <c r="QMV479" s="210"/>
      <c r="QMW479" s="210"/>
      <c r="QMX479" s="210"/>
      <c r="QMY479" s="210"/>
      <c r="QMZ479" s="210"/>
      <c r="QNA479" s="209" t="s">
        <v>263</v>
      </c>
      <c r="QNB479" s="210"/>
      <c r="QNC479" s="210"/>
      <c r="QND479" s="210"/>
      <c r="QNE479" s="210"/>
      <c r="QNF479" s="210"/>
      <c r="QNG479" s="210"/>
      <c r="QNH479" s="210"/>
      <c r="QNI479" s="209" t="s">
        <v>263</v>
      </c>
      <c r="QNJ479" s="210"/>
      <c r="QNK479" s="210"/>
      <c r="QNL479" s="210"/>
      <c r="QNM479" s="210"/>
      <c r="QNN479" s="210"/>
      <c r="QNO479" s="210"/>
      <c r="QNP479" s="210"/>
      <c r="QNQ479" s="209" t="s">
        <v>263</v>
      </c>
      <c r="QNR479" s="210"/>
      <c r="QNS479" s="210"/>
      <c r="QNT479" s="210"/>
      <c r="QNU479" s="210"/>
      <c r="QNV479" s="210"/>
      <c r="QNW479" s="210"/>
      <c r="QNX479" s="210"/>
      <c r="QNY479" s="209" t="s">
        <v>263</v>
      </c>
      <c r="QNZ479" s="210"/>
      <c r="QOA479" s="210"/>
      <c r="QOB479" s="210"/>
      <c r="QOC479" s="210"/>
      <c r="QOD479" s="210"/>
      <c r="QOE479" s="210"/>
      <c r="QOF479" s="210"/>
      <c r="QOG479" s="209" t="s">
        <v>263</v>
      </c>
      <c r="QOH479" s="210"/>
      <c r="QOI479" s="210"/>
      <c r="QOJ479" s="210"/>
      <c r="QOK479" s="210"/>
      <c r="QOL479" s="210"/>
      <c r="QOM479" s="210"/>
      <c r="QON479" s="210"/>
      <c r="QOO479" s="209" t="s">
        <v>263</v>
      </c>
      <c r="QOP479" s="210"/>
      <c r="QOQ479" s="210"/>
      <c r="QOR479" s="210"/>
      <c r="QOS479" s="210"/>
      <c r="QOT479" s="210"/>
      <c r="QOU479" s="210"/>
      <c r="QOV479" s="210"/>
      <c r="QOW479" s="209" t="s">
        <v>263</v>
      </c>
      <c r="QOX479" s="210"/>
      <c r="QOY479" s="210"/>
      <c r="QOZ479" s="210"/>
      <c r="QPA479" s="210"/>
      <c r="QPB479" s="210"/>
      <c r="QPC479" s="210"/>
      <c r="QPD479" s="210"/>
      <c r="QPE479" s="209" t="s">
        <v>263</v>
      </c>
      <c r="QPF479" s="210"/>
      <c r="QPG479" s="210"/>
      <c r="QPH479" s="210"/>
      <c r="QPI479" s="210"/>
      <c r="QPJ479" s="210"/>
      <c r="QPK479" s="210"/>
      <c r="QPL479" s="210"/>
      <c r="QPM479" s="209" t="s">
        <v>263</v>
      </c>
      <c r="QPN479" s="210"/>
      <c r="QPO479" s="210"/>
      <c r="QPP479" s="210"/>
      <c r="QPQ479" s="210"/>
      <c r="QPR479" s="210"/>
      <c r="QPS479" s="210"/>
      <c r="QPT479" s="210"/>
      <c r="QPU479" s="209" t="s">
        <v>263</v>
      </c>
      <c r="QPV479" s="210"/>
      <c r="QPW479" s="210"/>
      <c r="QPX479" s="210"/>
      <c r="QPY479" s="210"/>
      <c r="QPZ479" s="210"/>
      <c r="QQA479" s="210"/>
      <c r="QQB479" s="210"/>
      <c r="QQC479" s="209" t="s">
        <v>263</v>
      </c>
      <c r="QQD479" s="210"/>
      <c r="QQE479" s="210"/>
      <c r="QQF479" s="210"/>
      <c r="QQG479" s="210"/>
      <c r="QQH479" s="210"/>
      <c r="QQI479" s="210"/>
      <c r="QQJ479" s="210"/>
      <c r="QQK479" s="209" t="s">
        <v>263</v>
      </c>
      <c r="QQL479" s="210"/>
      <c r="QQM479" s="210"/>
      <c r="QQN479" s="210"/>
      <c r="QQO479" s="210"/>
      <c r="QQP479" s="210"/>
      <c r="QQQ479" s="210"/>
      <c r="QQR479" s="210"/>
      <c r="QQS479" s="209" t="s">
        <v>263</v>
      </c>
      <c r="QQT479" s="210"/>
      <c r="QQU479" s="210"/>
      <c r="QQV479" s="210"/>
      <c r="QQW479" s="210"/>
      <c r="QQX479" s="210"/>
      <c r="QQY479" s="210"/>
      <c r="QQZ479" s="210"/>
      <c r="QRA479" s="209" t="s">
        <v>263</v>
      </c>
      <c r="QRB479" s="210"/>
      <c r="QRC479" s="210"/>
      <c r="QRD479" s="210"/>
      <c r="QRE479" s="210"/>
      <c r="QRF479" s="210"/>
      <c r="QRG479" s="210"/>
      <c r="QRH479" s="210"/>
      <c r="QRI479" s="209" t="s">
        <v>263</v>
      </c>
      <c r="QRJ479" s="210"/>
      <c r="QRK479" s="210"/>
      <c r="QRL479" s="210"/>
      <c r="QRM479" s="210"/>
      <c r="QRN479" s="210"/>
      <c r="QRO479" s="210"/>
      <c r="QRP479" s="210"/>
      <c r="QRQ479" s="209" t="s">
        <v>263</v>
      </c>
      <c r="QRR479" s="210"/>
      <c r="QRS479" s="210"/>
      <c r="QRT479" s="210"/>
      <c r="QRU479" s="210"/>
      <c r="QRV479" s="210"/>
      <c r="QRW479" s="210"/>
      <c r="QRX479" s="210"/>
      <c r="QRY479" s="209" t="s">
        <v>263</v>
      </c>
      <c r="QRZ479" s="210"/>
      <c r="QSA479" s="210"/>
      <c r="QSB479" s="210"/>
      <c r="QSC479" s="210"/>
      <c r="QSD479" s="210"/>
      <c r="QSE479" s="210"/>
      <c r="QSF479" s="210"/>
      <c r="QSG479" s="209" t="s">
        <v>263</v>
      </c>
      <c r="QSH479" s="210"/>
      <c r="QSI479" s="210"/>
      <c r="QSJ479" s="210"/>
      <c r="QSK479" s="210"/>
      <c r="QSL479" s="210"/>
      <c r="QSM479" s="210"/>
      <c r="QSN479" s="210"/>
      <c r="QSO479" s="209" t="s">
        <v>263</v>
      </c>
      <c r="QSP479" s="210"/>
      <c r="QSQ479" s="210"/>
      <c r="QSR479" s="210"/>
      <c r="QSS479" s="210"/>
      <c r="QST479" s="210"/>
      <c r="QSU479" s="210"/>
      <c r="QSV479" s="210"/>
      <c r="QSW479" s="209" t="s">
        <v>263</v>
      </c>
      <c r="QSX479" s="210"/>
      <c r="QSY479" s="210"/>
      <c r="QSZ479" s="210"/>
      <c r="QTA479" s="210"/>
      <c r="QTB479" s="210"/>
      <c r="QTC479" s="210"/>
      <c r="QTD479" s="210"/>
      <c r="QTE479" s="209" t="s">
        <v>263</v>
      </c>
      <c r="QTF479" s="210"/>
      <c r="QTG479" s="210"/>
      <c r="QTH479" s="210"/>
      <c r="QTI479" s="210"/>
      <c r="QTJ479" s="210"/>
      <c r="QTK479" s="210"/>
      <c r="QTL479" s="210"/>
      <c r="QTM479" s="209" t="s">
        <v>263</v>
      </c>
      <c r="QTN479" s="210"/>
      <c r="QTO479" s="210"/>
      <c r="QTP479" s="210"/>
      <c r="QTQ479" s="210"/>
      <c r="QTR479" s="210"/>
      <c r="QTS479" s="210"/>
      <c r="QTT479" s="210"/>
      <c r="QTU479" s="209" t="s">
        <v>263</v>
      </c>
      <c r="QTV479" s="210"/>
      <c r="QTW479" s="210"/>
      <c r="QTX479" s="210"/>
      <c r="QTY479" s="210"/>
      <c r="QTZ479" s="210"/>
      <c r="QUA479" s="210"/>
      <c r="QUB479" s="210"/>
      <c r="QUC479" s="209" t="s">
        <v>263</v>
      </c>
      <c r="QUD479" s="210"/>
      <c r="QUE479" s="210"/>
      <c r="QUF479" s="210"/>
      <c r="QUG479" s="210"/>
      <c r="QUH479" s="210"/>
      <c r="QUI479" s="210"/>
      <c r="QUJ479" s="210"/>
      <c r="QUK479" s="209" t="s">
        <v>263</v>
      </c>
      <c r="QUL479" s="210"/>
      <c r="QUM479" s="210"/>
      <c r="QUN479" s="210"/>
      <c r="QUO479" s="210"/>
      <c r="QUP479" s="210"/>
      <c r="QUQ479" s="210"/>
      <c r="QUR479" s="210"/>
      <c r="QUS479" s="209" t="s">
        <v>263</v>
      </c>
      <c r="QUT479" s="210"/>
      <c r="QUU479" s="210"/>
      <c r="QUV479" s="210"/>
      <c r="QUW479" s="210"/>
      <c r="QUX479" s="210"/>
      <c r="QUY479" s="210"/>
      <c r="QUZ479" s="210"/>
      <c r="QVA479" s="209" t="s">
        <v>263</v>
      </c>
      <c r="QVB479" s="210"/>
      <c r="QVC479" s="210"/>
      <c r="QVD479" s="210"/>
      <c r="QVE479" s="210"/>
      <c r="QVF479" s="210"/>
      <c r="QVG479" s="210"/>
      <c r="QVH479" s="210"/>
      <c r="QVI479" s="209" t="s">
        <v>263</v>
      </c>
      <c r="QVJ479" s="210"/>
      <c r="QVK479" s="210"/>
      <c r="QVL479" s="210"/>
      <c r="QVM479" s="210"/>
      <c r="QVN479" s="210"/>
      <c r="QVO479" s="210"/>
      <c r="QVP479" s="210"/>
      <c r="QVQ479" s="209" t="s">
        <v>263</v>
      </c>
      <c r="QVR479" s="210"/>
      <c r="QVS479" s="210"/>
      <c r="QVT479" s="210"/>
      <c r="QVU479" s="210"/>
      <c r="QVV479" s="210"/>
      <c r="QVW479" s="210"/>
      <c r="QVX479" s="210"/>
      <c r="QVY479" s="209" t="s">
        <v>263</v>
      </c>
      <c r="QVZ479" s="210"/>
      <c r="QWA479" s="210"/>
      <c r="QWB479" s="210"/>
      <c r="QWC479" s="210"/>
      <c r="QWD479" s="210"/>
      <c r="QWE479" s="210"/>
      <c r="QWF479" s="210"/>
      <c r="QWG479" s="209" t="s">
        <v>263</v>
      </c>
      <c r="QWH479" s="210"/>
      <c r="QWI479" s="210"/>
      <c r="QWJ479" s="210"/>
      <c r="QWK479" s="210"/>
      <c r="QWL479" s="210"/>
      <c r="QWM479" s="210"/>
      <c r="QWN479" s="210"/>
      <c r="QWO479" s="209" t="s">
        <v>263</v>
      </c>
      <c r="QWP479" s="210"/>
      <c r="QWQ479" s="210"/>
      <c r="QWR479" s="210"/>
      <c r="QWS479" s="210"/>
      <c r="QWT479" s="210"/>
      <c r="QWU479" s="210"/>
      <c r="QWV479" s="210"/>
      <c r="QWW479" s="209" t="s">
        <v>263</v>
      </c>
      <c r="QWX479" s="210"/>
      <c r="QWY479" s="210"/>
      <c r="QWZ479" s="210"/>
      <c r="QXA479" s="210"/>
      <c r="QXB479" s="210"/>
      <c r="QXC479" s="210"/>
      <c r="QXD479" s="210"/>
      <c r="QXE479" s="209" t="s">
        <v>263</v>
      </c>
      <c r="QXF479" s="210"/>
      <c r="QXG479" s="210"/>
      <c r="QXH479" s="210"/>
      <c r="QXI479" s="210"/>
      <c r="QXJ479" s="210"/>
      <c r="QXK479" s="210"/>
      <c r="QXL479" s="210"/>
      <c r="QXM479" s="209" t="s">
        <v>263</v>
      </c>
      <c r="QXN479" s="210"/>
      <c r="QXO479" s="210"/>
      <c r="QXP479" s="210"/>
      <c r="QXQ479" s="210"/>
      <c r="QXR479" s="210"/>
      <c r="QXS479" s="210"/>
      <c r="QXT479" s="210"/>
      <c r="QXU479" s="209" t="s">
        <v>263</v>
      </c>
      <c r="QXV479" s="210"/>
      <c r="QXW479" s="210"/>
      <c r="QXX479" s="210"/>
      <c r="QXY479" s="210"/>
      <c r="QXZ479" s="210"/>
      <c r="QYA479" s="210"/>
      <c r="QYB479" s="210"/>
      <c r="QYC479" s="209" t="s">
        <v>263</v>
      </c>
      <c r="QYD479" s="210"/>
      <c r="QYE479" s="210"/>
      <c r="QYF479" s="210"/>
      <c r="QYG479" s="210"/>
      <c r="QYH479" s="210"/>
      <c r="QYI479" s="210"/>
      <c r="QYJ479" s="210"/>
      <c r="QYK479" s="209" t="s">
        <v>263</v>
      </c>
      <c r="QYL479" s="210"/>
      <c r="QYM479" s="210"/>
      <c r="QYN479" s="210"/>
      <c r="QYO479" s="210"/>
      <c r="QYP479" s="210"/>
      <c r="QYQ479" s="210"/>
      <c r="QYR479" s="210"/>
      <c r="QYS479" s="209" t="s">
        <v>263</v>
      </c>
      <c r="QYT479" s="210"/>
      <c r="QYU479" s="210"/>
      <c r="QYV479" s="210"/>
      <c r="QYW479" s="210"/>
      <c r="QYX479" s="210"/>
      <c r="QYY479" s="210"/>
      <c r="QYZ479" s="210"/>
      <c r="QZA479" s="209" t="s">
        <v>263</v>
      </c>
      <c r="QZB479" s="210"/>
      <c r="QZC479" s="210"/>
      <c r="QZD479" s="210"/>
      <c r="QZE479" s="210"/>
      <c r="QZF479" s="210"/>
      <c r="QZG479" s="210"/>
      <c r="QZH479" s="210"/>
      <c r="QZI479" s="209" t="s">
        <v>263</v>
      </c>
      <c r="QZJ479" s="210"/>
      <c r="QZK479" s="210"/>
      <c r="QZL479" s="210"/>
      <c r="QZM479" s="210"/>
      <c r="QZN479" s="210"/>
      <c r="QZO479" s="210"/>
      <c r="QZP479" s="210"/>
      <c r="QZQ479" s="209" t="s">
        <v>263</v>
      </c>
      <c r="QZR479" s="210"/>
      <c r="QZS479" s="210"/>
      <c r="QZT479" s="210"/>
      <c r="QZU479" s="210"/>
      <c r="QZV479" s="210"/>
      <c r="QZW479" s="210"/>
      <c r="QZX479" s="210"/>
      <c r="QZY479" s="209" t="s">
        <v>263</v>
      </c>
      <c r="QZZ479" s="210"/>
      <c r="RAA479" s="210"/>
      <c r="RAB479" s="210"/>
      <c r="RAC479" s="210"/>
      <c r="RAD479" s="210"/>
      <c r="RAE479" s="210"/>
      <c r="RAF479" s="210"/>
      <c r="RAG479" s="209" t="s">
        <v>263</v>
      </c>
      <c r="RAH479" s="210"/>
      <c r="RAI479" s="210"/>
      <c r="RAJ479" s="210"/>
      <c r="RAK479" s="210"/>
      <c r="RAL479" s="210"/>
      <c r="RAM479" s="210"/>
      <c r="RAN479" s="210"/>
      <c r="RAO479" s="209" t="s">
        <v>263</v>
      </c>
      <c r="RAP479" s="210"/>
      <c r="RAQ479" s="210"/>
      <c r="RAR479" s="210"/>
      <c r="RAS479" s="210"/>
      <c r="RAT479" s="210"/>
      <c r="RAU479" s="210"/>
      <c r="RAV479" s="210"/>
      <c r="RAW479" s="209" t="s">
        <v>263</v>
      </c>
      <c r="RAX479" s="210"/>
      <c r="RAY479" s="210"/>
      <c r="RAZ479" s="210"/>
      <c r="RBA479" s="210"/>
      <c r="RBB479" s="210"/>
      <c r="RBC479" s="210"/>
      <c r="RBD479" s="210"/>
      <c r="RBE479" s="209" t="s">
        <v>263</v>
      </c>
      <c r="RBF479" s="210"/>
      <c r="RBG479" s="210"/>
      <c r="RBH479" s="210"/>
      <c r="RBI479" s="210"/>
      <c r="RBJ479" s="210"/>
      <c r="RBK479" s="210"/>
      <c r="RBL479" s="210"/>
      <c r="RBM479" s="209" t="s">
        <v>263</v>
      </c>
      <c r="RBN479" s="210"/>
      <c r="RBO479" s="210"/>
      <c r="RBP479" s="210"/>
      <c r="RBQ479" s="210"/>
      <c r="RBR479" s="210"/>
      <c r="RBS479" s="210"/>
      <c r="RBT479" s="210"/>
      <c r="RBU479" s="209" t="s">
        <v>263</v>
      </c>
      <c r="RBV479" s="210"/>
      <c r="RBW479" s="210"/>
      <c r="RBX479" s="210"/>
      <c r="RBY479" s="210"/>
      <c r="RBZ479" s="210"/>
      <c r="RCA479" s="210"/>
      <c r="RCB479" s="210"/>
      <c r="RCC479" s="209" t="s">
        <v>263</v>
      </c>
      <c r="RCD479" s="210"/>
      <c r="RCE479" s="210"/>
      <c r="RCF479" s="210"/>
      <c r="RCG479" s="210"/>
      <c r="RCH479" s="210"/>
      <c r="RCI479" s="210"/>
      <c r="RCJ479" s="210"/>
      <c r="RCK479" s="209" t="s">
        <v>263</v>
      </c>
      <c r="RCL479" s="210"/>
      <c r="RCM479" s="210"/>
      <c r="RCN479" s="210"/>
      <c r="RCO479" s="210"/>
      <c r="RCP479" s="210"/>
      <c r="RCQ479" s="210"/>
      <c r="RCR479" s="210"/>
      <c r="RCS479" s="209" t="s">
        <v>263</v>
      </c>
      <c r="RCT479" s="210"/>
      <c r="RCU479" s="210"/>
      <c r="RCV479" s="210"/>
      <c r="RCW479" s="210"/>
      <c r="RCX479" s="210"/>
      <c r="RCY479" s="210"/>
      <c r="RCZ479" s="210"/>
      <c r="RDA479" s="209" t="s">
        <v>263</v>
      </c>
      <c r="RDB479" s="210"/>
      <c r="RDC479" s="210"/>
      <c r="RDD479" s="210"/>
      <c r="RDE479" s="210"/>
      <c r="RDF479" s="210"/>
      <c r="RDG479" s="210"/>
      <c r="RDH479" s="210"/>
      <c r="RDI479" s="209" t="s">
        <v>263</v>
      </c>
      <c r="RDJ479" s="210"/>
      <c r="RDK479" s="210"/>
      <c r="RDL479" s="210"/>
      <c r="RDM479" s="210"/>
      <c r="RDN479" s="210"/>
      <c r="RDO479" s="210"/>
      <c r="RDP479" s="210"/>
      <c r="RDQ479" s="209" t="s">
        <v>263</v>
      </c>
      <c r="RDR479" s="210"/>
      <c r="RDS479" s="210"/>
      <c r="RDT479" s="210"/>
      <c r="RDU479" s="210"/>
      <c r="RDV479" s="210"/>
      <c r="RDW479" s="210"/>
      <c r="RDX479" s="210"/>
      <c r="RDY479" s="209" t="s">
        <v>263</v>
      </c>
      <c r="RDZ479" s="210"/>
      <c r="REA479" s="210"/>
      <c r="REB479" s="210"/>
      <c r="REC479" s="210"/>
      <c r="RED479" s="210"/>
      <c r="REE479" s="210"/>
      <c r="REF479" s="210"/>
      <c r="REG479" s="209" t="s">
        <v>263</v>
      </c>
      <c r="REH479" s="210"/>
      <c r="REI479" s="210"/>
      <c r="REJ479" s="210"/>
      <c r="REK479" s="210"/>
      <c r="REL479" s="210"/>
      <c r="REM479" s="210"/>
      <c r="REN479" s="210"/>
      <c r="REO479" s="209" t="s">
        <v>263</v>
      </c>
      <c r="REP479" s="210"/>
      <c r="REQ479" s="210"/>
      <c r="RER479" s="210"/>
      <c r="RES479" s="210"/>
      <c r="RET479" s="210"/>
      <c r="REU479" s="210"/>
      <c r="REV479" s="210"/>
      <c r="REW479" s="209" t="s">
        <v>263</v>
      </c>
      <c r="REX479" s="210"/>
      <c r="REY479" s="210"/>
      <c r="REZ479" s="210"/>
      <c r="RFA479" s="210"/>
      <c r="RFB479" s="210"/>
      <c r="RFC479" s="210"/>
      <c r="RFD479" s="210"/>
      <c r="RFE479" s="209" t="s">
        <v>263</v>
      </c>
      <c r="RFF479" s="210"/>
      <c r="RFG479" s="210"/>
      <c r="RFH479" s="210"/>
      <c r="RFI479" s="210"/>
      <c r="RFJ479" s="210"/>
      <c r="RFK479" s="210"/>
      <c r="RFL479" s="210"/>
      <c r="RFM479" s="209" t="s">
        <v>263</v>
      </c>
      <c r="RFN479" s="210"/>
      <c r="RFO479" s="210"/>
      <c r="RFP479" s="210"/>
      <c r="RFQ479" s="210"/>
      <c r="RFR479" s="210"/>
      <c r="RFS479" s="210"/>
      <c r="RFT479" s="210"/>
      <c r="RFU479" s="209" t="s">
        <v>263</v>
      </c>
      <c r="RFV479" s="210"/>
      <c r="RFW479" s="210"/>
      <c r="RFX479" s="210"/>
      <c r="RFY479" s="210"/>
      <c r="RFZ479" s="210"/>
      <c r="RGA479" s="210"/>
      <c r="RGB479" s="210"/>
      <c r="RGC479" s="209" t="s">
        <v>263</v>
      </c>
      <c r="RGD479" s="210"/>
      <c r="RGE479" s="210"/>
      <c r="RGF479" s="210"/>
      <c r="RGG479" s="210"/>
      <c r="RGH479" s="210"/>
      <c r="RGI479" s="210"/>
      <c r="RGJ479" s="210"/>
      <c r="RGK479" s="209" t="s">
        <v>263</v>
      </c>
      <c r="RGL479" s="210"/>
      <c r="RGM479" s="210"/>
      <c r="RGN479" s="210"/>
      <c r="RGO479" s="210"/>
      <c r="RGP479" s="210"/>
      <c r="RGQ479" s="210"/>
      <c r="RGR479" s="210"/>
      <c r="RGS479" s="209" t="s">
        <v>263</v>
      </c>
      <c r="RGT479" s="210"/>
      <c r="RGU479" s="210"/>
      <c r="RGV479" s="210"/>
      <c r="RGW479" s="210"/>
      <c r="RGX479" s="210"/>
      <c r="RGY479" s="210"/>
      <c r="RGZ479" s="210"/>
      <c r="RHA479" s="209" t="s">
        <v>263</v>
      </c>
      <c r="RHB479" s="210"/>
      <c r="RHC479" s="210"/>
      <c r="RHD479" s="210"/>
      <c r="RHE479" s="210"/>
      <c r="RHF479" s="210"/>
      <c r="RHG479" s="210"/>
      <c r="RHH479" s="210"/>
      <c r="RHI479" s="209" t="s">
        <v>263</v>
      </c>
      <c r="RHJ479" s="210"/>
      <c r="RHK479" s="210"/>
      <c r="RHL479" s="210"/>
      <c r="RHM479" s="210"/>
      <c r="RHN479" s="210"/>
      <c r="RHO479" s="210"/>
      <c r="RHP479" s="210"/>
      <c r="RHQ479" s="209" t="s">
        <v>263</v>
      </c>
      <c r="RHR479" s="210"/>
      <c r="RHS479" s="210"/>
      <c r="RHT479" s="210"/>
      <c r="RHU479" s="210"/>
      <c r="RHV479" s="210"/>
      <c r="RHW479" s="210"/>
      <c r="RHX479" s="210"/>
      <c r="RHY479" s="209" t="s">
        <v>263</v>
      </c>
      <c r="RHZ479" s="210"/>
      <c r="RIA479" s="210"/>
      <c r="RIB479" s="210"/>
      <c r="RIC479" s="210"/>
      <c r="RID479" s="210"/>
      <c r="RIE479" s="210"/>
      <c r="RIF479" s="210"/>
      <c r="RIG479" s="209" t="s">
        <v>263</v>
      </c>
      <c r="RIH479" s="210"/>
      <c r="RII479" s="210"/>
      <c r="RIJ479" s="210"/>
      <c r="RIK479" s="210"/>
      <c r="RIL479" s="210"/>
      <c r="RIM479" s="210"/>
      <c r="RIN479" s="210"/>
      <c r="RIO479" s="209" t="s">
        <v>263</v>
      </c>
      <c r="RIP479" s="210"/>
      <c r="RIQ479" s="210"/>
      <c r="RIR479" s="210"/>
      <c r="RIS479" s="210"/>
      <c r="RIT479" s="210"/>
      <c r="RIU479" s="210"/>
      <c r="RIV479" s="210"/>
      <c r="RIW479" s="209" t="s">
        <v>263</v>
      </c>
      <c r="RIX479" s="210"/>
      <c r="RIY479" s="210"/>
      <c r="RIZ479" s="210"/>
      <c r="RJA479" s="210"/>
      <c r="RJB479" s="210"/>
      <c r="RJC479" s="210"/>
      <c r="RJD479" s="210"/>
      <c r="RJE479" s="209" t="s">
        <v>263</v>
      </c>
      <c r="RJF479" s="210"/>
      <c r="RJG479" s="210"/>
      <c r="RJH479" s="210"/>
      <c r="RJI479" s="210"/>
      <c r="RJJ479" s="210"/>
      <c r="RJK479" s="210"/>
      <c r="RJL479" s="210"/>
      <c r="RJM479" s="209" t="s">
        <v>263</v>
      </c>
      <c r="RJN479" s="210"/>
      <c r="RJO479" s="210"/>
      <c r="RJP479" s="210"/>
      <c r="RJQ479" s="210"/>
      <c r="RJR479" s="210"/>
      <c r="RJS479" s="210"/>
      <c r="RJT479" s="210"/>
      <c r="RJU479" s="209" t="s">
        <v>263</v>
      </c>
      <c r="RJV479" s="210"/>
      <c r="RJW479" s="210"/>
      <c r="RJX479" s="210"/>
      <c r="RJY479" s="210"/>
      <c r="RJZ479" s="210"/>
      <c r="RKA479" s="210"/>
      <c r="RKB479" s="210"/>
      <c r="RKC479" s="209" t="s">
        <v>263</v>
      </c>
      <c r="RKD479" s="210"/>
      <c r="RKE479" s="210"/>
      <c r="RKF479" s="210"/>
      <c r="RKG479" s="210"/>
      <c r="RKH479" s="210"/>
      <c r="RKI479" s="210"/>
      <c r="RKJ479" s="210"/>
      <c r="RKK479" s="209" t="s">
        <v>263</v>
      </c>
      <c r="RKL479" s="210"/>
      <c r="RKM479" s="210"/>
      <c r="RKN479" s="210"/>
      <c r="RKO479" s="210"/>
      <c r="RKP479" s="210"/>
      <c r="RKQ479" s="210"/>
      <c r="RKR479" s="210"/>
      <c r="RKS479" s="209" t="s">
        <v>263</v>
      </c>
      <c r="RKT479" s="210"/>
      <c r="RKU479" s="210"/>
      <c r="RKV479" s="210"/>
      <c r="RKW479" s="210"/>
      <c r="RKX479" s="210"/>
      <c r="RKY479" s="210"/>
      <c r="RKZ479" s="210"/>
      <c r="RLA479" s="209" t="s">
        <v>263</v>
      </c>
      <c r="RLB479" s="210"/>
      <c r="RLC479" s="210"/>
      <c r="RLD479" s="210"/>
      <c r="RLE479" s="210"/>
      <c r="RLF479" s="210"/>
      <c r="RLG479" s="210"/>
      <c r="RLH479" s="210"/>
      <c r="RLI479" s="209" t="s">
        <v>263</v>
      </c>
      <c r="RLJ479" s="210"/>
      <c r="RLK479" s="210"/>
      <c r="RLL479" s="210"/>
      <c r="RLM479" s="210"/>
      <c r="RLN479" s="210"/>
      <c r="RLO479" s="210"/>
      <c r="RLP479" s="210"/>
      <c r="RLQ479" s="209" t="s">
        <v>263</v>
      </c>
      <c r="RLR479" s="210"/>
      <c r="RLS479" s="210"/>
      <c r="RLT479" s="210"/>
      <c r="RLU479" s="210"/>
      <c r="RLV479" s="210"/>
      <c r="RLW479" s="210"/>
      <c r="RLX479" s="210"/>
      <c r="RLY479" s="209" t="s">
        <v>263</v>
      </c>
      <c r="RLZ479" s="210"/>
      <c r="RMA479" s="210"/>
      <c r="RMB479" s="210"/>
      <c r="RMC479" s="210"/>
      <c r="RMD479" s="210"/>
      <c r="RME479" s="210"/>
      <c r="RMF479" s="210"/>
      <c r="RMG479" s="209" t="s">
        <v>263</v>
      </c>
      <c r="RMH479" s="210"/>
      <c r="RMI479" s="210"/>
      <c r="RMJ479" s="210"/>
      <c r="RMK479" s="210"/>
      <c r="RML479" s="210"/>
      <c r="RMM479" s="210"/>
      <c r="RMN479" s="210"/>
      <c r="RMO479" s="209" t="s">
        <v>263</v>
      </c>
      <c r="RMP479" s="210"/>
      <c r="RMQ479" s="210"/>
      <c r="RMR479" s="210"/>
      <c r="RMS479" s="210"/>
      <c r="RMT479" s="210"/>
      <c r="RMU479" s="210"/>
      <c r="RMV479" s="210"/>
      <c r="RMW479" s="209" t="s">
        <v>263</v>
      </c>
      <c r="RMX479" s="210"/>
      <c r="RMY479" s="210"/>
      <c r="RMZ479" s="210"/>
      <c r="RNA479" s="210"/>
      <c r="RNB479" s="210"/>
      <c r="RNC479" s="210"/>
      <c r="RND479" s="210"/>
      <c r="RNE479" s="209" t="s">
        <v>263</v>
      </c>
      <c r="RNF479" s="210"/>
      <c r="RNG479" s="210"/>
      <c r="RNH479" s="210"/>
      <c r="RNI479" s="210"/>
      <c r="RNJ479" s="210"/>
      <c r="RNK479" s="210"/>
      <c r="RNL479" s="210"/>
      <c r="RNM479" s="209" t="s">
        <v>263</v>
      </c>
      <c r="RNN479" s="210"/>
      <c r="RNO479" s="210"/>
      <c r="RNP479" s="210"/>
      <c r="RNQ479" s="210"/>
      <c r="RNR479" s="210"/>
      <c r="RNS479" s="210"/>
      <c r="RNT479" s="210"/>
      <c r="RNU479" s="209" t="s">
        <v>263</v>
      </c>
      <c r="RNV479" s="210"/>
      <c r="RNW479" s="210"/>
      <c r="RNX479" s="210"/>
      <c r="RNY479" s="210"/>
      <c r="RNZ479" s="210"/>
      <c r="ROA479" s="210"/>
      <c r="ROB479" s="210"/>
      <c r="ROC479" s="209" t="s">
        <v>263</v>
      </c>
      <c r="ROD479" s="210"/>
      <c r="ROE479" s="210"/>
      <c r="ROF479" s="210"/>
      <c r="ROG479" s="210"/>
      <c r="ROH479" s="210"/>
      <c r="ROI479" s="210"/>
      <c r="ROJ479" s="210"/>
      <c r="ROK479" s="209" t="s">
        <v>263</v>
      </c>
      <c r="ROL479" s="210"/>
      <c r="ROM479" s="210"/>
      <c r="RON479" s="210"/>
      <c r="ROO479" s="210"/>
      <c r="ROP479" s="210"/>
      <c r="ROQ479" s="210"/>
      <c r="ROR479" s="210"/>
      <c r="ROS479" s="209" t="s">
        <v>263</v>
      </c>
      <c r="ROT479" s="210"/>
      <c r="ROU479" s="210"/>
      <c r="ROV479" s="210"/>
      <c r="ROW479" s="210"/>
      <c r="ROX479" s="210"/>
      <c r="ROY479" s="210"/>
      <c r="ROZ479" s="210"/>
      <c r="RPA479" s="209" t="s">
        <v>263</v>
      </c>
      <c r="RPB479" s="210"/>
      <c r="RPC479" s="210"/>
      <c r="RPD479" s="210"/>
      <c r="RPE479" s="210"/>
      <c r="RPF479" s="210"/>
      <c r="RPG479" s="210"/>
      <c r="RPH479" s="210"/>
      <c r="RPI479" s="209" t="s">
        <v>263</v>
      </c>
      <c r="RPJ479" s="210"/>
      <c r="RPK479" s="210"/>
      <c r="RPL479" s="210"/>
      <c r="RPM479" s="210"/>
      <c r="RPN479" s="210"/>
      <c r="RPO479" s="210"/>
      <c r="RPP479" s="210"/>
      <c r="RPQ479" s="209" t="s">
        <v>263</v>
      </c>
      <c r="RPR479" s="210"/>
      <c r="RPS479" s="210"/>
      <c r="RPT479" s="210"/>
      <c r="RPU479" s="210"/>
      <c r="RPV479" s="210"/>
      <c r="RPW479" s="210"/>
      <c r="RPX479" s="210"/>
      <c r="RPY479" s="209" t="s">
        <v>263</v>
      </c>
      <c r="RPZ479" s="210"/>
      <c r="RQA479" s="210"/>
      <c r="RQB479" s="210"/>
      <c r="RQC479" s="210"/>
      <c r="RQD479" s="210"/>
      <c r="RQE479" s="210"/>
      <c r="RQF479" s="210"/>
      <c r="RQG479" s="209" t="s">
        <v>263</v>
      </c>
      <c r="RQH479" s="210"/>
      <c r="RQI479" s="210"/>
      <c r="RQJ479" s="210"/>
      <c r="RQK479" s="210"/>
      <c r="RQL479" s="210"/>
      <c r="RQM479" s="210"/>
      <c r="RQN479" s="210"/>
      <c r="RQO479" s="209" t="s">
        <v>263</v>
      </c>
      <c r="RQP479" s="210"/>
      <c r="RQQ479" s="210"/>
      <c r="RQR479" s="210"/>
      <c r="RQS479" s="210"/>
      <c r="RQT479" s="210"/>
      <c r="RQU479" s="210"/>
      <c r="RQV479" s="210"/>
      <c r="RQW479" s="209" t="s">
        <v>263</v>
      </c>
      <c r="RQX479" s="210"/>
      <c r="RQY479" s="210"/>
      <c r="RQZ479" s="210"/>
      <c r="RRA479" s="210"/>
      <c r="RRB479" s="210"/>
      <c r="RRC479" s="210"/>
      <c r="RRD479" s="210"/>
      <c r="RRE479" s="209" t="s">
        <v>263</v>
      </c>
      <c r="RRF479" s="210"/>
      <c r="RRG479" s="210"/>
      <c r="RRH479" s="210"/>
      <c r="RRI479" s="210"/>
      <c r="RRJ479" s="210"/>
      <c r="RRK479" s="210"/>
      <c r="RRL479" s="210"/>
      <c r="RRM479" s="209" t="s">
        <v>263</v>
      </c>
      <c r="RRN479" s="210"/>
      <c r="RRO479" s="210"/>
      <c r="RRP479" s="210"/>
      <c r="RRQ479" s="210"/>
      <c r="RRR479" s="210"/>
      <c r="RRS479" s="210"/>
      <c r="RRT479" s="210"/>
      <c r="RRU479" s="209" t="s">
        <v>263</v>
      </c>
      <c r="RRV479" s="210"/>
      <c r="RRW479" s="210"/>
      <c r="RRX479" s="210"/>
      <c r="RRY479" s="210"/>
      <c r="RRZ479" s="210"/>
      <c r="RSA479" s="210"/>
      <c r="RSB479" s="210"/>
      <c r="RSC479" s="209" t="s">
        <v>263</v>
      </c>
      <c r="RSD479" s="210"/>
      <c r="RSE479" s="210"/>
      <c r="RSF479" s="210"/>
      <c r="RSG479" s="210"/>
      <c r="RSH479" s="210"/>
      <c r="RSI479" s="210"/>
      <c r="RSJ479" s="210"/>
      <c r="RSK479" s="209" t="s">
        <v>263</v>
      </c>
      <c r="RSL479" s="210"/>
      <c r="RSM479" s="210"/>
      <c r="RSN479" s="210"/>
      <c r="RSO479" s="210"/>
      <c r="RSP479" s="210"/>
      <c r="RSQ479" s="210"/>
      <c r="RSR479" s="210"/>
      <c r="RSS479" s="209" t="s">
        <v>263</v>
      </c>
      <c r="RST479" s="210"/>
      <c r="RSU479" s="210"/>
      <c r="RSV479" s="210"/>
      <c r="RSW479" s="210"/>
      <c r="RSX479" s="210"/>
      <c r="RSY479" s="210"/>
      <c r="RSZ479" s="210"/>
      <c r="RTA479" s="209" t="s">
        <v>263</v>
      </c>
      <c r="RTB479" s="210"/>
      <c r="RTC479" s="210"/>
      <c r="RTD479" s="210"/>
      <c r="RTE479" s="210"/>
      <c r="RTF479" s="210"/>
      <c r="RTG479" s="210"/>
      <c r="RTH479" s="210"/>
      <c r="RTI479" s="209" t="s">
        <v>263</v>
      </c>
      <c r="RTJ479" s="210"/>
      <c r="RTK479" s="210"/>
      <c r="RTL479" s="210"/>
      <c r="RTM479" s="210"/>
      <c r="RTN479" s="210"/>
      <c r="RTO479" s="210"/>
      <c r="RTP479" s="210"/>
      <c r="RTQ479" s="209" t="s">
        <v>263</v>
      </c>
      <c r="RTR479" s="210"/>
      <c r="RTS479" s="210"/>
      <c r="RTT479" s="210"/>
      <c r="RTU479" s="210"/>
      <c r="RTV479" s="210"/>
      <c r="RTW479" s="210"/>
      <c r="RTX479" s="210"/>
      <c r="RTY479" s="209" t="s">
        <v>263</v>
      </c>
      <c r="RTZ479" s="210"/>
      <c r="RUA479" s="210"/>
      <c r="RUB479" s="210"/>
      <c r="RUC479" s="210"/>
      <c r="RUD479" s="210"/>
      <c r="RUE479" s="210"/>
      <c r="RUF479" s="210"/>
      <c r="RUG479" s="209" t="s">
        <v>263</v>
      </c>
      <c r="RUH479" s="210"/>
      <c r="RUI479" s="210"/>
      <c r="RUJ479" s="210"/>
      <c r="RUK479" s="210"/>
      <c r="RUL479" s="210"/>
      <c r="RUM479" s="210"/>
      <c r="RUN479" s="210"/>
      <c r="RUO479" s="209" t="s">
        <v>263</v>
      </c>
      <c r="RUP479" s="210"/>
      <c r="RUQ479" s="210"/>
      <c r="RUR479" s="210"/>
      <c r="RUS479" s="210"/>
      <c r="RUT479" s="210"/>
      <c r="RUU479" s="210"/>
      <c r="RUV479" s="210"/>
      <c r="RUW479" s="209" t="s">
        <v>263</v>
      </c>
      <c r="RUX479" s="210"/>
      <c r="RUY479" s="210"/>
      <c r="RUZ479" s="210"/>
      <c r="RVA479" s="210"/>
      <c r="RVB479" s="210"/>
      <c r="RVC479" s="210"/>
      <c r="RVD479" s="210"/>
      <c r="RVE479" s="209" t="s">
        <v>263</v>
      </c>
      <c r="RVF479" s="210"/>
      <c r="RVG479" s="210"/>
      <c r="RVH479" s="210"/>
      <c r="RVI479" s="210"/>
      <c r="RVJ479" s="210"/>
      <c r="RVK479" s="210"/>
      <c r="RVL479" s="210"/>
      <c r="RVM479" s="209" t="s">
        <v>263</v>
      </c>
      <c r="RVN479" s="210"/>
      <c r="RVO479" s="210"/>
      <c r="RVP479" s="210"/>
      <c r="RVQ479" s="210"/>
      <c r="RVR479" s="210"/>
      <c r="RVS479" s="210"/>
      <c r="RVT479" s="210"/>
      <c r="RVU479" s="209" t="s">
        <v>263</v>
      </c>
      <c r="RVV479" s="210"/>
      <c r="RVW479" s="210"/>
      <c r="RVX479" s="210"/>
      <c r="RVY479" s="210"/>
      <c r="RVZ479" s="210"/>
      <c r="RWA479" s="210"/>
      <c r="RWB479" s="210"/>
      <c r="RWC479" s="209" t="s">
        <v>263</v>
      </c>
      <c r="RWD479" s="210"/>
      <c r="RWE479" s="210"/>
      <c r="RWF479" s="210"/>
      <c r="RWG479" s="210"/>
      <c r="RWH479" s="210"/>
      <c r="RWI479" s="210"/>
      <c r="RWJ479" s="210"/>
      <c r="RWK479" s="209" t="s">
        <v>263</v>
      </c>
      <c r="RWL479" s="210"/>
      <c r="RWM479" s="210"/>
      <c r="RWN479" s="210"/>
      <c r="RWO479" s="210"/>
      <c r="RWP479" s="210"/>
      <c r="RWQ479" s="210"/>
      <c r="RWR479" s="210"/>
      <c r="RWS479" s="209" t="s">
        <v>263</v>
      </c>
      <c r="RWT479" s="210"/>
      <c r="RWU479" s="210"/>
      <c r="RWV479" s="210"/>
      <c r="RWW479" s="210"/>
      <c r="RWX479" s="210"/>
      <c r="RWY479" s="210"/>
      <c r="RWZ479" s="210"/>
      <c r="RXA479" s="209" t="s">
        <v>263</v>
      </c>
      <c r="RXB479" s="210"/>
      <c r="RXC479" s="210"/>
      <c r="RXD479" s="210"/>
      <c r="RXE479" s="210"/>
      <c r="RXF479" s="210"/>
      <c r="RXG479" s="210"/>
      <c r="RXH479" s="210"/>
      <c r="RXI479" s="209" t="s">
        <v>263</v>
      </c>
      <c r="RXJ479" s="210"/>
      <c r="RXK479" s="210"/>
      <c r="RXL479" s="210"/>
      <c r="RXM479" s="210"/>
      <c r="RXN479" s="210"/>
      <c r="RXO479" s="210"/>
      <c r="RXP479" s="210"/>
      <c r="RXQ479" s="209" t="s">
        <v>263</v>
      </c>
      <c r="RXR479" s="210"/>
      <c r="RXS479" s="210"/>
      <c r="RXT479" s="210"/>
      <c r="RXU479" s="210"/>
      <c r="RXV479" s="210"/>
      <c r="RXW479" s="210"/>
      <c r="RXX479" s="210"/>
      <c r="RXY479" s="209" t="s">
        <v>263</v>
      </c>
      <c r="RXZ479" s="210"/>
      <c r="RYA479" s="210"/>
      <c r="RYB479" s="210"/>
      <c r="RYC479" s="210"/>
      <c r="RYD479" s="210"/>
      <c r="RYE479" s="210"/>
      <c r="RYF479" s="210"/>
      <c r="RYG479" s="209" t="s">
        <v>263</v>
      </c>
      <c r="RYH479" s="210"/>
      <c r="RYI479" s="210"/>
      <c r="RYJ479" s="210"/>
      <c r="RYK479" s="210"/>
      <c r="RYL479" s="210"/>
      <c r="RYM479" s="210"/>
      <c r="RYN479" s="210"/>
      <c r="RYO479" s="209" t="s">
        <v>263</v>
      </c>
      <c r="RYP479" s="210"/>
      <c r="RYQ479" s="210"/>
      <c r="RYR479" s="210"/>
      <c r="RYS479" s="210"/>
      <c r="RYT479" s="210"/>
      <c r="RYU479" s="210"/>
      <c r="RYV479" s="210"/>
      <c r="RYW479" s="209" t="s">
        <v>263</v>
      </c>
      <c r="RYX479" s="210"/>
      <c r="RYY479" s="210"/>
      <c r="RYZ479" s="210"/>
      <c r="RZA479" s="210"/>
      <c r="RZB479" s="210"/>
      <c r="RZC479" s="210"/>
      <c r="RZD479" s="210"/>
      <c r="RZE479" s="209" t="s">
        <v>263</v>
      </c>
      <c r="RZF479" s="210"/>
      <c r="RZG479" s="210"/>
      <c r="RZH479" s="210"/>
      <c r="RZI479" s="210"/>
      <c r="RZJ479" s="210"/>
      <c r="RZK479" s="210"/>
      <c r="RZL479" s="210"/>
      <c r="RZM479" s="209" t="s">
        <v>263</v>
      </c>
      <c r="RZN479" s="210"/>
      <c r="RZO479" s="210"/>
      <c r="RZP479" s="210"/>
      <c r="RZQ479" s="210"/>
      <c r="RZR479" s="210"/>
      <c r="RZS479" s="210"/>
      <c r="RZT479" s="210"/>
      <c r="RZU479" s="209" t="s">
        <v>263</v>
      </c>
      <c r="RZV479" s="210"/>
      <c r="RZW479" s="210"/>
      <c r="RZX479" s="210"/>
      <c r="RZY479" s="210"/>
      <c r="RZZ479" s="210"/>
      <c r="SAA479" s="210"/>
      <c r="SAB479" s="210"/>
      <c r="SAC479" s="209" t="s">
        <v>263</v>
      </c>
      <c r="SAD479" s="210"/>
      <c r="SAE479" s="210"/>
      <c r="SAF479" s="210"/>
      <c r="SAG479" s="210"/>
      <c r="SAH479" s="210"/>
      <c r="SAI479" s="210"/>
      <c r="SAJ479" s="210"/>
      <c r="SAK479" s="209" t="s">
        <v>263</v>
      </c>
      <c r="SAL479" s="210"/>
      <c r="SAM479" s="210"/>
      <c r="SAN479" s="210"/>
      <c r="SAO479" s="210"/>
      <c r="SAP479" s="210"/>
      <c r="SAQ479" s="210"/>
      <c r="SAR479" s="210"/>
      <c r="SAS479" s="209" t="s">
        <v>263</v>
      </c>
      <c r="SAT479" s="210"/>
      <c r="SAU479" s="210"/>
      <c r="SAV479" s="210"/>
      <c r="SAW479" s="210"/>
      <c r="SAX479" s="210"/>
      <c r="SAY479" s="210"/>
      <c r="SAZ479" s="210"/>
      <c r="SBA479" s="209" t="s">
        <v>263</v>
      </c>
      <c r="SBB479" s="210"/>
      <c r="SBC479" s="210"/>
      <c r="SBD479" s="210"/>
      <c r="SBE479" s="210"/>
      <c r="SBF479" s="210"/>
      <c r="SBG479" s="210"/>
      <c r="SBH479" s="210"/>
      <c r="SBI479" s="209" t="s">
        <v>263</v>
      </c>
      <c r="SBJ479" s="210"/>
      <c r="SBK479" s="210"/>
      <c r="SBL479" s="210"/>
      <c r="SBM479" s="210"/>
      <c r="SBN479" s="210"/>
      <c r="SBO479" s="210"/>
      <c r="SBP479" s="210"/>
      <c r="SBQ479" s="209" t="s">
        <v>263</v>
      </c>
      <c r="SBR479" s="210"/>
      <c r="SBS479" s="210"/>
      <c r="SBT479" s="210"/>
      <c r="SBU479" s="210"/>
      <c r="SBV479" s="210"/>
      <c r="SBW479" s="210"/>
      <c r="SBX479" s="210"/>
      <c r="SBY479" s="209" t="s">
        <v>263</v>
      </c>
      <c r="SBZ479" s="210"/>
      <c r="SCA479" s="210"/>
      <c r="SCB479" s="210"/>
      <c r="SCC479" s="210"/>
      <c r="SCD479" s="210"/>
      <c r="SCE479" s="210"/>
      <c r="SCF479" s="210"/>
      <c r="SCG479" s="209" t="s">
        <v>263</v>
      </c>
      <c r="SCH479" s="210"/>
      <c r="SCI479" s="210"/>
      <c r="SCJ479" s="210"/>
      <c r="SCK479" s="210"/>
      <c r="SCL479" s="210"/>
      <c r="SCM479" s="210"/>
      <c r="SCN479" s="210"/>
      <c r="SCO479" s="209" t="s">
        <v>263</v>
      </c>
      <c r="SCP479" s="210"/>
      <c r="SCQ479" s="210"/>
      <c r="SCR479" s="210"/>
      <c r="SCS479" s="210"/>
      <c r="SCT479" s="210"/>
      <c r="SCU479" s="210"/>
      <c r="SCV479" s="210"/>
      <c r="SCW479" s="209" t="s">
        <v>263</v>
      </c>
      <c r="SCX479" s="210"/>
      <c r="SCY479" s="210"/>
      <c r="SCZ479" s="210"/>
      <c r="SDA479" s="210"/>
      <c r="SDB479" s="210"/>
      <c r="SDC479" s="210"/>
      <c r="SDD479" s="210"/>
      <c r="SDE479" s="209" t="s">
        <v>263</v>
      </c>
      <c r="SDF479" s="210"/>
      <c r="SDG479" s="210"/>
      <c r="SDH479" s="210"/>
      <c r="SDI479" s="210"/>
      <c r="SDJ479" s="210"/>
      <c r="SDK479" s="210"/>
      <c r="SDL479" s="210"/>
      <c r="SDM479" s="209" t="s">
        <v>263</v>
      </c>
      <c r="SDN479" s="210"/>
      <c r="SDO479" s="210"/>
      <c r="SDP479" s="210"/>
      <c r="SDQ479" s="210"/>
      <c r="SDR479" s="210"/>
      <c r="SDS479" s="210"/>
      <c r="SDT479" s="210"/>
      <c r="SDU479" s="209" t="s">
        <v>263</v>
      </c>
      <c r="SDV479" s="210"/>
      <c r="SDW479" s="210"/>
      <c r="SDX479" s="210"/>
      <c r="SDY479" s="210"/>
      <c r="SDZ479" s="210"/>
      <c r="SEA479" s="210"/>
      <c r="SEB479" s="210"/>
      <c r="SEC479" s="209" t="s">
        <v>263</v>
      </c>
      <c r="SED479" s="210"/>
      <c r="SEE479" s="210"/>
      <c r="SEF479" s="210"/>
      <c r="SEG479" s="210"/>
      <c r="SEH479" s="210"/>
      <c r="SEI479" s="210"/>
      <c r="SEJ479" s="210"/>
      <c r="SEK479" s="209" t="s">
        <v>263</v>
      </c>
      <c r="SEL479" s="210"/>
      <c r="SEM479" s="210"/>
      <c r="SEN479" s="210"/>
      <c r="SEO479" s="210"/>
      <c r="SEP479" s="210"/>
      <c r="SEQ479" s="210"/>
      <c r="SER479" s="210"/>
      <c r="SES479" s="209" t="s">
        <v>263</v>
      </c>
      <c r="SET479" s="210"/>
      <c r="SEU479" s="210"/>
      <c r="SEV479" s="210"/>
      <c r="SEW479" s="210"/>
      <c r="SEX479" s="210"/>
      <c r="SEY479" s="210"/>
      <c r="SEZ479" s="210"/>
      <c r="SFA479" s="209" t="s">
        <v>263</v>
      </c>
      <c r="SFB479" s="210"/>
      <c r="SFC479" s="210"/>
      <c r="SFD479" s="210"/>
      <c r="SFE479" s="210"/>
      <c r="SFF479" s="210"/>
      <c r="SFG479" s="210"/>
      <c r="SFH479" s="210"/>
      <c r="SFI479" s="209" t="s">
        <v>263</v>
      </c>
      <c r="SFJ479" s="210"/>
      <c r="SFK479" s="210"/>
      <c r="SFL479" s="210"/>
      <c r="SFM479" s="210"/>
      <c r="SFN479" s="210"/>
      <c r="SFO479" s="210"/>
      <c r="SFP479" s="210"/>
      <c r="SFQ479" s="209" t="s">
        <v>263</v>
      </c>
      <c r="SFR479" s="210"/>
      <c r="SFS479" s="210"/>
      <c r="SFT479" s="210"/>
      <c r="SFU479" s="210"/>
      <c r="SFV479" s="210"/>
      <c r="SFW479" s="210"/>
      <c r="SFX479" s="210"/>
      <c r="SFY479" s="209" t="s">
        <v>263</v>
      </c>
      <c r="SFZ479" s="210"/>
      <c r="SGA479" s="210"/>
      <c r="SGB479" s="210"/>
      <c r="SGC479" s="210"/>
      <c r="SGD479" s="210"/>
      <c r="SGE479" s="210"/>
      <c r="SGF479" s="210"/>
      <c r="SGG479" s="209" t="s">
        <v>263</v>
      </c>
      <c r="SGH479" s="210"/>
      <c r="SGI479" s="210"/>
      <c r="SGJ479" s="210"/>
      <c r="SGK479" s="210"/>
      <c r="SGL479" s="210"/>
      <c r="SGM479" s="210"/>
      <c r="SGN479" s="210"/>
      <c r="SGO479" s="209" t="s">
        <v>263</v>
      </c>
      <c r="SGP479" s="210"/>
      <c r="SGQ479" s="210"/>
      <c r="SGR479" s="210"/>
      <c r="SGS479" s="210"/>
      <c r="SGT479" s="210"/>
      <c r="SGU479" s="210"/>
      <c r="SGV479" s="210"/>
      <c r="SGW479" s="209" t="s">
        <v>263</v>
      </c>
      <c r="SGX479" s="210"/>
      <c r="SGY479" s="210"/>
      <c r="SGZ479" s="210"/>
      <c r="SHA479" s="210"/>
      <c r="SHB479" s="210"/>
      <c r="SHC479" s="210"/>
      <c r="SHD479" s="210"/>
      <c r="SHE479" s="209" t="s">
        <v>263</v>
      </c>
      <c r="SHF479" s="210"/>
      <c r="SHG479" s="210"/>
      <c r="SHH479" s="210"/>
      <c r="SHI479" s="210"/>
      <c r="SHJ479" s="210"/>
      <c r="SHK479" s="210"/>
      <c r="SHL479" s="210"/>
      <c r="SHM479" s="209" t="s">
        <v>263</v>
      </c>
      <c r="SHN479" s="210"/>
      <c r="SHO479" s="210"/>
      <c r="SHP479" s="210"/>
      <c r="SHQ479" s="210"/>
      <c r="SHR479" s="210"/>
      <c r="SHS479" s="210"/>
      <c r="SHT479" s="210"/>
      <c r="SHU479" s="209" t="s">
        <v>263</v>
      </c>
      <c r="SHV479" s="210"/>
      <c r="SHW479" s="210"/>
      <c r="SHX479" s="210"/>
      <c r="SHY479" s="210"/>
      <c r="SHZ479" s="210"/>
      <c r="SIA479" s="210"/>
      <c r="SIB479" s="210"/>
      <c r="SIC479" s="209" t="s">
        <v>263</v>
      </c>
      <c r="SID479" s="210"/>
      <c r="SIE479" s="210"/>
      <c r="SIF479" s="210"/>
      <c r="SIG479" s="210"/>
      <c r="SIH479" s="210"/>
      <c r="SII479" s="210"/>
      <c r="SIJ479" s="210"/>
      <c r="SIK479" s="209" t="s">
        <v>263</v>
      </c>
      <c r="SIL479" s="210"/>
      <c r="SIM479" s="210"/>
      <c r="SIN479" s="210"/>
      <c r="SIO479" s="210"/>
      <c r="SIP479" s="210"/>
      <c r="SIQ479" s="210"/>
      <c r="SIR479" s="210"/>
      <c r="SIS479" s="209" t="s">
        <v>263</v>
      </c>
      <c r="SIT479" s="210"/>
      <c r="SIU479" s="210"/>
      <c r="SIV479" s="210"/>
      <c r="SIW479" s="210"/>
      <c r="SIX479" s="210"/>
      <c r="SIY479" s="210"/>
      <c r="SIZ479" s="210"/>
      <c r="SJA479" s="209" t="s">
        <v>263</v>
      </c>
      <c r="SJB479" s="210"/>
      <c r="SJC479" s="210"/>
      <c r="SJD479" s="210"/>
      <c r="SJE479" s="210"/>
      <c r="SJF479" s="210"/>
      <c r="SJG479" s="210"/>
      <c r="SJH479" s="210"/>
      <c r="SJI479" s="209" t="s">
        <v>263</v>
      </c>
      <c r="SJJ479" s="210"/>
      <c r="SJK479" s="210"/>
      <c r="SJL479" s="210"/>
      <c r="SJM479" s="210"/>
      <c r="SJN479" s="210"/>
      <c r="SJO479" s="210"/>
      <c r="SJP479" s="210"/>
      <c r="SJQ479" s="209" t="s">
        <v>263</v>
      </c>
      <c r="SJR479" s="210"/>
      <c r="SJS479" s="210"/>
      <c r="SJT479" s="210"/>
      <c r="SJU479" s="210"/>
      <c r="SJV479" s="210"/>
      <c r="SJW479" s="210"/>
      <c r="SJX479" s="210"/>
      <c r="SJY479" s="209" t="s">
        <v>263</v>
      </c>
      <c r="SJZ479" s="210"/>
      <c r="SKA479" s="210"/>
      <c r="SKB479" s="210"/>
      <c r="SKC479" s="210"/>
      <c r="SKD479" s="210"/>
      <c r="SKE479" s="210"/>
      <c r="SKF479" s="210"/>
      <c r="SKG479" s="209" t="s">
        <v>263</v>
      </c>
      <c r="SKH479" s="210"/>
      <c r="SKI479" s="210"/>
      <c r="SKJ479" s="210"/>
      <c r="SKK479" s="210"/>
      <c r="SKL479" s="210"/>
      <c r="SKM479" s="210"/>
      <c r="SKN479" s="210"/>
      <c r="SKO479" s="209" t="s">
        <v>263</v>
      </c>
      <c r="SKP479" s="210"/>
      <c r="SKQ479" s="210"/>
      <c r="SKR479" s="210"/>
      <c r="SKS479" s="210"/>
      <c r="SKT479" s="210"/>
      <c r="SKU479" s="210"/>
      <c r="SKV479" s="210"/>
      <c r="SKW479" s="209" t="s">
        <v>263</v>
      </c>
      <c r="SKX479" s="210"/>
      <c r="SKY479" s="210"/>
      <c r="SKZ479" s="210"/>
      <c r="SLA479" s="210"/>
      <c r="SLB479" s="210"/>
      <c r="SLC479" s="210"/>
      <c r="SLD479" s="210"/>
      <c r="SLE479" s="209" t="s">
        <v>263</v>
      </c>
      <c r="SLF479" s="210"/>
      <c r="SLG479" s="210"/>
      <c r="SLH479" s="210"/>
      <c r="SLI479" s="210"/>
      <c r="SLJ479" s="210"/>
      <c r="SLK479" s="210"/>
      <c r="SLL479" s="210"/>
      <c r="SLM479" s="209" t="s">
        <v>263</v>
      </c>
      <c r="SLN479" s="210"/>
      <c r="SLO479" s="210"/>
      <c r="SLP479" s="210"/>
      <c r="SLQ479" s="210"/>
      <c r="SLR479" s="210"/>
      <c r="SLS479" s="210"/>
      <c r="SLT479" s="210"/>
      <c r="SLU479" s="209" t="s">
        <v>263</v>
      </c>
      <c r="SLV479" s="210"/>
      <c r="SLW479" s="210"/>
      <c r="SLX479" s="210"/>
      <c r="SLY479" s="210"/>
      <c r="SLZ479" s="210"/>
      <c r="SMA479" s="210"/>
      <c r="SMB479" s="210"/>
      <c r="SMC479" s="209" t="s">
        <v>263</v>
      </c>
      <c r="SMD479" s="210"/>
      <c r="SME479" s="210"/>
      <c r="SMF479" s="210"/>
      <c r="SMG479" s="210"/>
      <c r="SMH479" s="210"/>
      <c r="SMI479" s="210"/>
      <c r="SMJ479" s="210"/>
      <c r="SMK479" s="209" t="s">
        <v>263</v>
      </c>
      <c r="SML479" s="210"/>
      <c r="SMM479" s="210"/>
      <c r="SMN479" s="210"/>
      <c r="SMO479" s="210"/>
      <c r="SMP479" s="210"/>
      <c r="SMQ479" s="210"/>
      <c r="SMR479" s="210"/>
      <c r="SMS479" s="209" t="s">
        <v>263</v>
      </c>
      <c r="SMT479" s="210"/>
      <c r="SMU479" s="210"/>
      <c r="SMV479" s="210"/>
      <c r="SMW479" s="210"/>
      <c r="SMX479" s="210"/>
      <c r="SMY479" s="210"/>
      <c r="SMZ479" s="210"/>
      <c r="SNA479" s="209" t="s">
        <v>263</v>
      </c>
      <c r="SNB479" s="210"/>
      <c r="SNC479" s="210"/>
      <c r="SND479" s="210"/>
      <c r="SNE479" s="210"/>
      <c r="SNF479" s="210"/>
      <c r="SNG479" s="210"/>
      <c r="SNH479" s="210"/>
      <c r="SNI479" s="209" t="s">
        <v>263</v>
      </c>
      <c r="SNJ479" s="210"/>
      <c r="SNK479" s="210"/>
      <c r="SNL479" s="210"/>
      <c r="SNM479" s="210"/>
      <c r="SNN479" s="210"/>
      <c r="SNO479" s="210"/>
      <c r="SNP479" s="210"/>
      <c r="SNQ479" s="209" t="s">
        <v>263</v>
      </c>
      <c r="SNR479" s="210"/>
      <c r="SNS479" s="210"/>
      <c r="SNT479" s="210"/>
      <c r="SNU479" s="210"/>
      <c r="SNV479" s="210"/>
      <c r="SNW479" s="210"/>
      <c r="SNX479" s="210"/>
      <c r="SNY479" s="209" t="s">
        <v>263</v>
      </c>
      <c r="SNZ479" s="210"/>
      <c r="SOA479" s="210"/>
      <c r="SOB479" s="210"/>
      <c r="SOC479" s="210"/>
      <c r="SOD479" s="210"/>
      <c r="SOE479" s="210"/>
      <c r="SOF479" s="210"/>
      <c r="SOG479" s="209" t="s">
        <v>263</v>
      </c>
      <c r="SOH479" s="210"/>
      <c r="SOI479" s="210"/>
      <c r="SOJ479" s="210"/>
      <c r="SOK479" s="210"/>
      <c r="SOL479" s="210"/>
      <c r="SOM479" s="210"/>
      <c r="SON479" s="210"/>
      <c r="SOO479" s="209" t="s">
        <v>263</v>
      </c>
      <c r="SOP479" s="210"/>
      <c r="SOQ479" s="210"/>
      <c r="SOR479" s="210"/>
      <c r="SOS479" s="210"/>
      <c r="SOT479" s="210"/>
      <c r="SOU479" s="210"/>
      <c r="SOV479" s="210"/>
      <c r="SOW479" s="209" t="s">
        <v>263</v>
      </c>
      <c r="SOX479" s="210"/>
      <c r="SOY479" s="210"/>
      <c r="SOZ479" s="210"/>
      <c r="SPA479" s="210"/>
      <c r="SPB479" s="210"/>
      <c r="SPC479" s="210"/>
      <c r="SPD479" s="210"/>
      <c r="SPE479" s="209" t="s">
        <v>263</v>
      </c>
      <c r="SPF479" s="210"/>
      <c r="SPG479" s="210"/>
      <c r="SPH479" s="210"/>
      <c r="SPI479" s="210"/>
      <c r="SPJ479" s="210"/>
      <c r="SPK479" s="210"/>
      <c r="SPL479" s="210"/>
      <c r="SPM479" s="209" t="s">
        <v>263</v>
      </c>
      <c r="SPN479" s="210"/>
      <c r="SPO479" s="210"/>
      <c r="SPP479" s="210"/>
      <c r="SPQ479" s="210"/>
      <c r="SPR479" s="210"/>
      <c r="SPS479" s="210"/>
      <c r="SPT479" s="210"/>
      <c r="SPU479" s="209" t="s">
        <v>263</v>
      </c>
      <c r="SPV479" s="210"/>
      <c r="SPW479" s="210"/>
      <c r="SPX479" s="210"/>
      <c r="SPY479" s="210"/>
      <c r="SPZ479" s="210"/>
      <c r="SQA479" s="210"/>
      <c r="SQB479" s="210"/>
      <c r="SQC479" s="209" t="s">
        <v>263</v>
      </c>
      <c r="SQD479" s="210"/>
      <c r="SQE479" s="210"/>
      <c r="SQF479" s="210"/>
      <c r="SQG479" s="210"/>
      <c r="SQH479" s="210"/>
      <c r="SQI479" s="210"/>
      <c r="SQJ479" s="210"/>
      <c r="SQK479" s="209" t="s">
        <v>263</v>
      </c>
      <c r="SQL479" s="210"/>
      <c r="SQM479" s="210"/>
      <c r="SQN479" s="210"/>
      <c r="SQO479" s="210"/>
      <c r="SQP479" s="210"/>
      <c r="SQQ479" s="210"/>
      <c r="SQR479" s="210"/>
      <c r="SQS479" s="209" t="s">
        <v>263</v>
      </c>
      <c r="SQT479" s="210"/>
      <c r="SQU479" s="210"/>
      <c r="SQV479" s="210"/>
      <c r="SQW479" s="210"/>
      <c r="SQX479" s="210"/>
      <c r="SQY479" s="210"/>
      <c r="SQZ479" s="210"/>
      <c r="SRA479" s="209" t="s">
        <v>263</v>
      </c>
      <c r="SRB479" s="210"/>
      <c r="SRC479" s="210"/>
      <c r="SRD479" s="210"/>
      <c r="SRE479" s="210"/>
      <c r="SRF479" s="210"/>
      <c r="SRG479" s="210"/>
      <c r="SRH479" s="210"/>
      <c r="SRI479" s="209" t="s">
        <v>263</v>
      </c>
      <c r="SRJ479" s="210"/>
      <c r="SRK479" s="210"/>
      <c r="SRL479" s="210"/>
      <c r="SRM479" s="210"/>
      <c r="SRN479" s="210"/>
      <c r="SRO479" s="210"/>
      <c r="SRP479" s="210"/>
      <c r="SRQ479" s="209" t="s">
        <v>263</v>
      </c>
      <c r="SRR479" s="210"/>
      <c r="SRS479" s="210"/>
      <c r="SRT479" s="210"/>
      <c r="SRU479" s="210"/>
      <c r="SRV479" s="210"/>
      <c r="SRW479" s="210"/>
      <c r="SRX479" s="210"/>
      <c r="SRY479" s="209" t="s">
        <v>263</v>
      </c>
      <c r="SRZ479" s="210"/>
      <c r="SSA479" s="210"/>
      <c r="SSB479" s="210"/>
      <c r="SSC479" s="210"/>
      <c r="SSD479" s="210"/>
      <c r="SSE479" s="210"/>
      <c r="SSF479" s="210"/>
      <c r="SSG479" s="209" t="s">
        <v>263</v>
      </c>
      <c r="SSH479" s="210"/>
      <c r="SSI479" s="210"/>
      <c r="SSJ479" s="210"/>
      <c r="SSK479" s="210"/>
      <c r="SSL479" s="210"/>
      <c r="SSM479" s="210"/>
      <c r="SSN479" s="210"/>
      <c r="SSO479" s="209" t="s">
        <v>263</v>
      </c>
      <c r="SSP479" s="210"/>
      <c r="SSQ479" s="210"/>
      <c r="SSR479" s="210"/>
      <c r="SSS479" s="210"/>
      <c r="SST479" s="210"/>
      <c r="SSU479" s="210"/>
      <c r="SSV479" s="210"/>
      <c r="SSW479" s="209" t="s">
        <v>263</v>
      </c>
      <c r="SSX479" s="210"/>
      <c r="SSY479" s="210"/>
      <c r="SSZ479" s="210"/>
      <c r="STA479" s="210"/>
      <c r="STB479" s="210"/>
      <c r="STC479" s="210"/>
      <c r="STD479" s="210"/>
      <c r="STE479" s="209" t="s">
        <v>263</v>
      </c>
      <c r="STF479" s="210"/>
      <c r="STG479" s="210"/>
      <c r="STH479" s="210"/>
      <c r="STI479" s="210"/>
      <c r="STJ479" s="210"/>
      <c r="STK479" s="210"/>
      <c r="STL479" s="210"/>
      <c r="STM479" s="209" t="s">
        <v>263</v>
      </c>
      <c r="STN479" s="210"/>
      <c r="STO479" s="210"/>
      <c r="STP479" s="210"/>
      <c r="STQ479" s="210"/>
      <c r="STR479" s="210"/>
      <c r="STS479" s="210"/>
      <c r="STT479" s="210"/>
      <c r="STU479" s="209" t="s">
        <v>263</v>
      </c>
      <c r="STV479" s="210"/>
      <c r="STW479" s="210"/>
      <c r="STX479" s="210"/>
      <c r="STY479" s="210"/>
      <c r="STZ479" s="210"/>
      <c r="SUA479" s="210"/>
      <c r="SUB479" s="210"/>
      <c r="SUC479" s="209" t="s">
        <v>263</v>
      </c>
      <c r="SUD479" s="210"/>
      <c r="SUE479" s="210"/>
      <c r="SUF479" s="210"/>
      <c r="SUG479" s="210"/>
      <c r="SUH479" s="210"/>
      <c r="SUI479" s="210"/>
      <c r="SUJ479" s="210"/>
      <c r="SUK479" s="209" t="s">
        <v>263</v>
      </c>
      <c r="SUL479" s="210"/>
      <c r="SUM479" s="210"/>
      <c r="SUN479" s="210"/>
      <c r="SUO479" s="210"/>
      <c r="SUP479" s="210"/>
      <c r="SUQ479" s="210"/>
      <c r="SUR479" s="210"/>
      <c r="SUS479" s="209" t="s">
        <v>263</v>
      </c>
      <c r="SUT479" s="210"/>
      <c r="SUU479" s="210"/>
      <c r="SUV479" s="210"/>
      <c r="SUW479" s="210"/>
      <c r="SUX479" s="210"/>
      <c r="SUY479" s="210"/>
      <c r="SUZ479" s="210"/>
      <c r="SVA479" s="209" t="s">
        <v>263</v>
      </c>
      <c r="SVB479" s="210"/>
      <c r="SVC479" s="210"/>
      <c r="SVD479" s="210"/>
      <c r="SVE479" s="210"/>
      <c r="SVF479" s="210"/>
      <c r="SVG479" s="210"/>
      <c r="SVH479" s="210"/>
      <c r="SVI479" s="209" t="s">
        <v>263</v>
      </c>
      <c r="SVJ479" s="210"/>
      <c r="SVK479" s="210"/>
      <c r="SVL479" s="210"/>
      <c r="SVM479" s="210"/>
      <c r="SVN479" s="210"/>
      <c r="SVO479" s="210"/>
      <c r="SVP479" s="210"/>
      <c r="SVQ479" s="209" t="s">
        <v>263</v>
      </c>
      <c r="SVR479" s="210"/>
      <c r="SVS479" s="210"/>
      <c r="SVT479" s="210"/>
      <c r="SVU479" s="210"/>
      <c r="SVV479" s="210"/>
      <c r="SVW479" s="210"/>
      <c r="SVX479" s="210"/>
      <c r="SVY479" s="209" t="s">
        <v>263</v>
      </c>
      <c r="SVZ479" s="210"/>
      <c r="SWA479" s="210"/>
      <c r="SWB479" s="210"/>
      <c r="SWC479" s="210"/>
      <c r="SWD479" s="210"/>
      <c r="SWE479" s="210"/>
      <c r="SWF479" s="210"/>
      <c r="SWG479" s="209" t="s">
        <v>263</v>
      </c>
      <c r="SWH479" s="210"/>
      <c r="SWI479" s="210"/>
      <c r="SWJ479" s="210"/>
      <c r="SWK479" s="210"/>
      <c r="SWL479" s="210"/>
      <c r="SWM479" s="210"/>
      <c r="SWN479" s="210"/>
      <c r="SWO479" s="209" t="s">
        <v>263</v>
      </c>
      <c r="SWP479" s="210"/>
      <c r="SWQ479" s="210"/>
      <c r="SWR479" s="210"/>
      <c r="SWS479" s="210"/>
      <c r="SWT479" s="210"/>
      <c r="SWU479" s="210"/>
      <c r="SWV479" s="210"/>
      <c r="SWW479" s="209" t="s">
        <v>263</v>
      </c>
      <c r="SWX479" s="210"/>
      <c r="SWY479" s="210"/>
      <c r="SWZ479" s="210"/>
      <c r="SXA479" s="210"/>
      <c r="SXB479" s="210"/>
      <c r="SXC479" s="210"/>
      <c r="SXD479" s="210"/>
      <c r="SXE479" s="209" t="s">
        <v>263</v>
      </c>
      <c r="SXF479" s="210"/>
      <c r="SXG479" s="210"/>
      <c r="SXH479" s="210"/>
      <c r="SXI479" s="210"/>
      <c r="SXJ479" s="210"/>
      <c r="SXK479" s="210"/>
      <c r="SXL479" s="210"/>
      <c r="SXM479" s="209" t="s">
        <v>263</v>
      </c>
      <c r="SXN479" s="210"/>
      <c r="SXO479" s="210"/>
      <c r="SXP479" s="210"/>
      <c r="SXQ479" s="210"/>
      <c r="SXR479" s="210"/>
      <c r="SXS479" s="210"/>
      <c r="SXT479" s="210"/>
      <c r="SXU479" s="209" t="s">
        <v>263</v>
      </c>
      <c r="SXV479" s="210"/>
      <c r="SXW479" s="210"/>
      <c r="SXX479" s="210"/>
      <c r="SXY479" s="210"/>
      <c r="SXZ479" s="210"/>
      <c r="SYA479" s="210"/>
      <c r="SYB479" s="210"/>
      <c r="SYC479" s="209" t="s">
        <v>263</v>
      </c>
      <c r="SYD479" s="210"/>
      <c r="SYE479" s="210"/>
      <c r="SYF479" s="210"/>
      <c r="SYG479" s="210"/>
      <c r="SYH479" s="210"/>
      <c r="SYI479" s="210"/>
      <c r="SYJ479" s="210"/>
      <c r="SYK479" s="209" t="s">
        <v>263</v>
      </c>
      <c r="SYL479" s="210"/>
      <c r="SYM479" s="210"/>
      <c r="SYN479" s="210"/>
      <c r="SYO479" s="210"/>
      <c r="SYP479" s="210"/>
      <c r="SYQ479" s="210"/>
      <c r="SYR479" s="210"/>
      <c r="SYS479" s="209" t="s">
        <v>263</v>
      </c>
      <c r="SYT479" s="210"/>
      <c r="SYU479" s="210"/>
      <c r="SYV479" s="210"/>
      <c r="SYW479" s="210"/>
      <c r="SYX479" s="210"/>
      <c r="SYY479" s="210"/>
      <c r="SYZ479" s="210"/>
      <c r="SZA479" s="209" t="s">
        <v>263</v>
      </c>
      <c r="SZB479" s="210"/>
      <c r="SZC479" s="210"/>
      <c r="SZD479" s="210"/>
      <c r="SZE479" s="210"/>
      <c r="SZF479" s="210"/>
      <c r="SZG479" s="210"/>
      <c r="SZH479" s="210"/>
      <c r="SZI479" s="209" t="s">
        <v>263</v>
      </c>
      <c r="SZJ479" s="210"/>
      <c r="SZK479" s="210"/>
      <c r="SZL479" s="210"/>
      <c r="SZM479" s="210"/>
      <c r="SZN479" s="210"/>
      <c r="SZO479" s="210"/>
      <c r="SZP479" s="210"/>
      <c r="SZQ479" s="209" t="s">
        <v>263</v>
      </c>
      <c r="SZR479" s="210"/>
      <c r="SZS479" s="210"/>
      <c r="SZT479" s="210"/>
      <c r="SZU479" s="210"/>
      <c r="SZV479" s="210"/>
      <c r="SZW479" s="210"/>
      <c r="SZX479" s="210"/>
      <c r="SZY479" s="209" t="s">
        <v>263</v>
      </c>
      <c r="SZZ479" s="210"/>
      <c r="TAA479" s="210"/>
      <c r="TAB479" s="210"/>
      <c r="TAC479" s="210"/>
      <c r="TAD479" s="210"/>
      <c r="TAE479" s="210"/>
      <c r="TAF479" s="210"/>
      <c r="TAG479" s="209" t="s">
        <v>263</v>
      </c>
      <c r="TAH479" s="210"/>
      <c r="TAI479" s="210"/>
      <c r="TAJ479" s="210"/>
      <c r="TAK479" s="210"/>
      <c r="TAL479" s="210"/>
      <c r="TAM479" s="210"/>
      <c r="TAN479" s="210"/>
      <c r="TAO479" s="209" t="s">
        <v>263</v>
      </c>
      <c r="TAP479" s="210"/>
      <c r="TAQ479" s="210"/>
      <c r="TAR479" s="210"/>
      <c r="TAS479" s="210"/>
      <c r="TAT479" s="210"/>
      <c r="TAU479" s="210"/>
      <c r="TAV479" s="210"/>
      <c r="TAW479" s="209" t="s">
        <v>263</v>
      </c>
      <c r="TAX479" s="210"/>
      <c r="TAY479" s="210"/>
      <c r="TAZ479" s="210"/>
      <c r="TBA479" s="210"/>
      <c r="TBB479" s="210"/>
      <c r="TBC479" s="210"/>
      <c r="TBD479" s="210"/>
      <c r="TBE479" s="209" t="s">
        <v>263</v>
      </c>
      <c r="TBF479" s="210"/>
      <c r="TBG479" s="210"/>
      <c r="TBH479" s="210"/>
      <c r="TBI479" s="210"/>
      <c r="TBJ479" s="210"/>
      <c r="TBK479" s="210"/>
      <c r="TBL479" s="210"/>
      <c r="TBM479" s="209" t="s">
        <v>263</v>
      </c>
      <c r="TBN479" s="210"/>
      <c r="TBO479" s="210"/>
      <c r="TBP479" s="210"/>
      <c r="TBQ479" s="210"/>
      <c r="TBR479" s="210"/>
      <c r="TBS479" s="210"/>
      <c r="TBT479" s="210"/>
      <c r="TBU479" s="209" t="s">
        <v>263</v>
      </c>
      <c r="TBV479" s="210"/>
      <c r="TBW479" s="210"/>
      <c r="TBX479" s="210"/>
      <c r="TBY479" s="210"/>
      <c r="TBZ479" s="210"/>
      <c r="TCA479" s="210"/>
      <c r="TCB479" s="210"/>
      <c r="TCC479" s="209" t="s">
        <v>263</v>
      </c>
      <c r="TCD479" s="210"/>
      <c r="TCE479" s="210"/>
      <c r="TCF479" s="210"/>
      <c r="TCG479" s="210"/>
      <c r="TCH479" s="210"/>
      <c r="TCI479" s="210"/>
      <c r="TCJ479" s="210"/>
      <c r="TCK479" s="209" t="s">
        <v>263</v>
      </c>
      <c r="TCL479" s="210"/>
      <c r="TCM479" s="210"/>
      <c r="TCN479" s="210"/>
      <c r="TCO479" s="210"/>
      <c r="TCP479" s="210"/>
      <c r="TCQ479" s="210"/>
      <c r="TCR479" s="210"/>
      <c r="TCS479" s="209" t="s">
        <v>263</v>
      </c>
      <c r="TCT479" s="210"/>
      <c r="TCU479" s="210"/>
      <c r="TCV479" s="210"/>
      <c r="TCW479" s="210"/>
      <c r="TCX479" s="210"/>
      <c r="TCY479" s="210"/>
      <c r="TCZ479" s="210"/>
      <c r="TDA479" s="209" t="s">
        <v>263</v>
      </c>
      <c r="TDB479" s="210"/>
      <c r="TDC479" s="210"/>
      <c r="TDD479" s="210"/>
      <c r="TDE479" s="210"/>
      <c r="TDF479" s="210"/>
      <c r="TDG479" s="210"/>
      <c r="TDH479" s="210"/>
      <c r="TDI479" s="209" t="s">
        <v>263</v>
      </c>
      <c r="TDJ479" s="210"/>
      <c r="TDK479" s="210"/>
      <c r="TDL479" s="210"/>
      <c r="TDM479" s="210"/>
      <c r="TDN479" s="210"/>
      <c r="TDO479" s="210"/>
      <c r="TDP479" s="210"/>
      <c r="TDQ479" s="209" t="s">
        <v>263</v>
      </c>
      <c r="TDR479" s="210"/>
      <c r="TDS479" s="210"/>
      <c r="TDT479" s="210"/>
      <c r="TDU479" s="210"/>
      <c r="TDV479" s="210"/>
      <c r="TDW479" s="210"/>
      <c r="TDX479" s="210"/>
      <c r="TDY479" s="209" t="s">
        <v>263</v>
      </c>
      <c r="TDZ479" s="210"/>
      <c r="TEA479" s="210"/>
      <c r="TEB479" s="210"/>
      <c r="TEC479" s="210"/>
      <c r="TED479" s="210"/>
      <c r="TEE479" s="210"/>
      <c r="TEF479" s="210"/>
      <c r="TEG479" s="209" t="s">
        <v>263</v>
      </c>
      <c r="TEH479" s="210"/>
      <c r="TEI479" s="210"/>
      <c r="TEJ479" s="210"/>
      <c r="TEK479" s="210"/>
      <c r="TEL479" s="210"/>
      <c r="TEM479" s="210"/>
      <c r="TEN479" s="210"/>
      <c r="TEO479" s="209" t="s">
        <v>263</v>
      </c>
      <c r="TEP479" s="210"/>
      <c r="TEQ479" s="210"/>
      <c r="TER479" s="210"/>
      <c r="TES479" s="210"/>
      <c r="TET479" s="210"/>
      <c r="TEU479" s="210"/>
      <c r="TEV479" s="210"/>
      <c r="TEW479" s="209" t="s">
        <v>263</v>
      </c>
      <c r="TEX479" s="210"/>
      <c r="TEY479" s="210"/>
      <c r="TEZ479" s="210"/>
      <c r="TFA479" s="210"/>
      <c r="TFB479" s="210"/>
      <c r="TFC479" s="210"/>
      <c r="TFD479" s="210"/>
      <c r="TFE479" s="209" t="s">
        <v>263</v>
      </c>
      <c r="TFF479" s="210"/>
      <c r="TFG479" s="210"/>
      <c r="TFH479" s="210"/>
      <c r="TFI479" s="210"/>
      <c r="TFJ479" s="210"/>
      <c r="TFK479" s="210"/>
      <c r="TFL479" s="210"/>
      <c r="TFM479" s="209" t="s">
        <v>263</v>
      </c>
      <c r="TFN479" s="210"/>
      <c r="TFO479" s="210"/>
      <c r="TFP479" s="210"/>
      <c r="TFQ479" s="210"/>
      <c r="TFR479" s="210"/>
      <c r="TFS479" s="210"/>
      <c r="TFT479" s="210"/>
      <c r="TFU479" s="209" t="s">
        <v>263</v>
      </c>
      <c r="TFV479" s="210"/>
      <c r="TFW479" s="210"/>
      <c r="TFX479" s="210"/>
      <c r="TFY479" s="210"/>
      <c r="TFZ479" s="210"/>
      <c r="TGA479" s="210"/>
      <c r="TGB479" s="210"/>
      <c r="TGC479" s="209" t="s">
        <v>263</v>
      </c>
      <c r="TGD479" s="210"/>
      <c r="TGE479" s="210"/>
      <c r="TGF479" s="210"/>
      <c r="TGG479" s="210"/>
      <c r="TGH479" s="210"/>
      <c r="TGI479" s="210"/>
      <c r="TGJ479" s="210"/>
      <c r="TGK479" s="209" t="s">
        <v>263</v>
      </c>
      <c r="TGL479" s="210"/>
      <c r="TGM479" s="210"/>
      <c r="TGN479" s="210"/>
      <c r="TGO479" s="210"/>
      <c r="TGP479" s="210"/>
      <c r="TGQ479" s="210"/>
      <c r="TGR479" s="210"/>
      <c r="TGS479" s="209" t="s">
        <v>263</v>
      </c>
      <c r="TGT479" s="210"/>
      <c r="TGU479" s="210"/>
      <c r="TGV479" s="210"/>
      <c r="TGW479" s="210"/>
      <c r="TGX479" s="210"/>
      <c r="TGY479" s="210"/>
      <c r="TGZ479" s="210"/>
      <c r="THA479" s="209" t="s">
        <v>263</v>
      </c>
      <c r="THB479" s="210"/>
      <c r="THC479" s="210"/>
      <c r="THD479" s="210"/>
      <c r="THE479" s="210"/>
      <c r="THF479" s="210"/>
      <c r="THG479" s="210"/>
      <c r="THH479" s="210"/>
      <c r="THI479" s="209" t="s">
        <v>263</v>
      </c>
      <c r="THJ479" s="210"/>
      <c r="THK479" s="210"/>
      <c r="THL479" s="210"/>
      <c r="THM479" s="210"/>
      <c r="THN479" s="210"/>
      <c r="THO479" s="210"/>
      <c r="THP479" s="210"/>
      <c r="THQ479" s="209" t="s">
        <v>263</v>
      </c>
      <c r="THR479" s="210"/>
      <c r="THS479" s="210"/>
      <c r="THT479" s="210"/>
      <c r="THU479" s="210"/>
      <c r="THV479" s="210"/>
      <c r="THW479" s="210"/>
      <c r="THX479" s="210"/>
      <c r="THY479" s="209" t="s">
        <v>263</v>
      </c>
      <c r="THZ479" s="210"/>
      <c r="TIA479" s="210"/>
      <c r="TIB479" s="210"/>
      <c r="TIC479" s="210"/>
      <c r="TID479" s="210"/>
      <c r="TIE479" s="210"/>
      <c r="TIF479" s="210"/>
      <c r="TIG479" s="209" t="s">
        <v>263</v>
      </c>
      <c r="TIH479" s="210"/>
      <c r="TII479" s="210"/>
      <c r="TIJ479" s="210"/>
      <c r="TIK479" s="210"/>
      <c r="TIL479" s="210"/>
      <c r="TIM479" s="210"/>
      <c r="TIN479" s="210"/>
      <c r="TIO479" s="209" t="s">
        <v>263</v>
      </c>
      <c r="TIP479" s="210"/>
      <c r="TIQ479" s="210"/>
      <c r="TIR479" s="210"/>
      <c r="TIS479" s="210"/>
      <c r="TIT479" s="210"/>
      <c r="TIU479" s="210"/>
      <c r="TIV479" s="210"/>
      <c r="TIW479" s="209" t="s">
        <v>263</v>
      </c>
      <c r="TIX479" s="210"/>
      <c r="TIY479" s="210"/>
      <c r="TIZ479" s="210"/>
      <c r="TJA479" s="210"/>
      <c r="TJB479" s="210"/>
      <c r="TJC479" s="210"/>
      <c r="TJD479" s="210"/>
      <c r="TJE479" s="209" t="s">
        <v>263</v>
      </c>
      <c r="TJF479" s="210"/>
      <c r="TJG479" s="210"/>
      <c r="TJH479" s="210"/>
      <c r="TJI479" s="210"/>
      <c r="TJJ479" s="210"/>
      <c r="TJK479" s="210"/>
      <c r="TJL479" s="210"/>
      <c r="TJM479" s="209" t="s">
        <v>263</v>
      </c>
      <c r="TJN479" s="210"/>
      <c r="TJO479" s="210"/>
      <c r="TJP479" s="210"/>
      <c r="TJQ479" s="210"/>
      <c r="TJR479" s="210"/>
      <c r="TJS479" s="210"/>
      <c r="TJT479" s="210"/>
      <c r="TJU479" s="209" t="s">
        <v>263</v>
      </c>
      <c r="TJV479" s="210"/>
      <c r="TJW479" s="210"/>
      <c r="TJX479" s="210"/>
      <c r="TJY479" s="210"/>
      <c r="TJZ479" s="210"/>
      <c r="TKA479" s="210"/>
      <c r="TKB479" s="210"/>
      <c r="TKC479" s="209" t="s">
        <v>263</v>
      </c>
      <c r="TKD479" s="210"/>
      <c r="TKE479" s="210"/>
      <c r="TKF479" s="210"/>
      <c r="TKG479" s="210"/>
      <c r="TKH479" s="210"/>
      <c r="TKI479" s="210"/>
      <c r="TKJ479" s="210"/>
      <c r="TKK479" s="209" t="s">
        <v>263</v>
      </c>
      <c r="TKL479" s="210"/>
      <c r="TKM479" s="210"/>
      <c r="TKN479" s="210"/>
      <c r="TKO479" s="210"/>
      <c r="TKP479" s="210"/>
      <c r="TKQ479" s="210"/>
      <c r="TKR479" s="210"/>
      <c r="TKS479" s="209" t="s">
        <v>263</v>
      </c>
      <c r="TKT479" s="210"/>
      <c r="TKU479" s="210"/>
      <c r="TKV479" s="210"/>
      <c r="TKW479" s="210"/>
      <c r="TKX479" s="210"/>
      <c r="TKY479" s="210"/>
      <c r="TKZ479" s="210"/>
      <c r="TLA479" s="209" t="s">
        <v>263</v>
      </c>
      <c r="TLB479" s="210"/>
      <c r="TLC479" s="210"/>
      <c r="TLD479" s="210"/>
      <c r="TLE479" s="210"/>
      <c r="TLF479" s="210"/>
      <c r="TLG479" s="210"/>
      <c r="TLH479" s="210"/>
      <c r="TLI479" s="209" t="s">
        <v>263</v>
      </c>
      <c r="TLJ479" s="210"/>
      <c r="TLK479" s="210"/>
      <c r="TLL479" s="210"/>
      <c r="TLM479" s="210"/>
      <c r="TLN479" s="210"/>
      <c r="TLO479" s="210"/>
      <c r="TLP479" s="210"/>
      <c r="TLQ479" s="209" t="s">
        <v>263</v>
      </c>
      <c r="TLR479" s="210"/>
      <c r="TLS479" s="210"/>
      <c r="TLT479" s="210"/>
      <c r="TLU479" s="210"/>
      <c r="TLV479" s="210"/>
      <c r="TLW479" s="210"/>
      <c r="TLX479" s="210"/>
      <c r="TLY479" s="209" t="s">
        <v>263</v>
      </c>
      <c r="TLZ479" s="210"/>
      <c r="TMA479" s="210"/>
      <c r="TMB479" s="210"/>
      <c r="TMC479" s="210"/>
      <c r="TMD479" s="210"/>
      <c r="TME479" s="210"/>
      <c r="TMF479" s="210"/>
      <c r="TMG479" s="209" t="s">
        <v>263</v>
      </c>
      <c r="TMH479" s="210"/>
      <c r="TMI479" s="210"/>
      <c r="TMJ479" s="210"/>
      <c r="TMK479" s="210"/>
      <c r="TML479" s="210"/>
      <c r="TMM479" s="210"/>
      <c r="TMN479" s="210"/>
      <c r="TMO479" s="209" t="s">
        <v>263</v>
      </c>
      <c r="TMP479" s="210"/>
      <c r="TMQ479" s="210"/>
      <c r="TMR479" s="210"/>
      <c r="TMS479" s="210"/>
      <c r="TMT479" s="210"/>
      <c r="TMU479" s="210"/>
      <c r="TMV479" s="210"/>
      <c r="TMW479" s="209" t="s">
        <v>263</v>
      </c>
      <c r="TMX479" s="210"/>
      <c r="TMY479" s="210"/>
      <c r="TMZ479" s="210"/>
      <c r="TNA479" s="210"/>
      <c r="TNB479" s="210"/>
      <c r="TNC479" s="210"/>
      <c r="TND479" s="210"/>
      <c r="TNE479" s="209" t="s">
        <v>263</v>
      </c>
      <c r="TNF479" s="210"/>
      <c r="TNG479" s="210"/>
      <c r="TNH479" s="210"/>
      <c r="TNI479" s="210"/>
      <c r="TNJ479" s="210"/>
      <c r="TNK479" s="210"/>
      <c r="TNL479" s="210"/>
      <c r="TNM479" s="209" t="s">
        <v>263</v>
      </c>
      <c r="TNN479" s="210"/>
      <c r="TNO479" s="210"/>
      <c r="TNP479" s="210"/>
      <c r="TNQ479" s="210"/>
      <c r="TNR479" s="210"/>
      <c r="TNS479" s="210"/>
      <c r="TNT479" s="210"/>
      <c r="TNU479" s="209" t="s">
        <v>263</v>
      </c>
      <c r="TNV479" s="210"/>
      <c r="TNW479" s="210"/>
      <c r="TNX479" s="210"/>
      <c r="TNY479" s="210"/>
      <c r="TNZ479" s="210"/>
      <c r="TOA479" s="210"/>
      <c r="TOB479" s="210"/>
      <c r="TOC479" s="209" t="s">
        <v>263</v>
      </c>
      <c r="TOD479" s="210"/>
      <c r="TOE479" s="210"/>
      <c r="TOF479" s="210"/>
      <c r="TOG479" s="210"/>
      <c r="TOH479" s="210"/>
      <c r="TOI479" s="210"/>
      <c r="TOJ479" s="210"/>
      <c r="TOK479" s="209" t="s">
        <v>263</v>
      </c>
      <c r="TOL479" s="210"/>
      <c r="TOM479" s="210"/>
      <c r="TON479" s="210"/>
      <c r="TOO479" s="210"/>
      <c r="TOP479" s="210"/>
      <c r="TOQ479" s="210"/>
      <c r="TOR479" s="210"/>
      <c r="TOS479" s="209" t="s">
        <v>263</v>
      </c>
      <c r="TOT479" s="210"/>
      <c r="TOU479" s="210"/>
      <c r="TOV479" s="210"/>
      <c r="TOW479" s="210"/>
      <c r="TOX479" s="210"/>
      <c r="TOY479" s="210"/>
      <c r="TOZ479" s="210"/>
      <c r="TPA479" s="209" t="s">
        <v>263</v>
      </c>
      <c r="TPB479" s="210"/>
      <c r="TPC479" s="210"/>
      <c r="TPD479" s="210"/>
      <c r="TPE479" s="210"/>
      <c r="TPF479" s="210"/>
      <c r="TPG479" s="210"/>
      <c r="TPH479" s="210"/>
      <c r="TPI479" s="209" t="s">
        <v>263</v>
      </c>
      <c r="TPJ479" s="210"/>
      <c r="TPK479" s="210"/>
      <c r="TPL479" s="210"/>
      <c r="TPM479" s="210"/>
      <c r="TPN479" s="210"/>
      <c r="TPO479" s="210"/>
      <c r="TPP479" s="210"/>
      <c r="TPQ479" s="209" t="s">
        <v>263</v>
      </c>
      <c r="TPR479" s="210"/>
      <c r="TPS479" s="210"/>
      <c r="TPT479" s="210"/>
      <c r="TPU479" s="210"/>
      <c r="TPV479" s="210"/>
      <c r="TPW479" s="210"/>
      <c r="TPX479" s="210"/>
      <c r="TPY479" s="209" t="s">
        <v>263</v>
      </c>
      <c r="TPZ479" s="210"/>
      <c r="TQA479" s="210"/>
      <c r="TQB479" s="210"/>
      <c r="TQC479" s="210"/>
      <c r="TQD479" s="210"/>
      <c r="TQE479" s="210"/>
      <c r="TQF479" s="210"/>
      <c r="TQG479" s="209" t="s">
        <v>263</v>
      </c>
      <c r="TQH479" s="210"/>
      <c r="TQI479" s="210"/>
      <c r="TQJ479" s="210"/>
      <c r="TQK479" s="210"/>
      <c r="TQL479" s="210"/>
      <c r="TQM479" s="210"/>
      <c r="TQN479" s="210"/>
      <c r="TQO479" s="209" t="s">
        <v>263</v>
      </c>
      <c r="TQP479" s="210"/>
      <c r="TQQ479" s="210"/>
      <c r="TQR479" s="210"/>
      <c r="TQS479" s="210"/>
      <c r="TQT479" s="210"/>
      <c r="TQU479" s="210"/>
      <c r="TQV479" s="210"/>
      <c r="TQW479" s="209" t="s">
        <v>263</v>
      </c>
      <c r="TQX479" s="210"/>
      <c r="TQY479" s="210"/>
      <c r="TQZ479" s="210"/>
      <c r="TRA479" s="210"/>
      <c r="TRB479" s="210"/>
      <c r="TRC479" s="210"/>
      <c r="TRD479" s="210"/>
      <c r="TRE479" s="209" t="s">
        <v>263</v>
      </c>
      <c r="TRF479" s="210"/>
      <c r="TRG479" s="210"/>
      <c r="TRH479" s="210"/>
      <c r="TRI479" s="210"/>
      <c r="TRJ479" s="210"/>
      <c r="TRK479" s="210"/>
      <c r="TRL479" s="210"/>
      <c r="TRM479" s="209" t="s">
        <v>263</v>
      </c>
      <c r="TRN479" s="210"/>
      <c r="TRO479" s="210"/>
      <c r="TRP479" s="210"/>
      <c r="TRQ479" s="210"/>
      <c r="TRR479" s="210"/>
      <c r="TRS479" s="210"/>
      <c r="TRT479" s="210"/>
      <c r="TRU479" s="209" t="s">
        <v>263</v>
      </c>
      <c r="TRV479" s="210"/>
      <c r="TRW479" s="210"/>
      <c r="TRX479" s="210"/>
      <c r="TRY479" s="210"/>
      <c r="TRZ479" s="210"/>
      <c r="TSA479" s="210"/>
      <c r="TSB479" s="210"/>
      <c r="TSC479" s="209" t="s">
        <v>263</v>
      </c>
      <c r="TSD479" s="210"/>
      <c r="TSE479" s="210"/>
      <c r="TSF479" s="210"/>
      <c r="TSG479" s="210"/>
      <c r="TSH479" s="210"/>
      <c r="TSI479" s="210"/>
      <c r="TSJ479" s="210"/>
      <c r="TSK479" s="209" t="s">
        <v>263</v>
      </c>
      <c r="TSL479" s="210"/>
      <c r="TSM479" s="210"/>
      <c r="TSN479" s="210"/>
      <c r="TSO479" s="210"/>
      <c r="TSP479" s="210"/>
      <c r="TSQ479" s="210"/>
      <c r="TSR479" s="210"/>
      <c r="TSS479" s="209" t="s">
        <v>263</v>
      </c>
      <c r="TST479" s="210"/>
      <c r="TSU479" s="210"/>
      <c r="TSV479" s="210"/>
      <c r="TSW479" s="210"/>
      <c r="TSX479" s="210"/>
      <c r="TSY479" s="210"/>
      <c r="TSZ479" s="210"/>
      <c r="TTA479" s="209" t="s">
        <v>263</v>
      </c>
      <c r="TTB479" s="210"/>
      <c r="TTC479" s="210"/>
      <c r="TTD479" s="210"/>
      <c r="TTE479" s="210"/>
      <c r="TTF479" s="210"/>
      <c r="TTG479" s="210"/>
      <c r="TTH479" s="210"/>
      <c r="TTI479" s="209" t="s">
        <v>263</v>
      </c>
      <c r="TTJ479" s="210"/>
      <c r="TTK479" s="210"/>
      <c r="TTL479" s="210"/>
      <c r="TTM479" s="210"/>
      <c r="TTN479" s="210"/>
      <c r="TTO479" s="210"/>
      <c r="TTP479" s="210"/>
      <c r="TTQ479" s="209" t="s">
        <v>263</v>
      </c>
      <c r="TTR479" s="210"/>
      <c r="TTS479" s="210"/>
      <c r="TTT479" s="210"/>
      <c r="TTU479" s="210"/>
      <c r="TTV479" s="210"/>
      <c r="TTW479" s="210"/>
      <c r="TTX479" s="210"/>
      <c r="TTY479" s="209" t="s">
        <v>263</v>
      </c>
      <c r="TTZ479" s="210"/>
      <c r="TUA479" s="210"/>
      <c r="TUB479" s="210"/>
      <c r="TUC479" s="210"/>
      <c r="TUD479" s="210"/>
      <c r="TUE479" s="210"/>
      <c r="TUF479" s="210"/>
      <c r="TUG479" s="209" t="s">
        <v>263</v>
      </c>
      <c r="TUH479" s="210"/>
      <c r="TUI479" s="210"/>
      <c r="TUJ479" s="210"/>
      <c r="TUK479" s="210"/>
      <c r="TUL479" s="210"/>
      <c r="TUM479" s="210"/>
      <c r="TUN479" s="210"/>
      <c r="TUO479" s="209" t="s">
        <v>263</v>
      </c>
      <c r="TUP479" s="210"/>
      <c r="TUQ479" s="210"/>
      <c r="TUR479" s="210"/>
      <c r="TUS479" s="210"/>
      <c r="TUT479" s="210"/>
      <c r="TUU479" s="210"/>
      <c r="TUV479" s="210"/>
      <c r="TUW479" s="209" t="s">
        <v>263</v>
      </c>
      <c r="TUX479" s="210"/>
      <c r="TUY479" s="210"/>
      <c r="TUZ479" s="210"/>
      <c r="TVA479" s="210"/>
      <c r="TVB479" s="210"/>
      <c r="TVC479" s="210"/>
      <c r="TVD479" s="210"/>
      <c r="TVE479" s="209" t="s">
        <v>263</v>
      </c>
      <c r="TVF479" s="210"/>
      <c r="TVG479" s="210"/>
      <c r="TVH479" s="210"/>
      <c r="TVI479" s="210"/>
      <c r="TVJ479" s="210"/>
      <c r="TVK479" s="210"/>
      <c r="TVL479" s="210"/>
      <c r="TVM479" s="209" t="s">
        <v>263</v>
      </c>
      <c r="TVN479" s="210"/>
      <c r="TVO479" s="210"/>
      <c r="TVP479" s="210"/>
      <c r="TVQ479" s="210"/>
      <c r="TVR479" s="210"/>
      <c r="TVS479" s="210"/>
      <c r="TVT479" s="210"/>
      <c r="TVU479" s="209" t="s">
        <v>263</v>
      </c>
      <c r="TVV479" s="210"/>
      <c r="TVW479" s="210"/>
      <c r="TVX479" s="210"/>
      <c r="TVY479" s="210"/>
      <c r="TVZ479" s="210"/>
      <c r="TWA479" s="210"/>
      <c r="TWB479" s="210"/>
      <c r="TWC479" s="209" t="s">
        <v>263</v>
      </c>
      <c r="TWD479" s="210"/>
      <c r="TWE479" s="210"/>
      <c r="TWF479" s="210"/>
      <c r="TWG479" s="210"/>
      <c r="TWH479" s="210"/>
      <c r="TWI479" s="210"/>
      <c r="TWJ479" s="210"/>
      <c r="TWK479" s="209" t="s">
        <v>263</v>
      </c>
      <c r="TWL479" s="210"/>
      <c r="TWM479" s="210"/>
      <c r="TWN479" s="210"/>
      <c r="TWO479" s="210"/>
      <c r="TWP479" s="210"/>
      <c r="TWQ479" s="210"/>
      <c r="TWR479" s="210"/>
      <c r="TWS479" s="209" t="s">
        <v>263</v>
      </c>
      <c r="TWT479" s="210"/>
      <c r="TWU479" s="210"/>
      <c r="TWV479" s="210"/>
      <c r="TWW479" s="210"/>
      <c r="TWX479" s="210"/>
      <c r="TWY479" s="210"/>
      <c r="TWZ479" s="210"/>
      <c r="TXA479" s="209" t="s">
        <v>263</v>
      </c>
      <c r="TXB479" s="210"/>
      <c r="TXC479" s="210"/>
      <c r="TXD479" s="210"/>
      <c r="TXE479" s="210"/>
      <c r="TXF479" s="210"/>
      <c r="TXG479" s="210"/>
      <c r="TXH479" s="210"/>
      <c r="TXI479" s="209" t="s">
        <v>263</v>
      </c>
      <c r="TXJ479" s="210"/>
      <c r="TXK479" s="210"/>
      <c r="TXL479" s="210"/>
      <c r="TXM479" s="210"/>
      <c r="TXN479" s="210"/>
      <c r="TXO479" s="210"/>
      <c r="TXP479" s="210"/>
      <c r="TXQ479" s="209" t="s">
        <v>263</v>
      </c>
      <c r="TXR479" s="210"/>
      <c r="TXS479" s="210"/>
      <c r="TXT479" s="210"/>
      <c r="TXU479" s="210"/>
      <c r="TXV479" s="210"/>
      <c r="TXW479" s="210"/>
      <c r="TXX479" s="210"/>
      <c r="TXY479" s="209" t="s">
        <v>263</v>
      </c>
      <c r="TXZ479" s="210"/>
      <c r="TYA479" s="210"/>
      <c r="TYB479" s="210"/>
      <c r="TYC479" s="210"/>
      <c r="TYD479" s="210"/>
      <c r="TYE479" s="210"/>
      <c r="TYF479" s="210"/>
      <c r="TYG479" s="209" t="s">
        <v>263</v>
      </c>
      <c r="TYH479" s="210"/>
      <c r="TYI479" s="210"/>
      <c r="TYJ479" s="210"/>
      <c r="TYK479" s="210"/>
      <c r="TYL479" s="210"/>
      <c r="TYM479" s="210"/>
      <c r="TYN479" s="210"/>
      <c r="TYO479" s="209" t="s">
        <v>263</v>
      </c>
      <c r="TYP479" s="210"/>
      <c r="TYQ479" s="210"/>
      <c r="TYR479" s="210"/>
      <c r="TYS479" s="210"/>
      <c r="TYT479" s="210"/>
      <c r="TYU479" s="210"/>
      <c r="TYV479" s="210"/>
      <c r="TYW479" s="209" t="s">
        <v>263</v>
      </c>
      <c r="TYX479" s="210"/>
      <c r="TYY479" s="210"/>
      <c r="TYZ479" s="210"/>
      <c r="TZA479" s="210"/>
      <c r="TZB479" s="210"/>
      <c r="TZC479" s="210"/>
      <c r="TZD479" s="210"/>
      <c r="TZE479" s="209" t="s">
        <v>263</v>
      </c>
      <c r="TZF479" s="210"/>
      <c r="TZG479" s="210"/>
      <c r="TZH479" s="210"/>
      <c r="TZI479" s="210"/>
      <c r="TZJ479" s="210"/>
      <c r="TZK479" s="210"/>
      <c r="TZL479" s="210"/>
      <c r="TZM479" s="209" t="s">
        <v>263</v>
      </c>
      <c r="TZN479" s="210"/>
      <c r="TZO479" s="210"/>
      <c r="TZP479" s="210"/>
      <c r="TZQ479" s="210"/>
      <c r="TZR479" s="210"/>
      <c r="TZS479" s="210"/>
      <c r="TZT479" s="210"/>
      <c r="TZU479" s="209" t="s">
        <v>263</v>
      </c>
      <c r="TZV479" s="210"/>
      <c r="TZW479" s="210"/>
      <c r="TZX479" s="210"/>
      <c r="TZY479" s="210"/>
      <c r="TZZ479" s="210"/>
      <c r="UAA479" s="210"/>
      <c r="UAB479" s="210"/>
      <c r="UAC479" s="209" t="s">
        <v>263</v>
      </c>
      <c r="UAD479" s="210"/>
      <c r="UAE479" s="210"/>
      <c r="UAF479" s="210"/>
      <c r="UAG479" s="210"/>
      <c r="UAH479" s="210"/>
      <c r="UAI479" s="210"/>
      <c r="UAJ479" s="210"/>
      <c r="UAK479" s="209" t="s">
        <v>263</v>
      </c>
      <c r="UAL479" s="210"/>
      <c r="UAM479" s="210"/>
      <c r="UAN479" s="210"/>
      <c r="UAO479" s="210"/>
      <c r="UAP479" s="210"/>
      <c r="UAQ479" s="210"/>
      <c r="UAR479" s="210"/>
      <c r="UAS479" s="209" t="s">
        <v>263</v>
      </c>
      <c r="UAT479" s="210"/>
      <c r="UAU479" s="210"/>
      <c r="UAV479" s="210"/>
      <c r="UAW479" s="210"/>
      <c r="UAX479" s="210"/>
      <c r="UAY479" s="210"/>
      <c r="UAZ479" s="210"/>
      <c r="UBA479" s="209" t="s">
        <v>263</v>
      </c>
      <c r="UBB479" s="210"/>
      <c r="UBC479" s="210"/>
      <c r="UBD479" s="210"/>
      <c r="UBE479" s="210"/>
      <c r="UBF479" s="210"/>
      <c r="UBG479" s="210"/>
      <c r="UBH479" s="210"/>
      <c r="UBI479" s="209" t="s">
        <v>263</v>
      </c>
      <c r="UBJ479" s="210"/>
      <c r="UBK479" s="210"/>
      <c r="UBL479" s="210"/>
      <c r="UBM479" s="210"/>
      <c r="UBN479" s="210"/>
      <c r="UBO479" s="210"/>
      <c r="UBP479" s="210"/>
      <c r="UBQ479" s="209" t="s">
        <v>263</v>
      </c>
      <c r="UBR479" s="210"/>
      <c r="UBS479" s="210"/>
      <c r="UBT479" s="210"/>
      <c r="UBU479" s="210"/>
      <c r="UBV479" s="210"/>
      <c r="UBW479" s="210"/>
      <c r="UBX479" s="210"/>
      <c r="UBY479" s="209" t="s">
        <v>263</v>
      </c>
      <c r="UBZ479" s="210"/>
      <c r="UCA479" s="210"/>
      <c r="UCB479" s="210"/>
      <c r="UCC479" s="210"/>
      <c r="UCD479" s="210"/>
      <c r="UCE479" s="210"/>
      <c r="UCF479" s="210"/>
      <c r="UCG479" s="209" t="s">
        <v>263</v>
      </c>
      <c r="UCH479" s="210"/>
      <c r="UCI479" s="210"/>
      <c r="UCJ479" s="210"/>
      <c r="UCK479" s="210"/>
      <c r="UCL479" s="210"/>
      <c r="UCM479" s="210"/>
      <c r="UCN479" s="210"/>
      <c r="UCO479" s="209" t="s">
        <v>263</v>
      </c>
      <c r="UCP479" s="210"/>
      <c r="UCQ479" s="210"/>
      <c r="UCR479" s="210"/>
      <c r="UCS479" s="210"/>
      <c r="UCT479" s="210"/>
      <c r="UCU479" s="210"/>
      <c r="UCV479" s="210"/>
      <c r="UCW479" s="209" t="s">
        <v>263</v>
      </c>
      <c r="UCX479" s="210"/>
      <c r="UCY479" s="210"/>
      <c r="UCZ479" s="210"/>
      <c r="UDA479" s="210"/>
      <c r="UDB479" s="210"/>
      <c r="UDC479" s="210"/>
      <c r="UDD479" s="210"/>
      <c r="UDE479" s="209" t="s">
        <v>263</v>
      </c>
      <c r="UDF479" s="210"/>
      <c r="UDG479" s="210"/>
      <c r="UDH479" s="210"/>
      <c r="UDI479" s="210"/>
      <c r="UDJ479" s="210"/>
      <c r="UDK479" s="210"/>
      <c r="UDL479" s="210"/>
      <c r="UDM479" s="209" t="s">
        <v>263</v>
      </c>
      <c r="UDN479" s="210"/>
      <c r="UDO479" s="210"/>
      <c r="UDP479" s="210"/>
      <c r="UDQ479" s="210"/>
      <c r="UDR479" s="210"/>
      <c r="UDS479" s="210"/>
      <c r="UDT479" s="210"/>
      <c r="UDU479" s="209" t="s">
        <v>263</v>
      </c>
      <c r="UDV479" s="210"/>
      <c r="UDW479" s="210"/>
      <c r="UDX479" s="210"/>
      <c r="UDY479" s="210"/>
      <c r="UDZ479" s="210"/>
      <c r="UEA479" s="210"/>
      <c r="UEB479" s="210"/>
      <c r="UEC479" s="209" t="s">
        <v>263</v>
      </c>
      <c r="UED479" s="210"/>
      <c r="UEE479" s="210"/>
      <c r="UEF479" s="210"/>
      <c r="UEG479" s="210"/>
      <c r="UEH479" s="210"/>
      <c r="UEI479" s="210"/>
      <c r="UEJ479" s="210"/>
      <c r="UEK479" s="209" t="s">
        <v>263</v>
      </c>
      <c r="UEL479" s="210"/>
      <c r="UEM479" s="210"/>
      <c r="UEN479" s="210"/>
      <c r="UEO479" s="210"/>
      <c r="UEP479" s="210"/>
      <c r="UEQ479" s="210"/>
      <c r="UER479" s="210"/>
      <c r="UES479" s="209" t="s">
        <v>263</v>
      </c>
      <c r="UET479" s="210"/>
      <c r="UEU479" s="210"/>
      <c r="UEV479" s="210"/>
      <c r="UEW479" s="210"/>
      <c r="UEX479" s="210"/>
      <c r="UEY479" s="210"/>
      <c r="UEZ479" s="210"/>
      <c r="UFA479" s="209" t="s">
        <v>263</v>
      </c>
      <c r="UFB479" s="210"/>
      <c r="UFC479" s="210"/>
      <c r="UFD479" s="210"/>
      <c r="UFE479" s="210"/>
      <c r="UFF479" s="210"/>
      <c r="UFG479" s="210"/>
      <c r="UFH479" s="210"/>
      <c r="UFI479" s="209" t="s">
        <v>263</v>
      </c>
      <c r="UFJ479" s="210"/>
      <c r="UFK479" s="210"/>
      <c r="UFL479" s="210"/>
      <c r="UFM479" s="210"/>
      <c r="UFN479" s="210"/>
      <c r="UFO479" s="210"/>
      <c r="UFP479" s="210"/>
      <c r="UFQ479" s="209" t="s">
        <v>263</v>
      </c>
      <c r="UFR479" s="210"/>
      <c r="UFS479" s="210"/>
      <c r="UFT479" s="210"/>
      <c r="UFU479" s="210"/>
      <c r="UFV479" s="210"/>
      <c r="UFW479" s="210"/>
      <c r="UFX479" s="210"/>
      <c r="UFY479" s="209" t="s">
        <v>263</v>
      </c>
      <c r="UFZ479" s="210"/>
      <c r="UGA479" s="210"/>
      <c r="UGB479" s="210"/>
      <c r="UGC479" s="210"/>
      <c r="UGD479" s="210"/>
      <c r="UGE479" s="210"/>
      <c r="UGF479" s="210"/>
      <c r="UGG479" s="209" t="s">
        <v>263</v>
      </c>
      <c r="UGH479" s="210"/>
      <c r="UGI479" s="210"/>
      <c r="UGJ479" s="210"/>
      <c r="UGK479" s="210"/>
      <c r="UGL479" s="210"/>
      <c r="UGM479" s="210"/>
      <c r="UGN479" s="210"/>
      <c r="UGO479" s="209" t="s">
        <v>263</v>
      </c>
      <c r="UGP479" s="210"/>
      <c r="UGQ479" s="210"/>
      <c r="UGR479" s="210"/>
      <c r="UGS479" s="210"/>
      <c r="UGT479" s="210"/>
      <c r="UGU479" s="210"/>
      <c r="UGV479" s="210"/>
      <c r="UGW479" s="209" t="s">
        <v>263</v>
      </c>
      <c r="UGX479" s="210"/>
      <c r="UGY479" s="210"/>
      <c r="UGZ479" s="210"/>
      <c r="UHA479" s="210"/>
      <c r="UHB479" s="210"/>
      <c r="UHC479" s="210"/>
      <c r="UHD479" s="210"/>
      <c r="UHE479" s="209" t="s">
        <v>263</v>
      </c>
      <c r="UHF479" s="210"/>
      <c r="UHG479" s="210"/>
      <c r="UHH479" s="210"/>
      <c r="UHI479" s="210"/>
      <c r="UHJ479" s="210"/>
      <c r="UHK479" s="210"/>
      <c r="UHL479" s="210"/>
      <c r="UHM479" s="209" t="s">
        <v>263</v>
      </c>
      <c r="UHN479" s="210"/>
      <c r="UHO479" s="210"/>
      <c r="UHP479" s="210"/>
      <c r="UHQ479" s="210"/>
      <c r="UHR479" s="210"/>
      <c r="UHS479" s="210"/>
      <c r="UHT479" s="210"/>
      <c r="UHU479" s="209" t="s">
        <v>263</v>
      </c>
      <c r="UHV479" s="210"/>
      <c r="UHW479" s="210"/>
      <c r="UHX479" s="210"/>
      <c r="UHY479" s="210"/>
      <c r="UHZ479" s="210"/>
      <c r="UIA479" s="210"/>
      <c r="UIB479" s="210"/>
      <c r="UIC479" s="209" t="s">
        <v>263</v>
      </c>
      <c r="UID479" s="210"/>
      <c r="UIE479" s="210"/>
      <c r="UIF479" s="210"/>
      <c r="UIG479" s="210"/>
      <c r="UIH479" s="210"/>
      <c r="UII479" s="210"/>
      <c r="UIJ479" s="210"/>
      <c r="UIK479" s="209" t="s">
        <v>263</v>
      </c>
      <c r="UIL479" s="210"/>
      <c r="UIM479" s="210"/>
      <c r="UIN479" s="210"/>
      <c r="UIO479" s="210"/>
      <c r="UIP479" s="210"/>
      <c r="UIQ479" s="210"/>
      <c r="UIR479" s="210"/>
      <c r="UIS479" s="209" t="s">
        <v>263</v>
      </c>
      <c r="UIT479" s="210"/>
      <c r="UIU479" s="210"/>
      <c r="UIV479" s="210"/>
      <c r="UIW479" s="210"/>
      <c r="UIX479" s="210"/>
      <c r="UIY479" s="210"/>
      <c r="UIZ479" s="210"/>
      <c r="UJA479" s="209" t="s">
        <v>263</v>
      </c>
      <c r="UJB479" s="210"/>
      <c r="UJC479" s="210"/>
      <c r="UJD479" s="210"/>
      <c r="UJE479" s="210"/>
      <c r="UJF479" s="210"/>
      <c r="UJG479" s="210"/>
      <c r="UJH479" s="210"/>
      <c r="UJI479" s="209" t="s">
        <v>263</v>
      </c>
      <c r="UJJ479" s="210"/>
      <c r="UJK479" s="210"/>
      <c r="UJL479" s="210"/>
      <c r="UJM479" s="210"/>
      <c r="UJN479" s="210"/>
      <c r="UJO479" s="210"/>
      <c r="UJP479" s="210"/>
      <c r="UJQ479" s="209" t="s">
        <v>263</v>
      </c>
      <c r="UJR479" s="210"/>
      <c r="UJS479" s="210"/>
      <c r="UJT479" s="210"/>
      <c r="UJU479" s="210"/>
      <c r="UJV479" s="210"/>
      <c r="UJW479" s="210"/>
      <c r="UJX479" s="210"/>
      <c r="UJY479" s="209" t="s">
        <v>263</v>
      </c>
      <c r="UJZ479" s="210"/>
      <c r="UKA479" s="210"/>
      <c r="UKB479" s="210"/>
      <c r="UKC479" s="210"/>
      <c r="UKD479" s="210"/>
      <c r="UKE479" s="210"/>
      <c r="UKF479" s="210"/>
      <c r="UKG479" s="209" t="s">
        <v>263</v>
      </c>
      <c r="UKH479" s="210"/>
      <c r="UKI479" s="210"/>
      <c r="UKJ479" s="210"/>
      <c r="UKK479" s="210"/>
      <c r="UKL479" s="210"/>
      <c r="UKM479" s="210"/>
      <c r="UKN479" s="210"/>
      <c r="UKO479" s="209" t="s">
        <v>263</v>
      </c>
      <c r="UKP479" s="210"/>
      <c r="UKQ479" s="210"/>
      <c r="UKR479" s="210"/>
      <c r="UKS479" s="210"/>
      <c r="UKT479" s="210"/>
      <c r="UKU479" s="210"/>
      <c r="UKV479" s="210"/>
      <c r="UKW479" s="209" t="s">
        <v>263</v>
      </c>
      <c r="UKX479" s="210"/>
      <c r="UKY479" s="210"/>
      <c r="UKZ479" s="210"/>
      <c r="ULA479" s="210"/>
      <c r="ULB479" s="210"/>
      <c r="ULC479" s="210"/>
      <c r="ULD479" s="210"/>
      <c r="ULE479" s="209" t="s">
        <v>263</v>
      </c>
      <c r="ULF479" s="210"/>
      <c r="ULG479" s="210"/>
      <c r="ULH479" s="210"/>
      <c r="ULI479" s="210"/>
      <c r="ULJ479" s="210"/>
      <c r="ULK479" s="210"/>
      <c r="ULL479" s="210"/>
      <c r="ULM479" s="209" t="s">
        <v>263</v>
      </c>
      <c r="ULN479" s="210"/>
      <c r="ULO479" s="210"/>
      <c r="ULP479" s="210"/>
      <c r="ULQ479" s="210"/>
      <c r="ULR479" s="210"/>
      <c r="ULS479" s="210"/>
      <c r="ULT479" s="210"/>
      <c r="ULU479" s="209" t="s">
        <v>263</v>
      </c>
      <c r="ULV479" s="210"/>
      <c r="ULW479" s="210"/>
      <c r="ULX479" s="210"/>
      <c r="ULY479" s="210"/>
      <c r="ULZ479" s="210"/>
      <c r="UMA479" s="210"/>
      <c r="UMB479" s="210"/>
      <c r="UMC479" s="209" t="s">
        <v>263</v>
      </c>
      <c r="UMD479" s="210"/>
      <c r="UME479" s="210"/>
      <c r="UMF479" s="210"/>
      <c r="UMG479" s="210"/>
      <c r="UMH479" s="210"/>
      <c r="UMI479" s="210"/>
      <c r="UMJ479" s="210"/>
      <c r="UMK479" s="209" t="s">
        <v>263</v>
      </c>
      <c r="UML479" s="210"/>
      <c r="UMM479" s="210"/>
      <c r="UMN479" s="210"/>
      <c r="UMO479" s="210"/>
      <c r="UMP479" s="210"/>
      <c r="UMQ479" s="210"/>
      <c r="UMR479" s="210"/>
      <c r="UMS479" s="209" t="s">
        <v>263</v>
      </c>
      <c r="UMT479" s="210"/>
      <c r="UMU479" s="210"/>
      <c r="UMV479" s="210"/>
      <c r="UMW479" s="210"/>
      <c r="UMX479" s="210"/>
      <c r="UMY479" s="210"/>
      <c r="UMZ479" s="210"/>
      <c r="UNA479" s="209" t="s">
        <v>263</v>
      </c>
      <c r="UNB479" s="210"/>
      <c r="UNC479" s="210"/>
      <c r="UND479" s="210"/>
      <c r="UNE479" s="210"/>
      <c r="UNF479" s="210"/>
      <c r="UNG479" s="210"/>
      <c r="UNH479" s="210"/>
      <c r="UNI479" s="209" t="s">
        <v>263</v>
      </c>
      <c r="UNJ479" s="210"/>
      <c r="UNK479" s="210"/>
      <c r="UNL479" s="210"/>
      <c r="UNM479" s="210"/>
      <c r="UNN479" s="210"/>
      <c r="UNO479" s="210"/>
      <c r="UNP479" s="210"/>
      <c r="UNQ479" s="209" t="s">
        <v>263</v>
      </c>
      <c r="UNR479" s="210"/>
      <c r="UNS479" s="210"/>
      <c r="UNT479" s="210"/>
      <c r="UNU479" s="210"/>
      <c r="UNV479" s="210"/>
      <c r="UNW479" s="210"/>
      <c r="UNX479" s="210"/>
      <c r="UNY479" s="209" t="s">
        <v>263</v>
      </c>
      <c r="UNZ479" s="210"/>
      <c r="UOA479" s="210"/>
      <c r="UOB479" s="210"/>
      <c r="UOC479" s="210"/>
      <c r="UOD479" s="210"/>
      <c r="UOE479" s="210"/>
      <c r="UOF479" s="210"/>
      <c r="UOG479" s="209" t="s">
        <v>263</v>
      </c>
      <c r="UOH479" s="210"/>
      <c r="UOI479" s="210"/>
      <c r="UOJ479" s="210"/>
      <c r="UOK479" s="210"/>
      <c r="UOL479" s="210"/>
      <c r="UOM479" s="210"/>
      <c r="UON479" s="210"/>
      <c r="UOO479" s="209" t="s">
        <v>263</v>
      </c>
      <c r="UOP479" s="210"/>
      <c r="UOQ479" s="210"/>
      <c r="UOR479" s="210"/>
      <c r="UOS479" s="210"/>
      <c r="UOT479" s="210"/>
      <c r="UOU479" s="210"/>
      <c r="UOV479" s="210"/>
      <c r="UOW479" s="209" t="s">
        <v>263</v>
      </c>
      <c r="UOX479" s="210"/>
      <c r="UOY479" s="210"/>
      <c r="UOZ479" s="210"/>
      <c r="UPA479" s="210"/>
      <c r="UPB479" s="210"/>
      <c r="UPC479" s="210"/>
      <c r="UPD479" s="210"/>
      <c r="UPE479" s="209" t="s">
        <v>263</v>
      </c>
      <c r="UPF479" s="210"/>
      <c r="UPG479" s="210"/>
      <c r="UPH479" s="210"/>
      <c r="UPI479" s="210"/>
      <c r="UPJ479" s="210"/>
      <c r="UPK479" s="210"/>
      <c r="UPL479" s="210"/>
      <c r="UPM479" s="209" t="s">
        <v>263</v>
      </c>
      <c r="UPN479" s="210"/>
      <c r="UPO479" s="210"/>
      <c r="UPP479" s="210"/>
      <c r="UPQ479" s="210"/>
      <c r="UPR479" s="210"/>
      <c r="UPS479" s="210"/>
      <c r="UPT479" s="210"/>
      <c r="UPU479" s="209" t="s">
        <v>263</v>
      </c>
      <c r="UPV479" s="210"/>
      <c r="UPW479" s="210"/>
      <c r="UPX479" s="210"/>
      <c r="UPY479" s="210"/>
      <c r="UPZ479" s="210"/>
      <c r="UQA479" s="210"/>
      <c r="UQB479" s="210"/>
      <c r="UQC479" s="209" t="s">
        <v>263</v>
      </c>
      <c r="UQD479" s="210"/>
      <c r="UQE479" s="210"/>
      <c r="UQF479" s="210"/>
      <c r="UQG479" s="210"/>
      <c r="UQH479" s="210"/>
      <c r="UQI479" s="210"/>
      <c r="UQJ479" s="210"/>
      <c r="UQK479" s="209" t="s">
        <v>263</v>
      </c>
      <c r="UQL479" s="210"/>
      <c r="UQM479" s="210"/>
      <c r="UQN479" s="210"/>
      <c r="UQO479" s="210"/>
      <c r="UQP479" s="210"/>
      <c r="UQQ479" s="210"/>
      <c r="UQR479" s="210"/>
      <c r="UQS479" s="209" t="s">
        <v>263</v>
      </c>
      <c r="UQT479" s="210"/>
      <c r="UQU479" s="210"/>
      <c r="UQV479" s="210"/>
      <c r="UQW479" s="210"/>
      <c r="UQX479" s="210"/>
      <c r="UQY479" s="210"/>
      <c r="UQZ479" s="210"/>
      <c r="URA479" s="209" t="s">
        <v>263</v>
      </c>
      <c r="URB479" s="210"/>
      <c r="URC479" s="210"/>
      <c r="URD479" s="210"/>
      <c r="URE479" s="210"/>
      <c r="URF479" s="210"/>
      <c r="URG479" s="210"/>
      <c r="URH479" s="210"/>
      <c r="URI479" s="209" t="s">
        <v>263</v>
      </c>
      <c r="URJ479" s="210"/>
      <c r="URK479" s="210"/>
      <c r="URL479" s="210"/>
      <c r="URM479" s="210"/>
      <c r="URN479" s="210"/>
      <c r="URO479" s="210"/>
      <c r="URP479" s="210"/>
      <c r="URQ479" s="209" t="s">
        <v>263</v>
      </c>
      <c r="URR479" s="210"/>
      <c r="URS479" s="210"/>
      <c r="URT479" s="210"/>
      <c r="URU479" s="210"/>
      <c r="URV479" s="210"/>
      <c r="URW479" s="210"/>
      <c r="URX479" s="210"/>
      <c r="URY479" s="209" t="s">
        <v>263</v>
      </c>
      <c r="URZ479" s="210"/>
      <c r="USA479" s="210"/>
      <c r="USB479" s="210"/>
      <c r="USC479" s="210"/>
      <c r="USD479" s="210"/>
      <c r="USE479" s="210"/>
      <c r="USF479" s="210"/>
      <c r="USG479" s="209" t="s">
        <v>263</v>
      </c>
      <c r="USH479" s="210"/>
      <c r="USI479" s="210"/>
      <c r="USJ479" s="210"/>
      <c r="USK479" s="210"/>
      <c r="USL479" s="210"/>
      <c r="USM479" s="210"/>
      <c r="USN479" s="210"/>
      <c r="USO479" s="209" t="s">
        <v>263</v>
      </c>
      <c r="USP479" s="210"/>
      <c r="USQ479" s="210"/>
      <c r="USR479" s="210"/>
      <c r="USS479" s="210"/>
      <c r="UST479" s="210"/>
      <c r="USU479" s="210"/>
      <c r="USV479" s="210"/>
      <c r="USW479" s="209" t="s">
        <v>263</v>
      </c>
      <c r="USX479" s="210"/>
      <c r="USY479" s="210"/>
      <c r="USZ479" s="210"/>
      <c r="UTA479" s="210"/>
      <c r="UTB479" s="210"/>
      <c r="UTC479" s="210"/>
      <c r="UTD479" s="210"/>
      <c r="UTE479" s="209" t="s">
        <v>263</v>
      </c>
      <c r="UTF479" s="210"/>
      <c r="UTG479" s="210"/>
      <c r="UTH479" s="210"/>
      <c r="UTI479" s="210"/>
      <c r="UTJ479" s="210"/>
      <c r="UTK479" s="210"/>
      <c r="UTL479" s="210"/>
      <c r="UTM479" s="209" t="s">
        <v>263</v>
      </c>
      <c r="UTN479" s="210"/>
      <c r="UTO479" s="210"/>
      <c r="UTP479" s="210"/>
      <c r="UTQ479" s="210"/>
      <c r="UTR479" s="210"/>
      <c r="UTS479" s="210"/>
      <c r="UTT479" s="210"/>
      <c r="UTU479" s="209" t="s">
        <v>263</v>
      </c>
      <c r="UTV479" s="210"/>
      <c r="UTW479" s="210"/>
      <c r="UTX479" s="210"/>
      <c r="UTY479" s="210"/>
      <c r="UTZ479" s="210"/>
      <c r="UUA479" s="210"/>
      <c r="UUB479" s="210"/>
      <c r="UUC479" s="209" t="s">
        <v>263</v>
      </c>
      <c r="UUD479" s="210"/>
      <c r="UUE479" s="210"/>
      <c r="UUF479" s="210"/>
      <c r="UUG479" s="210"/>
      <c r="UUH479" s="210"/>
      <c r="UUI479" s="210"/>
      <c r="UUJ479" s="210"/>
      <c r="UUK479" s="209" t="s">
        <v>263</v>
      </c>
      <c r="UUL479" s="210"/>
      <c r="UUM479" s="210"/>
      <c r="UUN479" s="210"/>
      <c r="UUO479" s="210"/>
      <c r="UUP479" s="210"/>
      <c r="UUQ479" s="210"/>
      <c r="UUR479" s="210"/>
      <c r="UUS479" s="209" t="s">
        <v>263</v>
      </c>
      <c r="UUT479" s="210"/>
      <c r="UUU479" s="210"/>
      <c r="UUV479" s="210"/>
      <c r="UUW479" s="210"/>
      <c r="UUX479" s="210"/>
      <c r="UUY479" s="210"/>
      <c r="UUZ479" s="210"/>
      <c r="UVA479" s="209" t="s">
        <v>263</v>
      </c>
      <c r="UVB479" s="210"/>
      <c r="UVC479" s="210"/>
      <c r="UVD479" s="210"/>
      <c r="UVE479" s="210"/>
      <c r="UVF479" s="210"/>
      <c r="UVG479" s="210"/>
      <c r="UVH479" s="210"/>
      <c r="UVI479" s="209" t="s">
        <v>263</v>
      </c>
      <c r="UVJ479" s="210"/>
      <c r="UVK479" s="210"/>
      <c r="UVL479" s="210"/>
      <c r="UVM479" s="210"/>
      <c r="UVN479" s="210"/>
      <c r="UVO479" s="210"/>
      <c r="UVP479" s="210"/>
      <c r="UVQ479" s="209" t="s">
        <v>263</v>
      </c>
      <c r="UVR479" s="210"/>
      <c r="UVS479" s="210"/>
      <c r="UVT479" s="210"/>
      <c r="UVU479" s="210"/>
      <c r="UVV479" s="210"/>
      <c r="UVW479" s="210"/>
      <c r="UVX479" s="210"/>
      <c r="UVY479" s="209" t="s">
        <v>263</v>
      </c>
      <c r="UVZ479" s="210"/>
      <c r="UWA479" s="210"/>
      <c r="UWB479" s="210"/>
      <c r="UWC479" s="210"/>
      <c r="UWD479" s="210"/>
      <c r="UWE479" s="210"/>
      <c r="UWF479" s="210"/>
      <c r="UWG479" s="209" t="s">
        <v>263</v>
      </c>
      <c r="UWH479" s="210"/>
      <c r="UWI479" s="210"/>
      <c r="UWJ479" s="210"/>
      <c r="UWK479" s="210"/>
      <c r="UWL479" s="210"/>
      <c r="UWM479" s="210"/>
      <c r="UWN479" s="210"/>
      <c r="UWO479" s="209" t="s">
        <v>263</v>
      </c>
      <c r="UWP479" s="210"/>
      <c r="UWQ479" s="210"/>
      <c r="UWR479" s="210"/>
      <c r="UWS479" s="210"/>
      <c r="UWT479" s="210"/>
      <c r="UWU479" s="210"/>
      <c r="UWV479" s="210"/>
      <c r="UWW479" s="209" t="s">
        <v>263</v>
      </c>
      <c r="UWX479" s="210"/>
      <c r="UWY479" s="210"/>
      <c r="UWZ479" s="210"/>
      <c r="UXA479" s="210"/>
      <c r="UXB479" s="210"/>
      <c r="UXC479" s="210"/>
      <c r="UXD479" s="210"/>
      <c r="UXE479" s="209" t="s">
        <v>263</v>
      </c>
      <c r="UXF479" s="210"/>
      <c r="UXG479" s="210"/>
      <c r="UXH479" s="210"/>
      <c r="UXI479" s="210"/>
      <c r="UXJ479" s="210"/>
      <c r="UXK479" s="210"/>
      <c r="UXL479" s="210"/>
      <c r="UXM479" s="209" t="s">
        <v>263</v>
      </c>
      <c r="UXN479" s="210"/>
      <c r="UXO479" s="210"/>
      <c r="UXP479" s="210"/>
      <c r="UXQ479" s="210"/>
      <c r="UXR479" s="210"/>
      <c r="UXS479" s="210"/>
      <c r="UXT479" s="210"/>
      <c r="UXU479" s="209" t="s">
        <v>263</v>
      </c>
      <c r="UXV479" s="210"/>
      <c r="UXW479" s="210"/>
      <c r="UXX479" s="210"/>
      <c r="UXY479" s="210"/>
      <c r="UXZ479" s="210"/>
      <c r="UYA479" s="210"/>
      <c r="UYB479" s="210"/>
      <c r="UYC479" s="209" t="s">
        <v>263</v>
      </c>
      <c r="UYD479" s="210"/>
      <c r="UYE479" s="210"/>
      <c r="UYF479" s="210"/>
      <c r="UYG479" s="210"/>
      <c r="UYH479" s="210"/>
      <c r="UYI479" s="210"/>
      <c r="UYJ479" s="210"/>
      <c r="UYK479" s="209" t="s">
        <v>263</v>
      </c>
      <c r="UYL479" s="210"/>
      <c r="UYM479" s="210"/>
      <c r="UYN479" s="210"/>
      <c r="UYO479" s="210"/>
      <c r="UYP479" s="210"/>
      <c r="UYQ479" s="210"/>
      <c r="UYR479" s="210"/>
      <c r="UYS479" s="209" t="s">
        <v>263</v>
      </c>
      <c r="UYT479" s="210"/>
      <c r="UYU479" s="210"/>
      <c r="UYV479" s="210"/>
      <c r="UYW479" s="210"/>
      <c r="UYX479" s="210"/>
      <c r="UYY479" s="210"/>
      <c r="UYZ479" s="210"/>
      <c r="UZA479" s="209" t="s">
        <v>263</v>
      </c>
      <c r="UZB479" s="210"/>
      <c r="UZC479" s="210"/>
      <c r="UZD479" s="210"/>
      <c r="UZE479" s="210"/>
      <c r="UZF479" s="210"/>
      <c r="UZG479" s="210"/>
      <c r="UZH479" s="210"/>
      <c r="UZI479" s="209" t="s">
        <v>263</v>
      </c>
      <c r="UZJ479" s="210"/>
      <c r="UZK479" s="210"/>
      <c r="UZL479" s="210"/>
      <c r="UZM479" s="210"/>
      <c r="UZN479" s="210"/>
      <c r="UZO479" s="210"/>
      <c r="UZP479" s="210"/>
      <c r="UZQ479" s="209" t="s">
        <v>263</v>
      </c>
      <c r="UZR479" s="210"/>
      <c r="UZS479" s="210"/>
      <c r="UZT479" s="210"/>
      <c r="UZU479" s="210"/>
      <c r="UZV479" s="210"/>
      <c r="UZW479" s="210"/>
      <c r="UZX479" s="210"/>
      <c r="UZY479" s="209" t="s">
        <v>263</v>
      </c>
      <c r="UZZ479" s="210"/>
      <c r="VAA479" s="210"/>
      <c r="VAB479" s="210"/>
      <c r="VAC479" s="210"/>
      <c r="VAD479" s="210"/>
      <c r="VAE479" s="210"/>
      <c r="VAF479" s="210"/>
      <c r="VAG479" s="209" t="s">
        <v>263</v>
      </c>
      <c r="VAH479" s="210"/>
      <c r="VAI479" s="210"/>
      <c r="VAJ479" s="210"/>
      <c r="VAK479" s="210"/>
      <c r="VAL479" s="210"/>
      <c r="VAM479" s="210"/>
      <c r="VAN479" s="210"/>
      <c r="VAO479" s="209" t="s">
        <v>263</v>
      </c>
      <c r="VAP479" s="210"/>
      <c r="VAQ479" s="210"/>
      <c r="VAR479" s="210"/>
      <c r="VAS479" s="210"/>
      <c r="VAT479" s="210"/>
      <c r="VAU479" s="210"/>
      <c r="VAV479" s="210"/>
      <c r="VAW479" s="209" t="s">
        <v>263</v>
      </c>
      <c r="VAX479" s="210"/>
      <c r="VAY479" s="210"/>
      <c r="VAZ479" s="210"/>
      <c r="VBA479" s="210"/>
      <c r="VBB479" s="210"/>
      <c r="VBC479" s="210"/>
      <c r="VBD479" s="210"/>
      <c r="VBE479" s="209" t="s">
        <v>263</v>
      </c>
      <c r="VBF479" s="210"/>
      <c r="VBG479" s="210"/>
      <c r="VBH479" s="210"/>
      <c r="VBI479" s="210"/>
      <c r="VBJ479" s="210"/>
      <c r="VBK479" s="210"/>
      <c r="VBL479" s="210"/>
      <c r="VBM479" s="209" t="s">
        <v>263</v>
      </c>
      <c r="VBN479" s="210"/>
      <c r="VBO479" s="210"/>
      <c r="VBP479" s="210"/>
      <c r="VBQ479" s="210"/>
      <c r="VBR479" s="210"/>
      <c r="VBS479" s="210"/>
      <c r="VBT479" s="210"/>
      <c r="VBU479" s="209" t="s">
        <v>263</v>
      </c>
      <c r="VBV479" s="210"/>
      <c r="VBW479" s="210"/>
      <c r="VBX479" s="210"/>
      <c r="VBY479" s="210"/>
      <c r="VBZ479" s="210"/>
      <c r="VCA479" s="210"/>
      <c r="VCB479" s="210"/>
      <c r="VCC479" s="209" t="s">
        <v>263</v>
      </c>
      <c r="VCD479" s="210"/>
      <c r="VCE479" s="210"/>
      <c r="VCF479" s="210"/>
      <c r="VCG479" s="210"/>
      <c r="VCH479" s="210"/>
      <c r="VCI479" s="210"/>
      <c r="VCJ479" s="210"/>
      <c r="VCK479" s="209" t="s">
        <v>263</v>
      </c>
      <c r="VCL479" s="210"/>
      <c r="VCM479" s="210"/>
      <c r="VCN479" s="210"/>
      <c r="VCO479" s="210"/>
      <c r="VCP479" s="210"/>
      <c r="VCQ479" s="210"/>
      <c r="VCR479" s="210"/>
      <c r="VCS479" s="209" t="s">
        <v>263</v>
      </c>
      <c r="VCT479" s="210"/>
      <c r="VCU479" s="210"/>
      <c r="VCV479" s="210"/>
      <c r="VCW479" s="210"/>
      <c r="VCX479" s="210"/>
      <c r="VCY479" s="210"/>
      <c r="VCZ479" s="210"/>
      <c r="VDA479" s="209" t="s">
        <v>263</v>
      </c>
      <c r="VDB479" s="210"/>
      <c r="VDC479" s="210"/>
      <c r="VDD479" s="210"/>
      <c r="VDE479" s="210"/>
      <c r="VDF479" s="210"/>
      <c r="VDG479" s="210"/>
      <c r="VDH479" s="210"/>
      <c r="VDI479" s="209" t="s">
        <v>263</v>
      </c>
      <c r="VDJ479" s="210"/>
      <c r="VDK479" s="210"/>
      <c r="VDL479" s="210"/>
      <c r="VDM479" s="210"/>
      <c r="VDN479" s="210"/>
      <c r="VDO479" s="210"/>
      <c r="VDP479" s="210"/>
      <c r="VDQ479" s="209" t="s">
        <v>263</v>
      </c>
      <c r="VDR479" s="210"/>
      <c r="VDS479" s="210"/>
      <c r="VDT479" s="210"/>
      <c r="VDU479" s="210"/>
      <c r="VDV479" s="210"/>
      <c r="VDW479" s="210"/>
      <c r="VDX479" s="210"/>
      <c r="VDY479" s="209" t="s">
        <v>263</v>
      </c>
      <c r="VDZ479" s="210"/>
      <c r="VEA479" s="210"/>
      <c r="VEB479" s="210"/>
      <c r="VEC479" s="210"/>
      <c r="VED479" s="210"/>
      <c r="VEE479" s="210"/>
      <c r="VEF479" s="210"/>
      <c r="VEG479" s="209" t="s">
        <v>263</v>
      </c>
      <c r="VEH479" s="210"/>
      <c r="VEI479" s="210"/>
      <c r="VEJ479" s="210"/>
      <c r="VEK479" s="210"/>
      <c r="VEL479" s="210"/>
      <c r="VEM479" s="210"/>
      <c r="VEN479" s="210"/>
      <c r="VEO479" s="209" t="s">
        <v>263</v>
      </c>
      <c r="VEP479" s="210"/>
      <c r="VEQ479" s="210"/>
      <c r="VER479" s="210"/>
      <c r="VES479" s="210"/>
      <c r="VET479" s="210"/>
      <c r="VEU479" s="210"/>
      <c r="VEV479" s="210"/>
      <c r="VEW479" s="209" t="s">
        <v>263</v>
      </c>
      <c r="VEX479" s="210"/>
      <c r="VEY479" s="210"/>
      <c r="VEZ479" s="210"/>
      <c r="VFA479" s="210"/>
      <c r="VFB479" s="210"/>
      <c r="VFC479" s="210"/>
      <c r="VFD479" s="210"/>
      <c r="VFE479" s="209" t="s">
        <v>263</v>
      </c>
      <c r="VFF479" s="210"/>
      <c r="VFG479" s="210"/>
      <c r="VFH479" s="210"/>
      <c r="VFI479" s="210"/>
      <c r="VFJ479" s="210"/>
      <c r="VFK479" s="210"/>
      <c r="VFL479" s="210"/>
      <c r="VFM479" s="209" t="s">
        <v>263</v>
      </c>
      <c r="VFN479" s="210"/>
      <c r="VFO479" s="210"/>
      <c r="VFP479" s="210"/>
      <c r="VFQ479" s="210"/>
      <c r="VFR479" s="210"/>
      <c r="VFS479" s="210"/>
      <c r="VFT479" s="210"/>
      <c r="VFU479" s="209" t="s">
        <v>263</v>
      </c>
      <c r="VFV479" s="210"/>
      <c r="VFW479" s="210"/>
      <c r="VFX479" s="210"/>
      <c r="VFY479" s="210"/>
      <c r="VFZ479" s="210"/>
      <c r="VGA479" s="210"/>
      <c r="VGB479" s="210"/>
      <c r="VGC479" s="209" t="s">
        <v>263</v>
      </c>
      <c r="VGD479" s="210"/>
      <c r="VGE479" s="210"/>
      <c r="VGF479" s="210"/>
      <c r="VGG479" s="210"/>
      <c r="VGH479" s="210"/>
      <c r="VGI479" s="210"/>
      <c r="VGJ479" s="210"/>
      <c r="VGK479" s="209" t="s">
        <v>263</v>
      </c>
      <c r="VGL479" s="210"/>
      <c r="VGM479" s="210"/>
      <c r="VGN479" s="210"/>
      <c r="VGO479" s="210"/>
      <c r="VGP479" s="210"/>
      <c r="VGQ479" s="210"/>
      <c r="VGR479" s="210"/>
      <c r="VGS479" s="209" t="s">
        <v>263</v>
      </c>
      <c r="VGT479" s="210"/>
      <c r="VGU479" s="210"/>
      <c r="VGV479" s="210"/>
      <c r="VGW479" s="210"/>
      <c r="VGX479" s="210"/>
      <c r="VGY479" s="210"/>
      <c r="VGZ479" s="210"/>
      <c r="VHA479" s="209" t="s">
        <v>263</v>
      </c>
      <c r="VHB479" s="210"/>
      <c r="VHC479" s="210"/>
      <c r="VHD479" s="210"/>
      <c r="VHE479" s="210"/>
      <c r="VHF479" s="210"/>
      <c r="VHG479" s="210"/>
      <c r="VHH479" s="210"/>
      <c r="VHI479" s="209" t="s">
        <v>263</v>
      </c>
      <c r="VHJ479" s="210"/>
      <c r="VHK479" s="210"/>
      <c r="VHL479" s="210"/>
      <c r="VHM479" s="210"/>
      <c r="VHN479" s="210"/>
      <c r="VHO479" s="210"/>
      <c r="VHP479" s="210"/>
      <c r="VHQ479" s="209" t="s">
        <v>263</v>
      </c>
      <c r="VHR479" s="210"/>
      <c r="VHS479" s="210"/>
      <c r="VHT479" s="210"/>
      <c r="VHU479" s="210"/>
      <c r="VHV479" s="210"/>
      <c r="VHW479" s="210"/>
      <c r="VHX479" s="210"/>
      <c r="VHY479" s="209" t="s">
        <v>263</v>
      </c>
      <c r="VHZ479" s="210"/>
      <c r="VIA479" s="210"/>
      <c r="VIB479" s="210"/>
      <c r="VIC479" s="210"/>
      <c r="VID479" s="210"/>
      <c r="VIE479" s="210"/>
      <c r="VIF479" s="210"/>
      <c r="VIG479" s="209" t="s">
        <v>263</v>
      </c>
      <c r="VIH479" s="210"/>
      <c r="VII479" s="210"/>
      <c r="VIJ479" s="210"/>
      <c r="VIK479" s="210"/>
      <c r="VIL479" s="210"/>
      <c r="VIM479" s="210"/>
      <c r="VIN479" s="210"/>
      <c r="VIO479" s="209" t="s">
        <v>263</v>
      </c>
      <c r="VIP479" s="210"/>
      <c r="VIQ479" s="210"/>
      <c r="VIR479" s="210"/>
      <c r="VIS479" s="210"/>
      <c r="VIT479" s="210"/>
      <c r="VIU479" s="210"/>
      <c r="VIV479" s="210"/>
      <c r="VIW479" s="209" t="s">
        <v>263</v>
      </c>
      <c r="VIX479" s="210"/>
      <c r="VIY479" s="210"/>
      <c r="VIZ479" s="210"/>
      <c r="VJA479" s="210"/>
      <c r="VJB479" s="210"/>
      <c r="VJC479" s="210"/>
      <c r="VJD479" s="210"/>
      <c r="VJE479" s="209" t="s">
        <v>263</v>
      </c>
      <c r="VJF479" s="210"/>
      <c r="VJG479" s="210"/>
      <c r="VJH479" s="210"/>
      <c r="VJI479" s="210"/>
      <c r="VJJ479" s="210"/>
      <c r="VJK479" s="210"/>
      <c r="VJL479" s="210"/>
      <c r="VJM479" s="209" t="s">
        <v>263</v>
      </c>
      <c r="VJN479" s="210"/>
      <c r="VJO479" s="210"/>
      <c r="VJP479" s="210"/>
      <c r="VJQ479" s="210"/>
      <c r="VJR479" s="210"/>
      <c r="VJS479" s="210"/>
      <c r="VJT479" s="210"/>
      <c r="VJU479" s="209" t="s">
        <v>263</v>
      </c>
      <c r="VJV479" s="210"/>
      <c r="VJW479" s="210"/>
      <c r="VJX479" s="210"/>
      <c r="VJY479" s="210"/>
      <c r="VJZ479" s="210"/>
      <c r="VKA479" s="210"/>
      <c r="VKB479" s="210"/>
      <c r="VKC479" s="209" t="s">
        <v>263</v>
      </c>
      <c r="VKD479" s="210"/>
      <c r="VKE479" s="210"/>
      <c r="VKF479" s="210"/>
      <c r="VKG479" s="210"/>
      <c r="VKH479" s="210"/>
      <c r="VKI479" s="210"/>
      <c r="VKJ479" s="210"/>
      <c r="VKK479" s="209" t="s">
        <v>263</v>
      </c>
      <c r="VKL479" s="210"/>
      <c r="VKM479" s="210"/>
      <c r="VKN479" s="210"/>
      <c r="VKO479" s="210"/>
      <c r="VKP479" s="210"/>
      <c r="VKQ479" s="210"/>
      <c r="VKR479" s="210"/>
      <c r="VKS479" s="209" t="s">
        <v>263</v>
      </c>
      <c r="VKT479" s="210"/>
      <c r="VKU479" s="210"/>
      <c r="VKV479" s="210"/>
      <c r="VKW479" s="210"/>
      <c r="VKX479" s="210"/>
      <c r="VKY479" s="210"/>
      <c r="VKZ479" s="210"/>
      <c r="VLA479" s="209" t="s">
        <v>263</v>
      </c>
      <c r="VLB479" s="210"/>
      <c r="VLC479" s="210"/>
      <c r="VLD479" s="210"/>
      <c r="VLE479" s="210"/>
      <c r="VLF479" s="210"/>
      <c r="VLG479" s="210"/>
      <c r="VLH479" s="210"/>
      <c r="VLI479" s="209" t="s">
        <v>263</v>
      </c>
      <c r="VLJ479" s="210"/>
      <c r="VLK479" s="210"/>
      <c r="VLL479" s="210"/>
      <c r="VLM479" s="210"/>
      <c r="VLN479" s="210"/>
      <c r="VLO479" s="210"/>
      <c r="VLP479" s="210"/>
      <c r="VLQ479" s="209" t="s">
        <v>263</v>
      </c>
      <c r="VLR479" s="210"/>
      <c r="VLS479" s="210"/>
      <c r="VLT479" s="210"/>
      <c r="VLU479" s="210"/>
      <c r="VLV479" s="210"/>
      <c r="VLW479" s="210"/>
      <c r="VLX479" s="210"/>
      <c r="VLY479" s="209" t="s">
        <v>263</v>
      </c>
      <c r="VLZ479" s="210"/>
      <c r="VMA479" s="210"/>
      <c r="VMB479" s="210"/>
      <c r="VMC479" s="210"/>
      <c r="VMD479" s="210"/>
      <c r="VME479" s="210"/>
      <c r="VMF479" s="210"/>
      <c r="VMG479" s="209" t="s">
        <v>263</v>
      </c>
      <c r="VMH479" s="210"/>
      <c r="VMI479" s="210"/>
      <c r="VMJ479" s="210"/>
      <c r="VMK479" s="210"/>
      <c r="VML479" s="210"/>
      <c r="VMM479" s="210"/>
      <c r="VMN479" s="210"/>
      <c r="VMO479" s="209" t="s">
        <v>263</v>
      </c>
      <c r="VMP479" s="210"/>
      <c r="VMQ479" s="210"/>
      <c r="VMR479" s="210"/>
      <c r="VMS479" s="210"/>
      <c r="VMT479" s="210"/>
      <c r="VMU479" s="210"/>
      <c r="VMV479" s="210"/>
      <c r="VMW479" s="209" t="s">
        <v>263</v>
      </c>
      <c r="VMX479" s="210"/>
      <c r="VMY479" s="210"/>
      <c r="VMZ479" s="210"/>
      <c r="VNA479" s="210"/>
      <c r="VNB479" s="210"/>
      <c r="VNC479" s="210"/>
      <c r="VND479" s="210"/>
      <c r="VNE479" s="209" t="s">
        <v>263</v>
      </c>
      <c r="VNF479" s="210"/>
      <c r="VNG479" s="210"/>
      <c r="VNH479" s="210"/>
      <c r="VNI479" s="210"/>
      <c r="VNJ479" s="210"/>
      <c r="VNK479" s="210"/>
      <c r="VNL479" s="210"/>
      <c r="VNM479" s="209" t="s">
        <v>263</v>
      </c>
      <c r="VNN479" s="210"/>
      <c r="VNO479" s="210"/>
      <c r="VNP479" s="210"/>
      <c r="VNQ479" s="210"/>
      <c r="VNR479" s="210"/>
      <c r="VNS479" s="210"/>
      <c r="VNT479" s="210"/>
      <c r="VNU479" s="209" t="s">
        <v>263</v>
      </c>
      <c r="VNV479" s="210"/>
      <c r="VNW479" s="210"/>
      <c r="VNX479" s="210"/>
      <c r="VNY479" s="210"/>
      <c r="VNZ479" s="210"/>
      <c r="VOA479" s="210"/>
      <c r="VOB479" s="210"/>
      <c r="VOC479" s="209" t="s">
        <v>263</v>
      </c>
      <c r="VOD479" s="210"/>
      <c r="VOE479" s="210"/>
      <c r="VOF479" s="210"/>
      <c r="VOG479" s="210"/>
      <c r="VOH479" s="210"/>
      <c r="VOI479" s="210"/>
      <c r="VOJ479" s="210"/>
      <c r="VOK479" s="209" t="s">
        <v>263</v>
      </c>
      <c r="VOL479" s="210"/>
      <c r="VOM479" s="210"/>
      <c r="VON479" s="210"/>
      <c r="VOO479" s="210"/>
      <c r="VOP479" s="210"/>
      <c r="VOQ479" s="210"/>
      <c r="VOR479" s="210"/>
      <c r="VOS479" s="209" t="s">
        <v>263</v>
      </c>
      <c r="VOT479" s="210"/>
      <c r="VOU479" s="210"/>
      <c r="VOV479" s="210"/>
      <c r="VOW479" s="210"/>
      <c r="VOX479" s="210"/>
      <c r="VOY479" s="210"/>
      <c r="VOZ479" s="210"/>
      <c r="VPA479" s="209" t="s">
        <v>263</v>
      </c>
      <c r="VPB479" s="210"/>
      <c r="VPC479" s="210"/>
      <c r="VPD479" s="210"/>
      <c r="VPE479" s="210"/>
      <c r="VPF479" s="210"/>
      <c r="VPG479" s="210"/>
      <c r="VPH479" s="210"/>
      <c r="VPI479" s="209" t="s">
        <v>263</v>
      </c>
      <c r="VPJ479" s="210"/>
      <c r="VPK479" s="210"/>
      <c r="VPL479" s="210"/>
      <c r="VPM479" s="210"/>
      <c r="VPN479" s="210"/>
      <c r="VPO479" s="210"/>
      <c r="VPP479" s="210"/>
      <c r="VPQ479" s="209" t="s">
        <v>263</v>
      </c>
      <c r="VPR479" s="210"/>
      <c r="VPS479" s="210"/>
      <c r="VPT479" s="210"/>
      <c r="VPU479" s="210"/>
      <c r="VPV479" s="210"/>
      <c r="VPW479" s="210"/>
      <c r="VPX479" s="210"/>
      <c r="VPY479" s="209" t="s">
        <v>263</v>
      </c>
      <c r="VPZ479" s="210"/>
      <c r="VQA479" s="210"/>
      <c r="VQB479" s="210"/>
      <c r="VQC479" s="210"/>
      <c r="VQD479" s="210"/>
      <c r="VQE479" s="210"/>
      <c r="VQF479" s="210"/>
      <c r="VQG479" s="209" t="s">
        <v>263</v>
      </c>
      <c r="VQH479" s="210"/>
      <c r="VQI479" s="210"/>
      <c r="VQJ479" s="210"/>
      <c r="VQK479" s="210"/>
      <c r="VQL479" s="210"/>
      <c r="VQM479" s="210"/>
      <c r="VQN479" s="210"/>
      <c r="VQO479" s="209" t="s">
        <v>263</v>
      </c>
      <c r="VQP479" s="210"/>
      <c r="VQQ479" s="210"/>
      <c r="VQR479" s="210"/>
      <c r="VQS479" s="210"/>
      <c r="VQT479" s="210"/>
      <c r="VQU479" s="210"/>
      <c r="VQV479" s="210"/>
      <c r="VQW479" s="209" t="s">
        <v>263</v>
      </c>
      <c r="VQX479" s="210"/>
      <c r="VQY479" s="210"/>
      <c r="VQZ479" s="210"/>
      <c r="VRA479" s="210"/>
      <c r="VRB479" s="210"/>
      <c r="VRC479" s="210"/>
      <c r="VRD479" s="210"/>
      <c r="VRE479" s="209" t="s">
        <v>263</v>
      </c>
      <c r="VRF479" s="210"/>
      <c r="VRG479" s="210"/>
      <c r="VRH479" s="210"/>
      <c r="VRI479" s="210"/>
      <c r="VRJ479" s="210"/>
      <c r="VRK479" s="210"/>
      <c r="VRL479" s="210"/>
      <c r="VRM479" s="209" t="s">
        <v>263</v>
      </c>
      <c r="VRN479" s="210"/>
      <c r="VRO479" s="210"/>
      <c r="VRP479" s="210"/>
      <c r="VRQ479" s="210"/>
      <c r="VRR479" s="210"/>
      <c r="VRS479" s="210"/>
      <c r="VRT479" s="210"/>
      <c r="VRU479" s="209" t="s">
        <v>263</v>
      </c>
      <c r="VRV479" s="210"/>
      <c r="VRW479" s="210"/>
      <c r="VRX479" s="210"/>
      <c r="VRY479" s="210"/>
      <c r="VRZ479" s="210"/>
      <c r="VSA479" s="210"/>
      <c r="VSB479" s="210"/>
      <c r="VSC479" s="209" t="s">
        <v>263</v>
      </c>
      <c r="VSD479" s="210"/>
      <c r="VSE479" s="210"/>
      <c r="VSF479" s="210"/>
      <c r="VSG479" s="210"/>
      <c r="VSH479" s="210"/>
      <c r="VSI479" s="210"/>
      <c r="VSJ479" s="210"/>
      <c r="VSK479" s="209" t="s">
        <v>263</v>
      </c>
      <c r="VSL479" s="210"/>
      <c r="VSM479" s="210"/>
      <c r="VSN479" s="210"/>
      <c r="VSO479" s="210"/>
      <c r="VSP479" s="210"/>
      <c r="VSQ479" s="210"/>
      <c r="VSR479" s="210"/>
      <c r="VSS479" s="209" t="s">
        <v>263</v>
      </c>
      <c r="VST479" s="210"/>
      <c r="VSU479" s="210"/>
      <c r="VSV479" s="210"/>
      <c r="VSW479" s="210"/>
      <c r="VSX479" s="210"/>
      <c r="VSY479" s="210"/>
      <c r="VSZ479" s="210"/>
      <c r="VTA479" s="209" t="s">
        <v>263</v>
      </c>
      <c r="VTB479" s="210"/>
      <c r="VTC479" s="210"/>
      <c r="VTD479" s="210"/>
      <c r="VTE479" s="210"/>
      <c r="VTF479" s="210"/>
      <c r="VTG479" s="210"/>
      <c r="VTH479" s="210"/>
      <c r="VTI479" s="209" t="s">
        <v>263</v>
      </c>
      <c r="VTJ479" s="210"/>
      <c r="VTK479" s="210"/>
      <c r="VTL479" s="210"/>
      <c r="VTM479" s="210"/>
      <c r="VTN479" s="210"/>
      <c r="VTO479" s="210"/>
      <c r="VTP479" s="210"/>
      <c r="VTQ479" s="209" t="s">
        <v>263</v>
      </c>
      <c r="VTR479" s="210"/>
      <c r="VTS479" s="210"/>
      <c r="VTT479" s="210"/>
      <c r="VTU479" s="210"/>
      <c r="VTV479" s="210"/>
      <c r="VTW479" s="210"/>
      <c r="VTX479" s="210"/>
      <c r="VTY479" s="209" t="s">
        <v>263</v>
      </c>
      <c r="VTZ479" s="210"/>
      <c r="VUA479" s="210"/>
      <c r="VUB479" s="210"/>
      <c r="VUC479" s="210"/>
      <c r="VUD479" s="210"/>
      <c r="VUE479" s="210"/>
      <c r="VUF479" s="210"/>
      <c r="VUG479" s="209" t="s">
        <v>263</v>
      </c>
      <c r="VUH479" s="210"/>
      <c r="VUI479" s="210"/>
      <c r="VUJ479" s="210"/>
      <c r="VUK479" s="210"/>
      <c r="VUL479" s="210"/>
      <c r="VUM479" s="210"/>
      <c r="VUN479" s="210"/>
      <c r="VUO479" s="209" t="s">
        <v>263</v>
      </c>
      <c r="VUP479" s="210"/>
      <c r="VUQ479" s="210"/>
      <c r="VUR479" s="210"/>
      <c r="VUS479" s="210"/>
      <c r="VUT479" s="210"/>
      <c r="VUU479" s="210"/>
      <c r="VUV479" s="210"/>
      <c r="VUW479" s="209" t="s">
        <v>263</v>
      </c>
      <c r="VUX479" s="210"/>
      <c r="VUY479" s="210"/>
      <c r="VUZ479" s="210"/>
      <c r="VVA479" s="210"/>
      <c r="VVB479" s="210"/>
      <c r="VVC479" s="210"/>
      <c r="VVD479" s="210"/>
      <c r="VVE479" s="209" t="s">
        <v>263</v>
      </c>
      <c r="VVF479" s="210"/>
      <c r="VVG479" s="210"/>
      <c r="VVH479" s="210"/>
      <c r="VVI479" s="210"/>
      <c r="VVJ479" s="210"/>
      <c r="VVK479" s="210"/>
      <c r="VVL479" s="210"/>
      <c r="VVM479" s="209" t="s">
        <v>263</v>
      </c>
      <c r="VVN479" s="210"/>
      <c r="VVO479" s="210"/>
      <c r="VVP479" s="210"/>
      <c r="VVQ479" s="210"/>
      <c r="VVR479" s="210"/>
      <c r="VVS479" s="210"/>
      <c r="VVT479" s="210"/>
      <c r="VVU479" s="209" t="s">
        <v>263</v>
      </c>
      <c r="VVV479" s="210"/>
      <c r="VVW479" s="210"/>
      <c r="VVX479" s="210"/>
      <c r="VVY479" s="210"/>
      <c r="VVZ479" s="210"/>
      <c r="VWA479" s="210"/>
      <c r="VWB479" s="210"/>
      <c r="VWC479" s="209" t="s">
        <v>263</v>
      </c>
      <c r="VWD479" s="210"/>
      <c r="VWE479" s="210"/>
      <c r="VWF479" s="210"/>
      <c r="VWG479" s="210"/>
      <c r="VWH479" s="210"/>
      <c r="VWI479" s="210"/>
      <c r="VWJ479" s="210"/>
      <c r="VWK479" s="209" t="s">
        <v>263</v>
      </c>
      <c r="VWL479" s="210"/>
      <c r="VWM479" s="210"/>
      <c r="VWN479" s="210"/>
      <c r="VWO479" s="210"/>
      <c r="VWP479" s="210"/>
      <c r="VWQ479" s="210"/>
      <c r="VWR479" s="210"/>
      <c r="VWS479" s="209" t="s">
        <v>263</v>
      </c>
      <c r="VWT479" s="210"/>
      <c r="VWU479" s="210"/>
      <c r="VWV479" s="210"/>
      <c r="VWW479" s="210"/>
      <c r="VWX479" s="210"/>
      <c r="VWY479" s="210"/>
      <c r="VWZ479" s="210"/>
      <c r="VXA479" s="209" t="s">
        <v>263</v>
      </c>
      <c r="VXB479" s="210"/>
      <c r="VXC479" s="210"/>
      <c r="VXD479" s="210"/>
      <c r="VXE479" s="210"/>
      <c r="VXF479" s="210"/>
      <c r="VXG479" s="210"/>
      <c r="VXH479" s="210"/>
      <c r="VXI479" s="209" t="s">
        <v>263</v>
      </c>
      <c r="VXJ479" s="210"/>
      <c r="VXK479" s="210"/>
      <c r="VXL479" s="210"/>
      <c r="VXM479" s="210"/>
      <c r="VXN479" s="210"/>
      <c r="VXO479" s="210"/>
      <c r="VXP479" s="210"/>
      <c r="VXQ479" s="209" t="s">
        <v>263</v>
      </c>
      <c r="VXR479" s="210"/>
      <c r="VXS479" s="210"/>
      <c r="VXT479" s="210"/>
      <c r="VXU479" s="210"/>
      <c r="VXV479" s="210"/>
      <c r="VXW479" s="210"/>
      <c r="VXX479" s="210"/>
      <c r="VXY479" s="209" t="s">
        <v>263</v>
      </c>
      <c r="VXZ479" s="210"/>
      <c r="VYA479" s="210"/>
      <c r="VYB479" s="210"/>
      <c r="VYC479" s="210"/>
      <c r="VYD479" s="210"/>
      <c r="VYE479" s="210"/>
      <c r="VYF479" s="210"/>
      <c r="VYG479" s="209" t="s">
        <v>263</v>
      </c>
      <c r="VYH479" s="210"/>
      <c r="VYI479" s="210"/>
      <c r="VYJ479" s="210"/>
      <c r="VYK479" s="210"/>
      <c r="VYL479" s="210"/>
      <c r="VYM479" s="210"/>
      <c r="VYN479" s="210"/>
      <c r="VYO479" s="209" t="s">
        <v>263</v>
      </c>
      <c r="VYP479" s="210"/>
      <c r="VYQ479" s="210"/>
      <c r="VYR479" s="210"/>
      <c r="VYS479" s="210"/>
      <c r="VYT479" s="210"/>
      <c r="VYU479" s="210"/>
      <c r="VYV479" s="210"/>
      <c r="VYW479" s="209" t="s">
        <v>263</v>
      </c>
      <c r="VYX479" s="210"/>
      <c r="VYY479" s="210"/>
      <c r="VYZ479" s="210"/>
      <c r="VZA479" s="210"/>
      <c r="VZB479" s="210"/>
      <c r="VZC479" s="210"/>
      <c r="VZD479" s="210"/>
      <c r="VZE479" s="209" t="s">
        <v>263</v>
      </c>
      <c r="VZF479" s="210"/>
      <c r="VZG479" s="210"/>
      <c r="VZH479" s="210"/>
      <c r="VZI479" s="210"/>
      <c r="VZJ479" s="210"/>
      <c r="VZK479" s="210"/>
      <c r="VZL479" s="210"/>
      <c r="VZM479" s="209" t="s">
        <v>263</v>
      </c>
      <c r="VZN479" s="210"/>
      <c r="VZO479" s="210"/>
      <c r="VZP479" s="210"/>
      <c r="VZQ479" s="210"/>
      <c r="VZR479" s="210"/>
      <c r="VZS479" s="210"/>
      <c r="VZT479" s="210"/>
      <c r="VZU479" s="209" t="s">
        <v>263</v>
      </c>
      <c r="VZV479" s="210"/>
      <c r="VZW479" s="210"/>
      <c r="VZX479" s="210"/>
      <c r="VZY479" s="210"/>
      <c r="VZZ479" s="210"/>
      <c r="WAA479" s="210"/>
      <c r="WAB479" s="210"/>
      <c r="WAC479" s="209" t="s">
        <v>263</v>
      </c>
      <c r="WAD479" s="210"/>
      <c r="WAE479" s="210"/>
      <c r="WAF479" s="210"/>
      <c r="WAG479" s="210"/>
      <c r="WAH479" s="210"/>
      <c r="WAI479" s="210"/>
      <c r="WAJ479" s="210"/>
      <c r="WAK479" s="209" t="s">
        <v>263</v>
      </c>
      <c r="WAL479" s="210"/>
      <c r="WAM479" s="210"/>
      <c r="WAN479" s="210"/>
      <c r="WAO479" s="210"/>
      <c r="WAP479" s="210"/>
      <c r="WAQ479" s="210"/>
      <c r="WAR479" s="210"/>
      <c r="WAS479" s="209" t="s">
        <v>263</v>
      </c>
      <c r="WAT479" s="210"/>
      <c r="WAU479" s="210"/>
      <c r="WAV479" s="210"/>
      <c r="WAW479" s="210"/>
      <c r="WAX479" s="210"/>
      <c r="WAY479" s="210"/>
      <c r="WAZ479" s="210"/>
      <c r="WBA479" s="209" t="s">
        <v>263</v>
      </c>
      <c r="WBB479" s="210"/>
      <c r="WBC479" s="210"/>
      <c r="WBD479" s="210"/>
      <c r="WBE479" s="210"/>
      <c r="WBF479" s="210"/>
      <c r="WBG479" s="210"/>
      <c r="WBH479" s="210"/>
      <c r="WBI479" s="209" t="s">
        <v>263</v>
      </c>
      <c r="WBJ479" s="210"/>
      <c r="WBK479" s="210"/>
      <c r="WBL479" s="210"/>
      <c r="WBM479" s="210"/>
      <c r="WBN479" s="210"/>
      <c r="WBO479" s="210"/>
      <c r="WBP479" s="210"/>
      <c r="WBQ479" s="209" t="s">
        <v>263</v>
      </c>
      <c r="WBR479" s="210"/>
      <c r="WBS479" s="210"/>
      <c r="WBT479" s="210"/>
      <c r="WBU479" s="210"/>
      <c r="WBV479" s="210"/>
      <c r="WBW479" s="210"/>
      <c r="WBX479" s="210"/>
      <c r="WBY479" s="209" t="s">
        <v>263</v>
      </c>
      <c r="WBZ479" s="210"/>
      <c r="WCA479" s="210"/>
      <c r="WCB479" s="210"/>
      <c r="WCC479" s="210"/>
      <c r="WCD479" s="210"/>
      <c r="WCE479" s="210"/>
      <c r="WCF479" s="210"/>
      <c r="WCG479" s="209" t="s">
        <v>263</v>
      </c>
      <c r="WCH479" s="210"/>
      <c r="WCI479" s="210"/>
      <c r="WCJ479" s="210"/>
      <c r="WCK479" s="210"/>
      <c r="WCL479" s="210"/>
      <c r="WCM479" s="210"/>
      <c r="WCN479" s="210"/>
      <c r="WCO479" s="209" t="s">
        <v>263</v>
      </c>
      <c r="WCP479" s="210"/>
      <c r="WCQ479" s="210"/>
      <c r="WCR479" s="210"/>
      <c r="WCS479" s="210"/>
      <c r="WCT479" s="210"/>
      <c r="WCU479" s="210"/>
      <c r="WCV479" s="210"/>
      <c r="WCW479" s="209" t="s">
        <v>263</v>
      </c>
      <c r="WCX479" s="210"/>
      <c r="WCY479" s="210"/>
      <c r="WCZ479" s="210"/>
      <c r="WDA479" s="210"/>
      <c r="WDB479" s="210"/>
      <c r="WDC479" s="210"/>
      <c r="WDD479" s="210"/>
      <c r="WDE479" s="209" t="s">
        <v>263</v>
      </c>
      <c r="WDF479" s="210"/>
      <c r="WDG479" s="210"/>
      <c r="WDH479" s="210"/>
      <c r="WDI479" s="210"/>
      <c r="WDJ479" s="210"/>
      <c r="WDK479" s="210"/>
      <c r="WDL479" s="210"/>
      <c r="WDM479" s="209" t="s">
        <v>263</v>
      </c>
      <c r="WDN479" s="210"/>
      <c r="WDO479" s="210"/>
      <c r="WDP479" s="210"/>
      <c r="WDQ479" s="210"/>
      <c r="WDR479" s="210"/>
      <c r="WDS479" s="210"/>
      <c r="WDT479" s="210"/>
      <c r="WDU479" s="209" t="s">
        <v>263</v>
      </c>
      <c r="WDV479" s="210"/>
      <c r="WDW479" s="210"/>
      <c r="WDX479" s="210"/>
      <c r="WDY479" s="210"/>
      <c r="WDZ479" s="210"/>
      <c r="WEA479" s="210"/>
      <c r="WEB479" s="210"/>
      <c r="WEC479" s="209" t="s">
        <v>263</v>
      </c>
      <c r="WED479" s="210"/>
      <c r="WEE479" s="210"/>
      <c r="WEF479" s="210"/>
      <c r="WEG479" s="210"/>
      <c r="WEH479" s="210"/>
      <c r="WEI479" s="210"/>
      <c r="WEJ479" s="210"/>
      <c r="WEK479" s="209" t="s">
        <v>263</v>
      </c>
      <c r="WEL479" s="210"/>
      <c r="WEM479" s="210"/>
      <c r="WEN479" s="210"/>
      <c r="WEO479" s="210"/>
      <c r="WEP479" s="210"/>
      <c r="WEQ479" s="210"/>
      <c r="WER479" s="210"/>
      <c r="WES479" s="209" t="s">
        <v>263</v>
      </c>
      <c r="WET479" s="210"/>
      <c r="WEU479" s="210"/>
      <c r="WEV479" s="210"/>
      <c r="WEW479" s="210"/>
      <c r="WEX479" s="210"/>
      <c r="WEY479" s="210"/>
      <c r="WEZ479" s="210"/>
      <c r="WFA479" s="209" t="s">
        <v>263</v>
      </c>
      <c r="WFB479" s="210"/>
      <c r="WFC479" s="210"/>
      <c r="WFD479" s="210"/>
      <c r="WFE479" s="210"/>
      <c r="WFF479" s="210"/>
      <c r="WFG479" s="210"/>
      <c r="WFH479" s="210"/>
      <c r="WFI479" s="209" t="s">
        <v>263</v>
      </c>
      <c r="WFJ479" s="210"/>
      <c r="WFK479" s="210"/>
      <c r="WFL479" s="210"/>
      <c r="WFM479" s="210"/>
      <c r="WFN479" s="210"/>
      <c r="WFO479" s="210"/>
      <c r="WFP479" s="210"/>
      <c r="WFQ479" s="209" t="s">
        <v>263</v>
      </c>
      <c r="WFR479" s="210"/>
      <c r="WFS479" s="210"/>
      <c r="WFT479" s="210"/>
      <c r="WFU479" s="210"/>
      <c r="WFV479" s="210"/>
      <c r="WFW479" s="210"/>
      <c r="WFX479" s="210"/>
      <c r="WFY479" s="209" t="s">
        <v>263</v>
      </c>
      <c r="WFZ479" s="210"/>
      <c r="WGA479" s="210"/>
      <c r="WGB479" s="210"/>
      <c r="WGC479" s="210"/>
      <c r="WGD479" s="210"/>
      <c r="WGE479" s="210"/>
      <c r="WGF479" s="210"/>
      <c r="WGG479" s="209" t="s">
        <v>263</v>
      </c>
      <c r="WGH479" s="210"/>
      <c r="WGI479" s="210"/>
      <c r="WGJ479" s="210"/>
      <c r="WGK479" s="210"/>
      <c r="WGL479" s="210"/>
      <c r="WGM479" s="210"/>
      <c r="WGN479" s="210"/>
      <c r="WGO479" s="209" t="s">
        <v>263</v>
      </c>
      <c r="WGP479" s="210"/>
      <c r="WGQ479" s="210"/>
      <c r="WGR479" s="210"/>
      <c r="WGS479" s="210"/>
      <c r="WGT479" s="210"/>
      <c r="WGU479" s="210"/>
      <c r="WGV479" s="210"/>
      <c r="WGW479" s="209" t="s">
        <v>263</v>
      </c>
      <c r="WGX479" s="210"/>
      <c r="WGY479" s="210"/>
      <c r="WGZ479" s="210"/>
      <c r="WHA479" s="210"/>
      <c r="WHB479" s="210"/>
      <c r="WHC479" s="210"/>
      <c r="WHD479" s="210"/>
      <c r="WHE479" s="209" t="s">
        <v>263</v>
      </c>
      <c r="WHF479" s="210"/>
      <c r="WHG479" s="210"/>
      <c r="WHH479" s="210"/>
      <c r="WHI479" s="210"/>
      <c r="WHJ479" s="210"/>
      <c r="WHK479" s="210"/>
      <c r="WHL479" s="210"/>
      <c r="WHM479" s="209" t="s">
        <v>263</v>
      </c>
      <c r="WHN479" s="210"/>
      <c r="WHO479" s="210"/>
      <c r="WHP479" s="210"/>
      <c r="WHQ479" s="210"/>
      <c r="WHR479" s="210"/>
      <c r="WHS479" s="210"/>
      <c r="WHT479" s="210"/>
      <c r="WHU479" s="209" t="s">
        <v>263</v>
      </c>
      <c r="WHV479" s="210"/>
      <c r="WHW479" s="210"/>
      <c r="WHX479" s="210"/>
      <c r="WHY479" s="210"/>
      <c r="WHZ479" s="210"/>
      <c r="WIA479" s="210"/>
      <c r="WIB479" s="210"/>
      <c r="WIC479" s="209" t="s">
        <v>263</v>
      </c>
      <c r="WID479" s="210"/>
      <c r="WIE479" s="210"/>
      <c r="WIF479" s="210"/>
      <c r="WIG479" s="210"/>
      <c r="WIH479" s="210"/>
      <c r="WII479" s="210"/>
      <c r="WIJ479" s="210"/>
      <c r="WIK479" s="209" t="s">
        <v>263</v>
      </c>
      <c r="WIL479" s="210"/>
      <c r="WIM479" s="210"/>
      <c r="WIN479" s="210"/>
      <c r="WIO479" s="210"/>
      <c r="WIP479" s="210"/>
      <c r="WIQ479" s="210"/>
      <c r="WIR479" s="210"/>
      <c r="WIS479" s="209" t="s">
        <v>263</v>
      </c>
      <c r="WIT479" s="210"/>
      <c r="WIU479" s="210"/>
      <c r="WIV479" s="210"/>
      <c r="WIW479" s="210"/>
      <c r="WIX479" s="210"/>
      <c r="WIY479" s="210"/>
      <c r="WIZ479" s="210"/>
      <c r="WJA479" s="209" t="s">
        <v>263</v>
      </c>
      <c r="WJB479" s="210"/>
      <c r="WJC479" s="210"/>
      <c r="WJD479" s="210"/>
      <c r="WJE479" s="210"/>
      <c r="WJF479" s="210"/>
      <c r="WJG479" s="210"/>
      <c r="WJH479" s="210"/>
      <c r="WJI479" s="209" t="s">
        <v>263</v>
      </c>
      <c r="WJJ479" s="210"/>
      <c r="WJK479" s="210"/>
      <c r="WJL479" s="210"/>
      <c r="WJM479" s="210"/>
      <c r="WJN479" s="210"/>
      <c r="WJO479" s="210"/>
      <c r="WJP479" s="210"/>
      <c r="WJQ479" s="209" t="s">
        <v>263</v>
      </c>
      <c r="WJR479" s="210"/>
      <c r="WJS479" s="210"/>
      <c r="WJT479" s="210"/>
      <c r="WJU479" s="210"/>
      <c r="WJV479" s="210"/>
      <c r="WJW479" s="210"/>
      <c r="WJX479" s="210"/>
      <c r="WJY479" s="209" t="s">
        <v>263</v>
      </c>
      <c r="WJZ479" s="210"/>
      <c r="WKA479" s="210"/>
      <c r="WKB479" s="210"/>
      <c r="WKC479" s="210"/>
      <c r="WKD479" s="210"/>
      <c r="WKE479" s="210"/>
      <c r="WKF479" s="210"/>
      <c r="WKG479" s="209" t="s">
        <v>263</v>
      </c>
      <c r="WKH479" s="210"/>
      <c r="WKI479" s="210"/>
      <c r="WKJ479" s="210"/>
      <c r="WKK479" s="210"/>
      <c r="WKL479" s="210"/>
      <c r="WKM479" s="210"/>
      <c r="WKN479" s="210"/>
      <c r="WKO479" s="209" t="s">
        <v>263</v>
      </c>
      <c r="WKP479" s="210"/>
      <c r="WKQ479" s="210"/>
      <c r="WKR479" s="210"/>
      <c r="WKS479" s="210"/>
      <c r="WKT479" s="210"/>
      <c r="WKU479" s="210"/>
      <c r="WKV479" s="210"/>
      <c r="WKW479" s="209" t="s">
        <v>263</v>
      </c>
      <c r="WKX479" s="210"/>
      <c r="WKY479" s="210"/>
      <c r="WKZ479" s="210"/>
      <c r="WLA479" s="210"/>
      <c r="WLB479" s="210"/>
      <c r="WLC479" s="210"/>
      <c r="WLD479" s="210"/>
      <c r="WLE479" s="209" t="s">
        <v>263</v>
      </c>
      <c r="WLF479" s="210"/>
      <c r="WLG479" s="210"/>
      <c r="WLH479" s="210"/>
      <c r="WLI479" s="210"/>
      <c r="WLJ479" s="210"/>
      <c r="WLK479" s="210"/>
      <c r="WLL479" s="210"/>
      <c r="WLM479" s="209" t="s">
        <v>263</v>
      </c>
      <c r="WLN479" s="210"/>
      <c r="WLO479" s="210"/>
      <c r="WLP479" s="210"/>
      <c r="WLQ479" s="210"/>
      <c r="WLR479" s="210"/>
      <c r="WLS479" s="210"/>
      <c r="WLT479" s="210"/>
      <c r="WLU479" s="209" t="s">
        <v>263</v>
      </c>
      <c r="WLV479" s="210"/>
      <c r="WLW479" s="210"/>
      <c r="WLX479" s="210"/>
      <c r="WLY479" s="210"/>
      <c r="WLZ479" s="210"/>
      <c r="WMA479" s="210"/>
      <c r="WMB479" s="210"/>
      <c r="WMC479" s="209" t="s">
        <v>263</v>
      </c>
      <c r="WMD479" s="210"/>
      <c r="WME479" s="210"/>
      <c r="WMF479" s="210"/>
      <c r="WMG479" s="210"/>
      <c r="WMH479" s="210"/>
      <c r="WMI479" s="210"/>
      <c r="WMJ479" s="210"/>
      <c r="WMK479" s="209" t="s">
        <v>263</v>
      </c>
      <c r="WML479" s="210"/>
      <c r="WMM479" s="210"/>
      <c r="WMN479" s="210"/>
      <c r="WMO479" s="210"/>
      <c r="WMP479" s="210"/>
      <c r="WMQ479" s="210"/>
      <c r="WMR479" s="210"/>
      <c r="WMS479" s="209" t="s">
        <v>263</v>
      </c>
      <c r="WMT479" s="210"/>
      <c r="WMU479" s="210"/>
      <c r="WMV479" s="210"/>
      <c r="WMW479" s="210"/>
      <c r="WMX479" s="210"/>
      <c r="WMY479" s="210"/>
      <c r="WMZ479" s="210"/>
      <c r="WNA479" s="209" t="s">
        <v>263</v>
      </c>
      <c r="WNB479" s="210"/>
      <c r="WNC479" s="210"/>
      <c r="WND479" s="210"/>
      <c r="WNE479" s="210"/>
      <c r="WNF479" s="210"/>
      <c r="WNG479" s="210"/>
      <c r="WNH479" s="210"/>
      <c r="WNI479" s="209" t="s">
        <v>263</v>
      </c>
      <c r="WNJ479" s="210"/>
      <c r="WNK479" s="210"/>
      <c r="WNL479" s="210"/>
      <c r="WNM479" s="210"/>
      <c r="WNN479" s="210"/>
      <c r="WNO479" s="210"/>
      <c r="WNP479" s="210"/>
      <c r="WNQ479" s="209" t="s">
        <v>263</v>
      </c>
      <c r="WNR479" s="210"/>
      <c r="WNS479" s="210"/>
      <c r="WNT479" s="210"/>
      <c r="WNU479" s="210"/>
      <c r="WNV479" s="210"/>
      <c r="WNW479" s="210"/>
      <c r="WNX479" s="210"/>
      <c r="WNY479" s="209" t="s">
        <v>263</v>
      </c>
      <c r="WNZ479" s="210"/>
      <c r="WOA479" s="210"/>
      <c r="WOB479" s="210"/>
      <c r="WOC479" s="210"/>
      <c r="WOD479" s="210"/>
      <c r="WOE479" s="210"/>
      <c r="WOF479" s="210"/>
      <c r="WOG479" s="209" t="s">
        <v>263</v>
      </c>
      <c r="WOH479" s="210"/>
      <c r="WOI479" s="210"/>
      <c r="WOJ479" s="210"/>
      <c r="WOK479" s="210"/>
      <c r="WOL479" s="210"/>
      <c r="WOM479" s="210"/>
      <c r="WON479" s="210"/>
      <c r="WOO479" s="209" t="s">
        <v>263</v>
      </c>
      <c r="WOP479" s="210"/>
      <c r="WOQ479" s="210"/>
      <c r="WOR479" s="210"/>
      <c r="WOS479" s="210"/>
      <c r="WOT479" s="210"/>
      <c r="WOU479" s="210"/>
      <c r="WOV479" s="210"/>
      <c r="WOW479" s="209" t="s">
        <v>263</v>
      </c>
      <c r="WOX479" s="210"/>
      <c r="WOY479" s="210"/>
      <c r="WOZ479" s="210"/>
      <c r="WPA479" s="210"/>
      <c r="WPB479" s="210"/>
      <c r="WPC479" s="210"/>
      <c r="WPD479" s="210"/>
      <c r="WPE479" s="209" t="s">
        <v>263</v>
      </c>
      <c r="WPF479" s="210"/>
      <c r="WPG479" s="210"/>
      <c r="WPH479" s="210"/>
      <c r="WPI479" s="210"/>
      <c r="WPJ479" s="210"/>
      <c r="WPK479" s="210"/>
      <c r="WPL479" s="210"/>
      <c r="WPM479" s="209" t="s">
        <v>263</v>
      </c>
      <c r="WPN479" s="210"/>
      <c r="WPO479" s="210"/>
      <c r="WPP479" s="210"/>
      <c r="WPQ479" s="210"/>
      <c r="WPR479" s="210"/>
      <c r="WPS479" s="210"/>
      <c r="WPT479" s="210"/>
      <c r="WPU479" s="209" t="s">
        <v>263</v>
      </c>
      <c r="WPV479" s="210"/>
      <c r="WPW479" s="210"/>
      <c r="WPX479" s="210"/>
      <c r="WPY479" s="210"/>
      <c r="WPZ479" s="210"/>
      <c r="WQA479" s="210"/>
      <c r="WQB479" s="210"/>
      <c r="WQC479" s="209" t="s">
        <v>263</v>
      </c>
      <c r="WQD479" s="210"/>
      <c r="WQE479" s="210"/>
      <c r="WQF479" s="210"/>
      <c r="WQG479" s="210"/>
      <c r="WQH479" s="210"/>
      <c r="WQI479" s="210"/>
      <c r="WQJ479" s="210"/>
      <c r="WQK479" s="209" t="s">
        <v>263</v>
      </c>
      <c r="WQL479" s="210"/>
      <c r="WQM479" s="210"/>
      <c r="WQN479" s="210"/>
      <c r="WQO479" s="210"/>
      <c r="WQP479" s="210"/>
      <c r="WQQ479" s="210"/>
      <c r="WQR479" s="210"/>
      <c r="WQS479" s="209" t="s">
        <v>263</v>
      </c>
      <c r="WQT479" s="210"/>
      <c r="WQU479" s="210"/>
      <c r="WQV479" s="210"/>
      <c r="WQW479" s="210"/>
      <c r="WQX479" s="210"/>
      <c r="WQY479" s="210"/>
      <c r="WQZ479" s="210"/>
      <c r="WRA479" s="209" t="s">
        <v>263</v>
      </c>
      <c r="WRB479" s="210"/>
      <c r="WRC479" s="210"/>
      <c r="WRD479" s="210"/>
      <c r="WRE479" s="210"/>
      <c r="WRF479" s="210"/>
      <c r="WRG479" s="210"/>
      <c r="WRH479" s="210"/>
      <c r="WRI479" s="209" t="s">
        <v>263</v>
      </c>
      <c r="WRJ479" s="210"/>
      <c r="WRK479" s="210"/>
      <c r="WRL479" s="210"/>
      <c r="WRM479" s="210"/>
      <c r="WRN479" s="210"/>
      <c r="WRO479" s="210"/>
      <c r="WRP479" s="210"/>
      <c r="WRQ479" s="209" t="s">
        <v>263</v>
      </c>
      <c r="WRR479" s="210"/>
      <c r="WRS479" s="210"/>
      <c r="WRT479" s="210"/>
      <c r="WRU479" s="210"/>
      <c r="WRV479" s="210"/>
      <c r="WRW479" s="210"/>
      <c r="WRX479" s="210"/>
      <c r="WRY479" s="209" t="s">
        <v>263</v>
      </c>
      <c r="WRZ479" s="210"/>
      <c r="WSA479" s="210"/>
      <c r="WSB479" s="210"/>
      <c r="WSC479" s="210"/>
      <c r="WSD479" s="210"/>
      <c r="WSE479" s="210"/>
      <c r="WSF479" s="210"/>
      <c r="WSG479" s="209" t="s">
        <v>263</v>
      </c>
      <c r="WSH479" s="210"/>
      <c r="WSI479" s="210"/>
      <c r="WSJ479" s="210"/>
      <c r="WSK479" s="210"/>
      <c r="WSL479" s="210"/>
      <c r="WSM479" s="210"/>
      <c r="WSN479" s="210"/>
      <c r="WSO479" s="209" t="s">
        <v>263</v>
      </c>
      <c r="WSP479" s="210"/>
      <c r="WSQ479" s="210"/>
      <c r="WSR479" s="210"/>
      <c r="WSS479" s="210"/>
      <c r="WST479" s="210"/>
      <c r="WSU479" s="210"/>
      <c r="WSV479" s="210"/>
      <c r="WSW479" s="209" t="s">
        <v>263</v>
      </c>
      <c r="WSX479" s="210"/>
      <c r="WSY479" s="210"/>
      <c r="WSZ479" s="210"/>
      <c r="WTA479" s="210"/>
      <c r="WTB479" s="210"/>
      <c r="WTC479" s="210"/>
      <c r="WTD479" s="210"/>
      <c r="WTE479" s="209" t="s">
        <v>263</v>
      </c>
      <c r="WTF479" s="210"/>
      <c r="WTG479" s="210"/>
      <c r="WTH479" s="210"/>
      <c r="WTI479" s="210"/>
      <c r="WTJ479" s="210"/>
      <c r="WTK479" s="210"/>
      <c r="WTL479" s="210"/>
      <c r="WTM479" s="209" t="s">
        <v>263</v>
      </c>
      <c r="WTN479" s="210"/>
      <c r="WTO479" s="210"/>
      <c r="WTP479" s="210"/>
      <c r="WTQ479" s="210"/>
      <c r="WTR479" s="210"/>
      <c r="WTS479" s="210"/>
      <c r="WTT479" s="210"/>
      <c r="WTU479" s="209" t="s">
        <v>263</v>
      </c>
      <c r="WTV479" s="210"/>
      <c r="WTW479" s="210"/>
      <c r="WTX479" s="210"/>
      <c r="WTY479" s="210"/>
      <c r="WTZ479" s="210"/>
      <c r="WUA479" s="210"/>
      <c r="WUB479" s="210"/>
      <c r="WUC479" s="209" t="s">
        <v>263</v>
      </c>
      <c r="WUD479" s="210"/>
      <c r="WUE479" s="210"/>
      <c r="WUF479" s="210"/>
      <c r="WUG479" s="210"/>
      <c r="WUH479" s="210"/>
      <c r="WUI479" s="210"/>
      <c r="WUJ479" s="210"/>
      <c r="WUK479" s="209" t="s">
        <v>263</v>
      </c>
      <c r="WUL479" s="210"/>
      <c r="WUM479" s="210"/>
      <c r="WUN479" s="210"/>
      <c r="WUO479" s="210"/>
      <c r="WUP479" s="210"/>
      <c r="WUQ479" s="210"/>
      <c r="WUR479" s="210"/>
      <c r="WUS479" s="209" t="s">
        <v>263</v>
      </c>
      <c r="WUT479" s="210"/>
      <c r="WUU479" s="210"/>
      <c r="WUV479" s="210"/>
      <c r="WUW479" s="210"/>
      <c r="WUX479" s="210"/>
      <c r="WUY479" s="210"/>
      <c r="WUZ479" s="210"/>
      <c r="WVA479" s="209" t="s">
        <v>263</v>
      </c>
      <c r="WVB479" s="210"/>
      <c r="WVC479" s="210"/>
      <c r="WVD479" s="210"/>
      <c r="WVE479" s="210"/>
      <c r="WVF479" s="210"/>
      <c r="WVG479" s="210"/>
      <c r="WVH479" s="210"/>
      <c r="WVI479" s="209" t="s">
        <v>263</v>
      </c>
      <c r="WVJ479" s="210"/>
      <c r="WVK479" s="210"/>
      <c r="WVL479" s="210"/>
      <c r="WVM479" s="210"/>
      <c r="WVN479" s="210"/>
      <c r="WVO479" s="210"/>
      <c r="WVP479" s="210"/>
      <c r="WVQ479" s="209" t="s">
        <v>263</v>
      </c>
      <c r="WVR479" s="210"/>
      <c r="WVS479" s="210"/>
      <c r="WVT479" s="210"/>
      <c r="WVU479" s="210"/>
      <c r="WVV479" s="210"/>
      <c r="WVW479" s="210"/>
      <c r="WVX479" s="210"/>
      <c r="WVY479" s="209" t="s">
        <v>263</v>
      </c>
      <c r="WVZ479" s="210"/>
      <c r="WWA479" s="210"/>
      <c r="WWB479" s="210"/>
      <c r="WWC479" s="210"/>
      <c r="WWD479" s="210"/>
      <c r="WWE479" s="210"/>
      <c r="WWF479" s="210"/>
      <c r="WWG479" s="209" t="s">
        <v>263</v>
      </c>
      <c r="WWH479" s="210"/>
      <c r="WWI479" s="210"/>
      <c r="WWJ479" s="210"/>
      <c r="WWK479" s="210"/>
      <c r="WWL479" s="210"/>
      <c r="WWM479" s="210"/>
      <c r="WWN479" s="210"/>
      <c r="WWO479" s="209" t="s">
        <v>263</v>
      </c>
      <c r="WWP479" s="210"/>
      <c r="WWQ479" s="210"/>
      <c r="WWR479" s="210"/>
      <c r="WWS479" s="210"/>
      <c r="WWT479" s="210"/>
      <c r="WWU479" s="210"/>
      <c r="WWV479" s="210"/>
      <c r="WWW479" s="209" t="s">
        <v>263</v>
      </c>
      <c r="WWX479" s="210"/>
      <c r="WWY479" s="210"/>
      <c r="WWZ479" s="210"/>
      <c r="WXA479" s="210"/>
      <c r="WXB479" s="210"/>
      <c r="WXC479" s="210"/>
      <c r="WXD479" s="210"/>
      <c r="WXE479" s="209" t="s">
        <v>263</v>
      </c>
      <c r="WXF479" s="210"/>
      <c r="WXG479" s="210"/>
      <c r="WXH479" s="210"/>
      <c r="WXI479" s="210"/>
      <c r="WXJ479" s="210"/>
      <c r="WXK479" s="210"/>
      <c r="WXL479" s="210"/>
      <c r="WXM479" s="209" t="s">
        <v>263</v>
      </c>
      <c r="WXN479" s="210"/>
      <c r="WXO479" s="210"/>
      <c r="WXP479" s="210"/>
      <c r="WXQ479" s="210"/>
      <c r="WXR479" s="210"/>
      <c r="WXS479" s="210"/>
      <c r="WXT479" s="210"/>
      <c r="WXU479" s="209" t="s">
        <v>263</v>
      </c>
      <c r="WXV479" s="210"/>
      <c r="WXW479" s="210"/>
      <c r="WXX479" s="210"/>
      <c r="WXY479" s="210"/>
      <c r="WXZ479" s="210"/>
      <c r="WYA479" s="210"/>
      <c r="WYB479" s="210"/>
      <c r="WYC479" s="209" t="s">
        <v>263</v>
      </c>
      <c r="WYD479" s="210"/>
      <c r="WYE479" s="210"/>
      <c r="WYF479" s="210"/>
      <c r="WYG479" s="210"/>
      <c r="WYH479" s="210"/>
      <c r="WYI479" s="210"/>
      <c r="WYJ479" s="210"/>
      <c r="WYK479" s="209" t="s">
        <v>263</v>
      </c>
      <c r="WYL479" s="210"/>
      <c r="WYM479" s="210"/>
      <c r="WYN479" s="210"/>
      <c r="WYO479" s="210"/>
      <c r="WYP479" s="210"/>
      <c r="WYQ479" s="210"/>
      <c r="WYR479" s="210"/>
      <c r="WYS479" s="209" t="s">
        <v>263</v>
      </c>
      <c r="WYT479" s="210"/>
      <c r="WYU479" s="210"/>
      <c r="WYV479" s="210"/>
      <c r="WYW479" s="210"/>
      <c r="WYX479" s="210"/>
      <c r="WYY479" s="210"/>
      <c r="WYZ479" s="210"/>
      <c r="WZA479" s="209" t="s">
        <v>263</v>
      </c>
      <c r="WZB479" s="210"/>
      <c r="WZC479" s="210"/>
      <c r="WZD479" s="210"/>
      <c r="WZE479" s="210"/>
      <c r="WZF479" s="210"/>
      <c r="WZG479" s="210"/>
      <c r="WZH479" s="210"/>
      <c r="WZI479" s="209" t="s">
        <v>263</v>
      </c>
      <c r="WZJ479" s="210"/>
      <c r="WZK479" s="210"/>
      <c r="WZL479" s="210"/>
      <c r="WZM479" s="210"/>
      <c r="WZN479" s="210"/>
      <c r="WZO479" s="210"/>
      <c r="WZP479" s="210"/>
      <c r="WZQ479" s="209" t="s">
        <v>263</v>
      </c>
      <c r="WZR479" s="210"/>
      <c r="WZS479" s="210"/>
      <c r="WZT479" s="210"/>
      <c r="WZU479" s="210"/>
      <c r="WZV479" s="210"/>
      <c r="WZW479" s="210"/>
      <c r="WZX479" s="210"/>
      <c r="WZY479" s="209" t="s">
        <v>263</v>
      </c>
      <c r="WZZ479" s="210"/>
      <c r="XAA479" s="210"/>
      <c r="XAB479" s="210"/>
      <c r="XAC479" s="210"/>
      <c r="XAD479" s="210"/>
      <c r="XAE479" s="210"/>
      <c r="XAF479" s="210"/>
      <c r="XAG479" s="209" t="s">
        <v>263</v>
      </c>
      <c r="XAH479" s="210"/>
      <c r="XAI479" s="210"/>
      <c r="XAJ479" s="210"/>
      <c r="XAK479" s="210"/>
      <c r="XAL479" s="210"/>
      <c r="XAM479" s="210"/>
      <c r="XAN479" s="210"/>
      <c r="XAO479" s="209" t="s">
        <v>263</v>
      </c>
      <c r="XAP479" s="210"/>
      <c r="XAQ479" s="210"/>
      <c r="XAR479" s="210"/>
      <c r="XAS479" s="210"/>
      <c r="XAT479" s="210"/>
      <c r="XAU479" s="210"/>
      <c r="XAV479" s="210"/>
      <c r="XAW479" s="209" t="s">
        <v>263</v>
      </c>
      <c r="XAX479" s="210"/>
      <c r="XAY479" s="210"/>
      <c r="XAZ479" s="210"/>
      <c r="XBA479" s="210"/>
      <c r="XBB479" s="210"/>
      <c r="XBC479" s="210"/>
      <c r="XBD479" s="210"/>
      <c r="XBE479" s="209" t="s">
        <v>263</v>
      </c>
      <c r="XBF479" s="210"/>
      <c r="XBG479" s="210"/>
      <c r="XBH479" s="210"/>
      <c r="XBI479" s="210"/>
      <c r="XBJ479" s="210"/>
      <c r="XBK479" s="210"/>
      <c r="XBL479" s="210"/>
      <c r="XBM479" s="209" t="s">
        <v>263</v>
      </c>
      <c r="XBN479" s="210"/>
      <c r="XBO479" s="210"/>
      <c r="XBP479" s="210"/>
      <c r="XBQ479" s="210"/>
      <c r="XBR479" s="210"/>
      <c r="XBS479" s="210"/>
      <c r="XBT479" s="210"/>
      <c r="XBU479" s="209" t="s">
        <v>263</v>
      </c>
      <c r="XBV479" s="210"/>
      <c r="XBW479" s="210"/>
      <c r="XBX479" s="210"/>
      <c r="XBY479" s="210"/>
      <c r="XBZ479" s="210"/>
      <c r="XCA479" s="210"/>
      <c r="XCB479" s="210"/>
      <c r="XCC479" s="209" t="s">
        <v>263</v>
      </c>
      <c r="XCD479" s="210"/>
      <c r="XCE479" s="210"/>
      <c r="XCF479" s="210"/>
      <c r="XCG479" s="210"/>
      <c r="XCH479" s="210"/>
      <c r="XCI479" s="210"/>
      <c r="XCJ479" s="210"/>
      <c r="XCK479" s="209" t="s">
        <v>263</v>
      </c>
      <c r="XCL479" s="210"/>
      <c r="XCM479" s="210"/>
      <c r="XCN479" s="210"/>
      <c r="XCO479" s="210"/>
      <c r="XCP479" s="210"/>
      <c r="XCQ479" s="210"/>
      <c r="XCR479" s="210"/>
      <c r="XCS479" s="209" t="s">
        <v>263</v>
      </c>
      <c r="XCT479" s="210"/>
      <c r="XCU479" s="210"/>
      <c r="XCV479" s="210"/>
      <c r="XCW479" s="210"/>
      <c r="XCX479" s="210"/>
      <c r="XCY479" s="210"/>
      <c r="XCZ479" s="210"/>
      <c r="XDA479" s="209" t="s">
        <v>263</v>
      </c>
      <c r="XDB479" s="210"/>
      <c r="XDC479" s="210"/>
      <c r="XDD479" s="210"/>
      <c r="XDE479" s="210"/>
      <c r="XDF479" s="210"/>
      <c r="XDG479" s="210"/>
      <c r="XDH479" s="210"/>
      <c r="XDI479" s="209" t="s">
        <v>263</v>
      </c>
      <c r="XDJ479" s="210"/>
      <c r="XDK479" s="210"/>
      <c r="XDL479" s="210"/>
      <c r="XDM479" s="210"/>
      <c r="XDN479" s="210"/>
      <c r="XDO479" s="210"/>
      <c r="XDP479" s="210"/>
      <c r="XDQ479" s="209" t="s">
        <v>263</v>
      </c>
      <c r="XDR479" s="210"/>
      <c r="XDS479" s="210"/>
      <c r="XDT479" s="210"/>
      <c r="XDU479" s="210"/>
      <c r="XDV479" s="210"/>
      <c r="XDW479" s="210"/>
      <c r="XDX479" s="210"/>
      <c r="XDY479" s="209" t="s">
        <v>263</v>
      </c>
      <c r="XDZ479" s="210"/>
      <c r="XEA479" s="210"/>
      <c r="XEB479" s="210"/>
      <c r="XEC479" s="210"/>
      <c r="XED479" s="210"/>
      <c r="XEE479" s="210"/>
      <c r="XEF479" s="210"/>
      <c r="XEG479" s="209" t="s">
        <v>263</v>
      </c>
      <c r="XEH479" s="210"/>
      <c r="XEI479" s="210"/>
      <c r="XEJ479" s="210"/>
      <c r="XEK479" s="210"/>
      <c r="XEL479" s="210"/>
      <c r="XEM479" s="210"/>
      <c r="XEN479" s="210"/>
      <c r="XEO479" s="209" t="s">
        <v>263</v>
      </c>
      <c r="XEP479" s="210"/>
      <c r="XEQ479" s="210"/>
      <c r="XER479" s="210"/>
      <c r="XES479" s="210"/>
      <c r="XET479" s="210"/>
      <c r="XEU479" s="210"/>
      <c r="XEV479" s="210"/>
      <c r="XEW479" s="209" t="s">
        <v>263</v>
      </c>
      <c r="XEX479" s="210"/>
      <c r="XEY479" s="210"/>
      <c r="XEZ479" s="210"/>
      <c r="XFA479" s="210"/>
      <c r="XFB479" s="210"/>
      <c r="XFC479" s="210"/>
      <c r="XFD479" s="210"/>
    </row>
    <row r="480" spans="1:16384" x14ac:dyDescent="0.25">
      <c r="A480" s="43" t="s">
        <v>43</v>
      </c>
      <c r="B480" s="98"/>
      <c r="C480" s="43"/>
      <c r="D480" s="13"/>
      <c r="E480" s="17"/>
      <c r="F480" s="43"/>
      <c r="G480" s="17"/>
      <c r="H480" s="52"/>
      <c r="I480" s="17"/>
      <c r="J480" s="17"/>
      <c r="K480" s="17"/>
      <c r="L480" s="17"/>
    </row>
    <row r="481" spans="1:12" x14ac:dyDescent="0.25">
      <c r="A481" s="43"/>
      <c r="B481" s="7">
        <v>2010</v>
      </c>
      <c r="C481" s="7">
        <v>2011</v>
      </c>
      <c r="D481" s="7">
        <v>2012</v>
      </c>
      <c r="E481" s="7">
        <v>2013</v>
      </c>
      <c r="F481" s="7">
        <v>2014</v>
      </c>
      <c r="G481" s="7">
        <v>2015</v>
      </c>
      <c r="H481" s="7">
        <v>2016</v>
      </c>
      <c r="I481" s="7">
        <v>2017</v>
      </c>
      <c r="J481" s="7">
        <v>2018</v>
      </c>
      <c r="K481" s="7">
        <v>2019</v>
      </c>
      <c r="L481" s="7">
        <v>2020</v>
      </c>
    </row>
    <row r="482" spans="1:12" x14ac:dyDescent="0.25">
      <c r="A482" s="50" t="s">
        <v>243</v>
      </c>
      <c r="B482" s="10">
        <v>100</v>
      </c>
      <c r="C482" s="10">
        <v>88.547537253509333</v>
      </c>
      <c r="D482" s="10">
        <v>84.30300191318625</v>
      </c>
      <c r="E482" s="10">
        <v>81.254504049617864</v>
      </c>
      <c r="F482" s="10">
        <v>79.212724716596597</v>
      </c>
      <c r="G482" s="10">
        <v>75.692432739171139</v>
      </c>
      <c r="H482" s="10">
        <v>73.750054938621787</v>
      </c>
      <c r="I482" s="10">
        <v>63.321055971440757</v>
      </c>
      <c r="J482" s="10">
        <v>89.376330911404054</v>
      </c>
      <c r="K482" s="10">
        <v>94.610324521278827</v>
      </c>
      <c r="L482" s="10">
        <v>99.269889239597816</v>
      </c>
    </row>
    <row r="483" spans="1:12" x14ac:dyDescent="0.25">
      <c r="A483" s="51" t="s">
        <v>244</v>
      </c>
      <c r="B483" s="10">
        <v>100</v>
      </c>
      <c r="C483" s="10">
        <v>94.340736339951718</v>
      </c>
      <c r="D483" s="10">
        <v>94.386489480656579</v>
      </c>
      <c r="E483" s="10">
        <v>96.573430848374457</v>
      </c>
      <c r="F483" s="10">
        <v>97.886016318784613</v>
      </c>
      <c r="G483" s="10">
        <v>94.934426481595395</v>
      </c>
      <c r="H483" s="10">
        <v>100.67979657386172</v>
      </c>
      <c r="I483" s="10">
        <v>99.46350213217876</v>
      </c>
      <c r="J483" s="10">
        <v>120.94392932900236</v>
      </c>
      <c r="K483" s="10">
        <v>127.16109506643383</v>
      </c>
      <c r="L483" s="10">
        <v>133.63400647514621</v>
      </c>
    </row>
    <row r="484" spans="1:12" x14ac:dyDescent="0.25">
      <c r="A484" s="51" t="s">
        <v>245</v>
      </c>
      <c r="B484" s="10">
        <v>100</v>
      </c>
      <c r="C484" s="10">
        <v>93.859281460803004</v>
      </c>
      <c r="D484" s="10">
        <v>89.316810464132359</v>
      </c>
      <c r="E484" s="10">
        <v>84.136938418834177</v>
      </c>
      <c r="F484" s="10">
        <v>80.92383611043013</v>
      </c>
      <c r="G484" s="10">
        <v>79.731279309772162</v>
      </c>
      <c r="H484" s="10">
        <v>73.252089742271707</v>
      </c>
      <c r="I484" s="10">
        <v>63.662604487113583</v>
      </c>
      <c r="J484" s="10">
        <v>73.898980632814286</v>
      </c>
      <c r="K484" s="10">
        <v>74.401942254311948</v>
      </c>
      <c r="L484" s="10">
        <v>74.284900870692994</v>
      </c>
    </row>
    <row r="485" spans="1:12" x14ac:dyDescent="0.25">
      <c r="A485" s="69"/>
      <c r="B485" s="43"/>
      <c r="C485" s="43"/>
      <c r="D485" s="13"/>
      <c r="E485" s="17"/>
      <c r="F485" s="43"/>
      <c r="G485" s="17"/>
      <c r="H485" s="52"/>
      <c r="I485" s="17"/>
      <c r="J485" s="17"/>
      <c r="K485" s="17"/>
      <c r="L485" s="17"/>
    </row>
    <row r="486" spans="1:12" x14ac:dyDescent="0.25">
      <c r="A486" s="69"/>
      <c r="B486" s="43"/>
      <c r="C486" s="43"/>
      <c r="D486" s="13"/>
      <c r="E486" s="17"/>
      <c r="F486" s="43"/>
      <c r="G486" s="17"/>
      <c r="H486" s="52"/>
      <c r="I486" s="17"/>
      <c r="J486" s="17"/>
      <c r="K486" s="17"/>
      <c r="L486" s="17"/>
    </row>
    <row r="487" spans="1:12" x14ac:dyDescent="0.25">
      <c r="A487" s="69"/>
      <c r="B487" s="43"/>
      <c r="C487" s="43"/>
      <c r="D487" s="13"/>
      <c r="E487" s="17"/>
      <c r="F487" s="43"/>
      <c r="G487" s="17"/>
      <c r="H487" s="52"/>
      <c r="I487" s="17"/>
      <c r="J487" s="17"/>
      <c r="K487" s="17"/>
      <c r="L487" s="17"/>
    </row>
    <row r="488" spans="1:12" ht="13" x14ac:dyDescent="0.3">
      <c r="A488" s="15" t="s">
        <v>109</v>
      </c>
      <c r="B488" s="17"/>
    </row>
    <row r="489" spans="1:12" x14ac:dyDescent="0.25">
      <c r="A489" s="9" t="s">
        <v>302</v>
      </c>
      <c r="B489" s="17"/>
    </row>
    <row r="490" spans="1:12" x14ac:dyDescent="0.25">
      <c r="A490" s="55" t="s">
        <v>110</v>
      </c>
      <c r="B490" s="17"/>
    </row>
    <row r="491" spans="1:12" ht="37.5" customHeight="1" x14ac:dyDescent="0.25">
      <c r="A491" s="213" t="s">
        <v>257</v>
      </c>
      <c r="B491" s="213" t="s">
        <v>265</v>
      </c>
      <c r="C491" s="213" t="s">
        <v>111</v>
      </c>
      <c r="D491" s="213" t="s">
        <v>283</v>
      </c>
      <c r="E491" s="213" t="s">
        <v>111</v>
      </c>
      <c r="F491" s="213" t="s">
        <v>303</v>
      </c>
    </row>
    <row r="492" spans="1:12" ht="33" customHeight="1" x14ac:dyDescent="0.25">
      <c r="A492" s="213"/>
      <c r="B492" s="213"/>
      <c r="C492" s="213"/>
      <c r="D492" s="213"/>
      <c r="E492" s="213"/>
      <c r="F492" s="213"/>
    </row>
    <row r="493" spans="1:12" ht="30" customHeight="1" x14ac:dyDescent="0.25">
      <c r="A493" s="181" t="s">
        <v>112</v>
      </c>
      <c r="B493" s="182">
        <v>134012</v>
      </c>
      <c r="C493" s="183">
        <v>0.30299999999999999</v>
      </c>
      <c r="D493" s="182">
        <v>149521</v>
      </c>
      <c r="E493" s="183">
        <f>D493/D497</f>
        <v>0.34310332958535072</v>
      </c>
      <c r="F493" s="183">
        <v>0.115</v>
      </c>
    </row>
    <row r="494" spans="1:12" ht="30" customHeight="1" x14ac:dyDescent="0.25">
      <c r="A494" s="181" t="s">
        <v>113</v>
      </c>
      <c r="B494" s="182">
        <v>44717</v>
      </c>
      <c r="C494" s="183">
        <v>0.10100000000000001</v>
      </c>
      <c r="D494" s="182">
        <v>30076</v>
      </c>
      <c r="E494" s="183">
        <f>D494/D497</f>
        <v>6.9014892494091193E-2</v>
      </c>
      <c r="F494" s="183">
        <v>-0.32700000000000001</v>
      </c>
    </row>
    <row r="495" spans="1:12" ht="30" customHeight="1" x14ac:dyDescent="0.25">
      <c r="A495" s="181" t="s">
        <v>114</v>
      </c>
      <c r="B495" s="182">
        <v>114754</v>
      </c>
      <c r="C495" s="183">
        <v>0.26</v>
      </c>
      <c r="D495" s="182">
        <v>115523</v>
      </c>
      <c r="E495" s="183">
        <f>D495/D497</f>
        <v>0.26508868950641362</v>
      </c>
      <c r="F495" s="184">
        <v>7.0000000000000001E-3</v>
      </c>
    </row>
    <row r="496" spans="1:12" ht="30" customHeight="1" x14ac:dyDescent="0.25">
      <c r="A496" s="181" t="s">
        <v>115</v>
      </c>
      <c r="B496" s="182">
        <v>148264</v>
      </c>
      <c r="C496" s="183">
        <v>0.33600000000000002</v>
      </c>
      <c r="D496" s="182">
        <v>140670</v>
      </c>
      <c r="E496" s="183">
        <f>D496/D497</f>
        <v>0.32279308841414445</v>
      </c>
      <c r="F496" s="183">
        <v>-5.0999999999999997E-2</v>
      </c>
    </row>
    <row r="497" spans="1:12" ht="30" customHeight="1" x14ac:dyDescent="0.25">
      <c r="A497" s="185" t="s">
        <v>14</v>
      </c>
      <c r="B497" s="182">
        <v>441747</v>
      </c>
      <c r="C497" s="183">
        <v>1</v>
      </c>
      <c r="D497" s="182">
        <v>435790</v>
      </c>
      <c r="E497" s="183">
        <f>D497/D497</f>
        <v>1</v>
      </c>
      <c r="F497" s="183">
        <v>-1.2999999999999999E-2</v>
      </c>
    </row>
    <row r="501" spans="1:12" ht="13" x14ac:dyDescent="0.3">
      <c r="A501" s="15" t="s">
        <v>348</v>
      </c>
    </row>
    <row r="502" spans="1:12" ht="13" x14ac:dyDescent="0.3">
      <c r="A502" s="15"/>
    </row>
    <row r="503" spans="1:12" ht="13" thickBot="1" x14ac:dyDescent="0.3">
      <c r="A503" s="2" t="s">
        <v>337</v>
      </c>
    </row>
    <row r="504" spans="1:12" ht="13.5" thickBot="1" x14ac:dyDescent="0.35">
      <c r="A504" s="58"/>
      <c r="B504" s="61">
        <v>2010</v>
      </c>
      <c r="C504" s="62">
        <v>2011</v>
      </c>
      <c r="D504" s="62">
        <v>2012</v>
      </c>
      <c r="E504" s="59">
        <v>2013</v>
      </c>
      <c r="F504" s="59">
        <v>2014</v>
      </c>
      <c r="G504" s="59">
        <v>2015</v>
      </c>
      <c r="H504" s="60">
        <v>2016</v>
      </c>
      <c r="I504" s="60">
        <v>2017</v>
      </c>
      <c r="J504" s="60">
        <v>2018</v>
      </c>
      <c r="K504" s="60">
        <v>2019</v>
      </c>
      <c r="L504" s="60">
        <v>2020</v>
      </c>
    </row>
    <row r="505" spans="1:12" ht="13" x14ac:dyDescent="0.25">
      <c r="A505" s="123" t="s">
        <v>338</v>
      </c>
      <c r="B505" s="4">
        <v>458586</v>
      </c>
      <c r="C505" s="4">
        <v>451308</v>
      </c>
      <c r="D505" s="4">
        <v>445793</v>
      </c>
      <c r="E505" s="4">
        <v>440921</v>
      </c>
      <c r="F505" s="4">
        <v>438476</v>
      </c>
      <c r="G505" s="4">
        <v>432116</v>
      </c>
      <c r="H505" s="4">
        <v>425877</v>
      </c>
      <c r="I505" s="4">
        <v>417169</v>
      </c>
      <c r="J505" s="4">
        <v>412040</v>
      </c>
      <c r="K505" s="4">
        <v>405119</v>
      </c>
      <c r="L505" s="4">
        <v>398796</v>
      </c>
    </row>
    <row r="506" spans="1:12" ht="13" x14ac:dyDescent="0.3">
      <c r="A506" s="124" t="s">
        <v>18</v>
      </c>
      <c r="B506" s="6" t="s">
        <v>19</v>
      </c>
      <c r="C506" s="6">
        <v>-1.5870523740367126E-2</v>
      </c>
      <c r="D506" s="6">
        <v>-1.2220035984294553E-2</v>
      </c>
      <c r="E506" s="6">
        <v>-1.0999999999999999E-2</v>
      </c>
      <c r="F506" s="6">
        <v>-6.0000000000000001E-3</v>
      </c>
      <c r="G506" s="6">
        <v>-1.4999999999999999E-2</v>
      </c>
      <c r="H506" s="88">
        <v>-1.4E-2</v>
      </c>
      <c r="I506" s="88">
        <v>-0.02</v>
      </c>
      <c r="J506" s="88">
        <v>-1.2E-2</v>
      </c>
      <c r="K506" s="88">
        <v>-1.7000000000000001E-2</v>
      </c>
      <c r="L506" s="88">
        <v>-1.6E-2</v>
      </c>
    </row>
    <row r="509" spans="1:12" ht="13" thickBot="1" x14ac:dyDescent="0.3">
      <c r="A509" s="2" t="s">
        <v>339</v>
      </c>
    </row>
    <row r="510" spans="1:12" ht="13.5" thickBot="1" x14ac:dyDescent="0.35">
      <c r="A510" s="58"/>
      <c r="B510" s="61">
        <v>2010</v>
      </c>
      <c r="C510" s="62">
        <v>2011</v>
      </c>
      <c r="D510" s="62">
        <v>2012</v>
      </c>
      <c r="E510" s="59">
        <v>2013</v>
      </c>
      <c r="F510" s="59">
        <v>2014</v>
      </c>
      <c r="G510" s="59">
        <v>2015</v>
      </c>
      <c r="H510" s="60">
        <v>2016</v>
      </c>
      <c r="I510" s="60">
        <v>2017</v>
      </c>
      <c r="J510" s="60">
        <v>2018</v>
      </c>
      <c r="K510" s="60">
        <v>2019</v>
      </c>
      <c r="L510" s="60">
        <v>2020</v>
      </c>
    </row>
    <row r="511" spans="1:12" ht="13" x14ac:dyDescent="0.25">
      <c r="A511" s="3" t="s">
        <v>340</v>
      </c>
      <c r="B511" s="4">
        <v>37768</v>
      </c>
      <c r="C511" s="4">
        <v>37910</v>
      </c>
      <c r="D511" s="4">
        <v>38022</v>
      </c>
      <c r="E511" s="4">
        <v>37771</v>
      </c>
      <c r="F511" s="4">
        <v>35386</v>
      </c>
      <c r="G511" s="4">
        <v>35475</v>
      </c>
      <c r="H511" s="4">
        <v>35926</v>
      </c>
      <c r="I511" s="4">
        <v>35944</v>
      </c>
      <c r="J511" s="4">
        <v>36488</v>
      </c>
      <c r="K511" s="4">
        <v>36628</v>
      </c>
      <c r="L511" s="4">
        <v>36994</v>
      </c>
    </row>
    <row r="512" spans="1:12" ht="13" x14ac:dyDescent="0.3">
      <c r="A512" s="124" t="s">
        <v>18</v>
      </c>
      <c r="B512" s="6" t="s">
        <v>19</v>
      </c>
      <c r="C512" s="6">
        <v>3.7597966532514349E-3</v>
      </c>
      <c r="D512" s="6">
        <v>2.9543656027433141E-3</v>
      </c>
      <c r="E512" s="6">
        <v>-7.0000000000000001E-3</v>
      </c>
      <c r="F512" s="6">
        <v>-6.3E-2</v>
      </c>
      <c r="G512" s="6">
        <v>3.0000000000000001E-3</v>
      </c>
      <c r="H512" s="88">
        <v>1.2999999999999999E-2</v>
      </c>
      <c r="I512" s="88">
        <v>1E-3</v>
      </c>
      <c r="J512" s="88">
        <v>1.4999999999999999E-2</v>
      </c>
      <c r="K512" s="88">
        <v>4.0000000000000001E-3</v>
      </c>
      <c r="L512" s="88">
        <v>0.01</v>
      </c>
    </row>
    <row r="514" spans="1:11" x14ac:dyDescent="0.25">
      <c r="A514" s="26" t="s">
        <v>347</v>
      </c>
    </row>
    <row r="515" spans="1:11" ht="64.5" customHeight="1" x14ac:dyDescent="0.25">
      <c r="A515" s="145" t="s">
        <v>341</v>
      </c>
      <c r="B515" s="208" t="s">
        <v>342</v>
      </c>
      <c r="C515" s="208"/>
      <c r="D515" s="208" t="s">
        <v>343</v>
      </c>
      <c r="E515" s="208"/>
      <c r="F515" s="208" t="s">
        <v>344</v>
      </c>
      <c r="G515" s="208"/>
      <c r="H515" s="208" t="s">
        <v>345</v>
      </c>
      <c r="I515" s="208"/>
      <c r="J515" s="208" t="s">
        <v>346</v>
      </c>
      <c r="K515" s="208"/>
    </row>
    <row r="516" spans="1:11" ht="20.149999999999999" customHeight="1" x14ac:dyDescent="0.25">
      <c r="A516" s="146">
        <v>2010</v>
      </c>
      <c r="B516" s="203">
        <v>408931</v>
      </c>
      <c r="C516" s="204"/>
      <c r="D516" s="203">
        <v>152576</v>
      </c>
      <c r="E516" s="204"/>
      <c r="F516" s="205">
        <v>0.373</v>
      </c>
      <c r="G516" s="206"/>
      <c r="H516" s="203">
        <v>256196</v>
      </c>
      <c r="I516" s="204"/>
      <c r="J516" s="205">
        <v>0.627</v>
      </c>
      <c r="K516" s="206"/>
    </row>
    <row r="517" spans="1:11" ht="20.149999999999999" customHeight="1" x14ac:dyDescent="0.25">
      <c r="A517" s="146">
        <v>2011</v>
      </c>
      <c r="B517" s="203">
        <v>400134</v>
      </c>
      <c r="C517" s="207"/>
      <c r="D517" s="203">
        <v>155212</v>
      </c>
      <c r="E517" s="207"/>
      <c r="F517" s="205">
        <v>0.38800000000000001</v>
      </c>
      <c r="G517" s="207"/>
      <c r="H517" s="203">
        <v>244767</v>
      </c>
      <c r="I517" s="207"/>
      <c r="J517" s="205">
        <v>0.61199999999999999</v>
      </c>
      <c r="K517" s="207"/>
    </row>
    <row r="518" spans="1:11" ht="20.149999999999999" customHeight="1" x14ac:dyDescent="0.25">
      <c r="A518" s="146">
        <v>2012</v>
      </c>
      <c r="B518" s="203">
        <v>393458</v>
      </c>
      <c r="C518" s="207"/>
      <c r="D518" s="203">
        <v>157209</v>
      </c>
      <c r="E518" s="207"/>
      <c r="F518" s="205">
        <v>0.4</v>
      </c>
      <c r="G518" s="207"/>
      <c r="H518" s="203">
        <v>236105</v>
      </c>
      <c r="I518" s="207"/>
      <c r="J518" s="205">
        <v>0.6</v>
      </c>
      <c r="K518" s="207"/>
    </row>
    <row r="519" spans="1:11" ht="20.149999999999999" customHeight="1" x14ac:dyDescent="0.25">
      <c r="A519" s="146">
        <v>2013</v>
      </c>
      <c r="B519" s="203">
        <v>387646</v>
      </c>
      <c r="C519" s="207"/>
      <c r="D519" s="203">
        <v>159699</v>
      </c>
      <c r="E519" s="207"/>
      <c r="F519" s="205">
        <v>0.41199999999999998</v>
      </c>
      <c r="G519" s="207"/>
      <c r="H519" s="203">
        <v>227947</v>
      </c>
      <c r="I519" s="207"/>
      <c r="J519" s="205">
        <v>0.58799999999999997</v>
      </c>
      <c r="K519" s="207"/>
    </row>
    <row r="520" spans="1:11" ht="20.149999999999999" customHeight="1" x14ac:dyDescent="0.25">
      <c r="A520" s="146">
        <v>2014</v>
      </c>
      <c r="B520" s="203">
        <v>382464</v>
      </c>
      <c r="C520" s="207"/>
      <c r="D520" s="203">
        <v>162420</v>
      </c>
      <c r="E520" s="207"/>
      <c r="F520" s="205">
        <v>0.42499999999999999</v>
      </c>
      <c r="G520" s="207"/>
      <c r="H520" s="203">
        <v>220044</v>
      </c>
      <c r="I520" s="207"/>
      <c r="J520" s="205">
        <v>0.57499999999999996</v>
      </c>
      <c r="K520" s="207"/>
    </row>
    <row r="521" spans="1:11" ht="20.149999999999999" customHeight="1" x14ac:dyDescent="0.25">
      <c r="A521" s="146">
        <v>2015</v>
      </c>
      <c r="B521" s="203">
        <v>377418</v>
      </c>
      <c r="C521" s="204"/>
      <c r="D521" s="203">
        <v>165025</v>
      </c>
      <c r="E521" s="204"/>
      <c r="F521" s="205">
        <v>0.437</v>
      </c>
      <c r="G521" s="206"/>
      <c r="H521" s="203">
        <v>212393</v>
      </c>
      <c r="I521" s="204"/>
      <c r="J521" s="205">
        <v>0.56299999999999994</v>
      </c>
      <c r="K521" s="206"/>
    </row>
    <row r="522" spans="1:11" ht="20.149999999999999" customHeight="1" x14ac:dyDescent="0.25">
      <c r="A522" s="146">
        <v>2016</v>
      </c>
      <c r="B522" s="201">
        <v>366090</v>
      </c>
      <c r="C522" s="201"/>
      <c r="D522" s="201">
        <v>167702</v>
      </c>
      <c r="E522" s="201"/>
      <c r="F522" s="202">
        <v>0.45800000000000002</v>
      </c>
      <c r="G522" s="202"/>
      <c r="H522" s="201">
        <v>198388</v>
      </c>
      <c r="I522" s="201"/>
      <c r="J522" s="202">
        <v>0.54200000000000004</v>
      </c>
      <c r="K522" s="202"/>
    </row>
    <row r="523" spans="1:11" ht="20.149999999999999" customHeight="1" x14ac:dyDescent="0.25">
      <c r="A523" s="146">
        <v>2017</v>
      </c>
      <c r="B523" s="201">
        <v>359013</v>
      </c>
      <c r="C523" s="201"/>
      <c r="D523" s="201">
        <v>166435</v>
      </c>
      <c r="E523" s="201"/>
      <c r="F523" s="202">
        <v>0.46400000000000002</v>
      </c>
      <c r="G523" s="202"/>
      <c r="H523" s="201">
        <v>192578</v>
      </c>
      <c r="I523" s="201"/>
      <c r="J523" s="202">
        <v>0.53600000000000003</v>
      </c>
      <c r="K523" s="202"/>
    </row>
    <row r="524" spans="1:11" ht="20.149999999999999" customHeight="1" x14ac:dyDescent="0.25">
      <c r="A524" s="146">
        <v>2018</v>
      </c>
      <c r="B524" s="203">
        <v>355292</v>
      </c>
      <c r="C524" s="204"/>
      <c r="D524" s="203">
        <v>168478</v>
      </c>
      <c r="E524" s="204"/>
      <c r="F524" s="205">
        <v>0.47399999999999998</v>
      </c>
      <c r="G524" s="206"/>
      <c r="H524" s="203">
        <v>186814</v>
      </c>
      <c r="I524" s="204"/>
      <c r="J524" s="205">
        <v>0.52600000000000002</v>
      </c>
      <c r="K524" s="206"/>
    </row>
    <row r="525" spans="1:11" ht="20.149999999999999" customHeight="1" x14ac:dyDescent="0.25">
      <c r="A525" s="146">
        <v>2019</v>
      </c>
      <c r="B525" s="201">
        <v>350206</v>
      </c>
      <c r="C525" s="201"/>
      <c r="D525" s="201">
        <v>168645</v>
      </c>
      <c r="E525" s="201"/>
      <c r="F525" s="202">
        <v>0.48199999999999998</v>
      </c>
      <c r="G525" s="202"/>
      <c r="H525" s="201">
        <v>181561</v>
      </c>
      <c r="I525" s="201"/>
      <c r="J525" s="202">
        <v>0.51800000000000002</v>
      </c>
      <c r="K525" s="202"/>
    </row>
    <row r="526" spans="1:11" ht="20.149999999999999" customHeight="1" x14ac:dyDescent="0.25">
      <c r="A526" s="146">
        <v>2020</v>
      </c>
      <c r="B526" s="201">
        <v>345735</v>
      </c>
      <c r="C526" s="201"/>
      <c r="D526" s="201">
        <v>168758</v>
      </c>
      <c r="E526" s="201"/>
      <c r="F526" s="202">
        <v>0.48799999999999999</v>
      </c>
      <c r="G526" s="202"/>
      <c r="H526" s="201">
        <v>176977</v>
      </c>
      <c r="I526" s="201"/>
      <c r="J526" s="202">
        <v>0.51200000000000001</v>
      </c>
      <c r="K526" s="202"/>
    </row>
    <row r="528" spans="1:11" ht="13" thickBot="1" x14ac:dyDescent="0.3">
      <c r="A528" t="s">
        <v>354</v>
      </c>
    </row>
    <row r="529" spans="1:11" ht="13.5" thickBot="1" x14ac:dyDescent="0.35">
      <c r="A529" s="58"/>
      <c r="B529" s="62">
        <v>2011</v>
      </c>
      <c r="C529" s="62">
        <v>2012</v>
      </c>
      <c r="D529" s="59">
        <v>2013</v>
      </c>
      <c r="E529" s="59">
        <v>2014</v>
      </c>
      <c r="F529" s="59">
        <v>2015</v>
      </c>
      <c r="G529" s="60">
        <v>2016</v>
      </c>
      <c r="H529" s="60">
        <v>2017</v>
      </c>
      <c r="I529" s="60">
        <v>2018</v>
      </c>
      <c r="J529" s="60">
        <v>2019</v>
      </c>
      <c r="K529" s="60">
        <v>2020</v>
      </c>
    </row>
    <row r="530" spans="1:11" x14ac:dyDescent="0.25">
      <c r="A530" s="7" t="s">
        <v>349</v>
      </c>
      <c r="B530" s="7">
        <v>50.9</v>
      </c>
      <c r="C530" s="7">
        <v>57.1</v>
      </c>
      <c r="D530" s="7">
        <v>55.2</v>
      </c>
      <c r="E530" s="7">
        <v>58.9</v>
      </c>
      <c r="F530" s="7">
        <v>49.8</v>
      </c>
      <c r="G530" s="7">
        <v>47.8</v>
      </c>
      <c r="H530" s="7">
        <v>52.7</v>
      </c>
      <c r="I530" s="7">
        <v>40.1</v>
      </c>
      <c r="J530" s="7">
        <v>41.3</v>
      </c>
      <c r="K530" s="7">
        <v>41.7</v>
      </c>
    </row>
    <row r="531" spans="1:11" x14ac:dyDescent="0.25">
      <c r="A531" s="7" t="s">
        <v>350</v>
      </c>
      <c r="B531" s="7">
        <v>56.9</v>
      </c>
      <c r="C531" s="7">
        <v>61.7</v>
      </c>
      <c r="D531" s="7">
        <v>59.5</v>
      </c>
      <c r="E531" s="7">
        <v>74.099999999999994</v>
      </c>
      <c r="F531" s="7">
        <v>58.6</v>
      </c>
      <c r="G531" s="7">
        <v>65.099999999999994</v>
      </c>
      <c r="H531" s="7">
        <v>70.099999999999994</v>
      </c>
      <c r="I531" s="7">
        <v>68.400000000000006</v>
      </c>
      <c r="J531" s="7">
        <v>64.8</v>
      </c>
      <c r="K531" s="7">
        <v>55.1</v>
      </c>
    </row>
    <row r="532" spans="1:11" x14ac:dyDescent="0.25">
      <c r="A532" s="7" t="s">
        <v>351</v>
      </c>
      <c r="B532" s="7">
        <v>85.9</v>
      </c>
      <c r="C532" s="7">
        <v>98</v>
      </c>
      <c r="D532" s="7">
        <v>93.2</v>
      </c>
      <c r="E532" s="7">
        <v>102.2</v>
      </c>
      <c r="F532" s="7">
        <v>90.9</v>
      </c>
      <c r="G532" s="7">
        <v>99.4</v>
      </c>
      <c r="H532" s="7">
        <v>107.1</v>
      </c>
      <c r="I532" s="7">
        <v>102.3</v>
      </c>
      <c r="J532" s="7">
        <v>111.5</v>
      </c>
      <c r="K532" s="7">
        <v>107.2</v>
      </c>
    </row>
    <row r="533" spans="1:11" x14ac:dyDescent="0.25">
      <c r="A533" s="7" t="s">
        <v>352</v>
      </c>
      <c r="B533" s="7">
        <v>70.8</v>
      </c>
      <c r="C533" s="7">
        <v>76.099999999999994</v>
      </c>
      <c r="D533" s="7">
        <v>76.8</v>
      </c>
      <c r="E533" s="7">
        <v>80.400000000000006</v>
      </c>
      <c r="F533" s="7">
        <v>74</v>
      </c>
      <c r="G533" s="7">
        <v>77.099999999999994</v>
      </c>
      <c r="H533" s="7">
        <v>71.2</v>
      </c>
      <c r="I533" s="7">
        <v>84.9</v>
      </c>
      <c r="J533" s="7">
        <v>74.5</v>
      </c>
      <c r="K533" s="7">
        <v>76.5</v>
      </c>
    </row>
    <row r="534" spans="1:11" x14ac:dyDescent="0.25">
      <c r="A534" s="7" t="s">
        <v>353</v>
      </c>
      <c r="B534" s="7">
        <v>67.3</v>
      </c>
      <c r="C534" s="7">
        <v>69.2</v>
      </c>
      <c r="D534" s="7">
        <v>67.900000000000006</v>
      </c>
      <c r="E534" s="7">
        <v>72.599999999999994</v>
      </c>
      <c r="F534" s="7">
        <v>68.599999999999994</v>
      </c>
      <c r="G534" s="7">
        <v>70.3</v>
      </c>
      <c r="H534" s="7">
        <v>67.900000000000006</v>
      </c>
      <c r="I534" s="7">
        <v>76.900000000000006</v>
      </c>
      <c r="J534" s="7">
        <v>64.5</v>
      </c>
      <c r="K534" s="7">
        <v>62.8</v>
      </c>
    </row>
    <row r="535" spans="1:11" x14ac:dyDescent="0.25">
      <c r="A535" s="7" t="s">
        <v>6</v>
      </c>
      <c r="B535" s="7">
        <v>76.8</v>
      </c>
      <c r="C535" s="7">
        <v>74.099999999999994</v>
      </c>
      <c r="D535" s="7">
        <v>74.7</v>
      </c>
      <c r="E535" s="7">
        <v>77.599999999999994</v>
      </c>
      <c r="F535" s="7">
        <v>73.8</v>
      </c>
      <c r="G535" s="7">
        <v>79.8</v>
      </c>
      <c r="H535" s="7">
        <v>61.1</v>
      </c>
      <c r="I535" s="7">
        <v>81.400000000000006</v>
      </c>
      <c r="J535" s="7">
        <v>64.7</v>
      </c>
      <c r="K535" s="7">
        <v>70.8</v>
      </c>
    </row>
    <row r="536" spans="1:11" x14ac:dyDescent="0.25">
      <c r="A536" s="7" t="s">
        <v>9</v>
      </c>
      <c r="B536" s="7">
        <v>90.8</v>
      </c>
      <c r="C536" s="7">
        <v>93.2</v>
      </c>
      <c r="D536" s="7">
        <v>90.6</v>
      </c>
      <c r="E536" s="7">
        <v>91.8</v>
      </c>
      <c r="F536" s="7">
        <v>90.1</v>
      </c>
      <c r="G536" s="7">
        <v>86.6</v>
      </c>
      <c r="H536" s="7">
        <v>71.3</v>
      </c>
      <c r="I536" s="7">
        <v>84.6</v>
      </c>
      <c r="J536" s="7">
        <v>79</v>
      </c>
      <c r="K536" s="7">
        <v>78.099999999999994</v>
      </c>
    </row>
  </sheetData>
  <sortState ref="A32:F41">
    <sortCondition descending="1" ref="E32:E41"/>
  </sortState>
  <mergeCells count="4207">
    <mergeCell ref="P157:U157"/>
    <mergeCell ref="P158:U158"/>
    <mergeCell ref="L66:Q66"/>
    <mergeCell ref="E66:I66"/>
    <mergeCell ref="V66:AA66"/>
    <mergeCell ref="A66:D66"/>
    <mergeCell ref="P171:P172"/>
    <mergeCell ref="Q171:Q172"/>
    <mergeCell ref="R171:R172"/>
    <mergeCell ref="S171:S172"/>
    <mergeCell ref="T171:T172"/>
    <mergeCell ref="U159:U160"/>
    <mergeCell ref="P159:P160"/>
    <mergeCell ref="Q159:Q160"/>
    <mergeCell ref="R159:R160"/>
    <mergeCell ref="S159:S160"/>
    <mergeCell ref="T159:T160"/>
    <mergeCell ref="D31:E31"/>
    <mergeCell ref="D32:E32"/>
    <mergeCell ref="D33:E33"/>
    <mergeCell ref="D34:E34"/>
    <mergeCell ref="D35:E35"/>
    <mergeCell ref="A491:A492"/>
    <mergeCell ref="B491:B492"/>
    <mergeCell ref="C491:C492"/>
    <mergeCell ref="D491:D492"/>
    <mergeCell ref="E491:E492"/>
    <mergeCell ref="A416:H416"/>
    <mergeCell ref="A425:H425"/>
    <mergeCell ref="A407:H407"/>
    <mergeCell ref="A397:I397"/>
    <mergeCell ref="A209:D209"/>
    <mergeCell ref="B211:D211"/>
    <mergeCell ref="A336:F336"/>
    <mergeCell ref="A274:D274"/>
    <mergeCell ref="A306:D306"/>
    <mergeCell ref="A241:D241"/>
    <mergeCell ref="A347:F347"/>
    <mergeCell ref="A321:F321"/>
    <mergeCell ref="A372:F372"/>
    <mergeCell ref="D36:E36"/>
    <mergeCell ref="D37:E37"/>
    <mergeCell ref="D38:E38"/>
    <mergeCell ref="D39:E39"/>
    <mergeCell ref="D40:E40"/>
    <mergeCell ref="D41:E41"/>
    <mergeCell ref="D42:E42"/>
    <mergeCell ref="CC479:CJ479"/>
    <mergeCell ref="CK479:CR479"/>
    <mergeCell ref="CS479:CZ479"/>
    <mergeCell ref="DA479:DH479"/>
    <mergeCell ref="DI479:DP479"/>
    <mergeCell ref="AO479:AV479"/>
    <mergeCell ref="AW479:BD479"/>
    <mergeCell ref="BE479:BL479"/>
    <mergeCell ref="BM479:BT479"/>
    <mergeCell ref="BU479:CB479"/>
    <mergeCell ref="A479:H479"/>
    <mergeCell ref="I479:P479"/>
    <mergeCell ref="Q479:X479"/>
    <mergeCell ref="Y479:AF479"/>
    <mergeCell ref="AG479:AN479"/>
    <mergeCell ref="F491:F492"/>
    <mergeCell ref="U171:U172"/>
    <mergeCell ref="A176:D176"/>
    <mergeCell ref="B178:D178"/>
    <mergeCell ref="IG479:IN479"/>
    <mergeCell ref="IO479:IV479"/>
    <mergeCell ref="IW479:JD479"/>
    <mergeCell ref="JE479:JL479"/>
    <mergeCell ref="JM479:JT479"/>
    <mergeCell ref="GS479:GZ479"/>
    <mergeCell ref="HA479:HH479"/>
    <mergeCell ref="HI479:HP479"/>
    <mergeCell ref="HQ479:HX479"/>
    <mergeCell ref="HY479:IF479"/>
    <mergeCell ref="FE479:FL479"/>
    <mergeCell ref="FM479:FT479"/>
    <mergeCell ref="FU479:GB479"/>
    <mergeCell ref="GC479:GJ479"/>
    <mergeCell ref="GK479:GR479"/>
    <mergeCell ref="DQ479:DX479"/>
    <mergeCell ref="DY479:EF479"/>
    <mergeCell ref="EG479:EN479"/>
    <mergeCell ref="EO479:EV479"/>
    <mergeCell ref="EW479:FD479"/>
    <mergeCell ref="OK479:OR479"/>
    <mergeCell ref="OS479:OZ479"/>
    <mergeCell ref="PA479:PH479"/>
    <mergeCell ref="PI479:PP479"/>
    <mergeCell ref="PQ479:PX479"/>
    <mergeCell ref="MW479:ND479"/>
    <mergeCell ref="NE479:NL479"/>
    <mergeCell ref="NM479:NT479"/>
    <mergeCell ref="NU479:OB479"/>
    <mergeCell ref="OC479:OJ479"/>
    <mergeCell ref="LI479:LP479"/>
    <mergeCell ref="LQ479:LX479"/>
    <mergeCell ref="LY479:MF479"/>
    <mergeCell ref="MG479:MN479"/>
    <mergeCell ref="MO479:MV479"/>
    <mergeCell ref="JU479:KB479"/>
    <mergeCell ref="KC479:KJ479"/>
    <mergeCell ref="KK479:KR479"/>
    <mergeCell ref="KS479:KZ479"/>
    <mergeCell ref="LA479:LH479"/>
    <mergeCell ref="UO479:UV479"/>
    <mergeCell ref="UW479:VD479"/>
    <mergeCell ref="VE479:VL479"/>
    <mergeCell ref="VM479:VT479"/>
    <mergeCell ref="VU479:WB479"/>
    <mergeCell ref="TA479:TH479"/>
    <mergeCell ref="TI479:TP479"/>
    <mergeCell ref="TQ479:TX479"/>
    <mergeCell ref="TY479:UF479"/>
    <mergeCell ref="UG479:UN479"/>
    <mergeCell ref="RM479:RT479"/>
    <mergeCell ref="RU479:SB479"/>
    <mergeCell ref="SC479:SJ479"/>
    <mergeCell ref="SK479:SR479"/>
    <mergeCell ref="SS479:SZ479"/>
    <mergeCell ref="PY479:QF479"/>
    <mergeCell ref="QG479:QN479"/>
    <mergeCell ref="QO479:QV479"/>
    <mergeCell ref="QW479:RD479"/>
    <mergeCell ref="RE479:RL479"/>
    <mergeCell ref="AAS479:AAZ479"/>
    <mergeCell ref="ABA479:ABH479"/>
    <mergeCell ref="ABI479:ABP479"/>
    <mergeCell ref="ABQ479:ABX479"/>
    <mergeCell ref="ABY479:ACF479"/>
    <mergeCell ref="ZE479:ZL479"/>
    <mergeCell ref="ZM479:ZT479"/>
    <mergeCell ref="ZU479:AAB479"/>
    <mergeCell ref="AAC479:AAJ479"/>
    <mergeCell ref="AAK479:AAR479"/>
    <mergeCell ref="XQ479:XX479"/>
    <mergeCell ref="XY479:YF479"/>
    <mergeCell ref="YG479:YN479"/>
    <mergeCell ref="YO479:YV479"/>
    <mergeCell ref="YW479:ZD479"/>
    <mergeCell ref="WC479:WJ479"/>
    <mergeCell ref="WK479:WR479"/>
    <mergeCell ref="WS479:WZ479"/>
    <mergeCell ref="XA479:XH479"/>
    <mergeCell ref="XI479:XP479"/>
    <mergeCell ref="AGW479:AHD479"/>
    <mergeCell ref="AHE479:AHL479"/>
    <mergeCell ref="AHM479:AHT479"/>
    <mergeCell ref="AHU479:AIB479"/>
    <mergeCell ref="AIC479:AIJ479"/>
    <mergeCell ref="AFI479:AFP479"/>
    <mergeCell ref="AFQ479:AFX479"/>
    <mergeCell ref="AFY479:AGF479"/>
    <mergeCell ref="AGG479:AGN479"/>
    <mergeCell ref="AGO479:AGV479"/>
    <mergeCell ref="ADU479:AEB479"/>
    <mergeCell ref="AEC479:AEJ479"/>
    <mergeCell ref="AEK479:AER479"/>
    <mergeCell ref="AES479:AEZ479"/>
    <mergeCell ref="AFA479:AFH479"/>
    <mergeCell ref="ACG479:ACN479"/>
    <mergeCell ref="ACO479:ACV479"/>
    <mergeCell ref="ACW479:ADD479"/>
    <mergeCell ref="ADE479:ADL479"/>
    <mergeCell ref="ADM479:ADT479"/>
    <mergeCell ref="ANA479:ANH479"/>
    <mergeCell ref="ANI479:ANP479"/>
    <mergeCell ref="ANQ479:ANX479"/>
    <mergeCell ref="ANY479:AOF479"/>
    <mergeCell ref="AOG479:AON479"/>
    <mergeCell ref="ALM479:ALT479"/>
    <mergeCell ref="ALU479:AMB479"/>
    <mergeCell ref="AMC479:AMJ479"/>
    <mergeCell ref="AMK479:AMR479"/>
    <mergeCell ref="AMS479:AMZ479"/>
    <mergeCell ref="AJY479:AKF479"/>
    <mergeCell ref="AKG479:AKN479"/>
    <mergeCell ref="AKO479:AKV479"/>
    <mergeCell ref="AKW479:ALD479"/>
    <mergeCell ref="ALE479:ALL479"/>
    <mergeCell ref="AIK479:AIR479"/>
    <mergeCell ref="AIS479:AIZ479"/>
    <mergeCell ref="AJA479:AJH479"/>
    <mergeCell ref="AJI479:AJP479"/>
    <mergeCell ref="AJQ479:AJX479"/>
    <mergeCell ref="ATE479:ATL479"/>
    <mergeCell ref="ATM479:ATT479"/>
    <mergeCell ref="ATU479:AUB479"/>
    <mergeCell ref="AUC479:AUJ479"/>
    <mergeCell ref="AUK479:AUR479"/>
    <mergeCell ref="ARQ479:ARX479"/>
    <mergeCell ref="ARY479:ASF479"/>
    <mergeCell ref="ASG479:ASN479"/>
    <mergeCell ref="ASO479:ASV479"/>
    <mergeCell ref="ASW479:ATD479"/>
    <mergeCell ref="AQC479:AQJ479"/>
    <mergeCell ref="AQK479:AQR479"/>
    <mergeCell ref="AQS479:AQZ479"/>
    <mergeCell ref="ARA479:ARH479"/>
    <mergeCell ref="ARI479:ARP479"/>
    <mergeCell ref="AOO479:AOV479"/>
    <mergeCell ref="AOW479:APD479"/>
    <mergeCell ref="APE479:APL479"/>
    <mergeCell ref="APM479:APT479"/>
    <mergeCell ref="APU479:AQB479"/>
    <mergeCell ref="AZI479:AZP479"/>
    <mergeCell ref="AZQ479:AZX479"/>
    <mergeCell ref="AZY479:BAF479"/>
    <mergeCell ref="BAG479:BAN479"/>
    <mergeCell ref="BAO479:BAV479"/>
    <mergeCell ref="AXU479:AYB479"/>
    <mergeCell ref="AYC479:AYJ479"/>
    <mergeCell ref="AYK479:AYR479"/>
    <mergeCell ref="AYS479:AYZ479"/>
    <mergeCell ref="AZA479:AZH479"/>
    <mergeCell ref="AWG479:AWN479"/>
    <mergeCell ref="AWO479:AWV479"/>
    <mergeCell ref="AWW479:AXD479"/>
    <mergeCell ref="AXE479:AXL479"/>
    <mergeCell ref="AXM479:AXT479"/>
    <mergeCell ref="AUS479:AUZ479"/>
    <mergeCell ref="AVA479:AVH479"/>
    <mergeCell ref="AVI479:AVP479"/>
    <mergeCell ref="AVQ479:AVX479"/>
    <mergeCell ref="AVY479:AWF479"/>
    <mergeCell ref="BFM479:BFT479"/>
    <mergeCell ref="BFU479:BGB479"/>
    <mergeCell ref="BGC479:BGJ479"/>
    <mergeCell ref="BGK479:BGR479"/>
    <mergeCell ref="BGS479:BGZ479"/>
    <mergeCell ref="BDY479:BEF479"/>
    <mergeCell ref="BEG479:BEN479"/>
    <mergeCell ref="BEO479:BEV479"/>
    <mergeCell ref="BEW479:BFD479"/>
    <mergeCell ref="BFE479:BFL479"/>
    <mergeCell ref="BCK479:BCR479"/>
    <mergeCell ref="BCS479:BCZ479"/>
    <mergeCell ref="BDA479:BDH479"/>
    <mergeCell ref="BDI479:BDP479"/>
    <mergeCell ref="BDQ479:BDX479"/>
    <mergeCell ref="BAW479:BBD479"/>
    <mergeCell ref="BBE479:BBL479"/>
    <mergeCell ref="BBM479:BBT479"/>
    <mergeCell ref="BBU479:BCB479"/>
    <mergeCell ref="BCC479:BCJ479"/>
    <mergeCell ref="BLQ479:BLX479"/>
    <mergeCell ref="BLY479:BMF479"/>
    <mergeCell ref="BMG479:BMN479"/>
    <mergeCell ref="BMO479:BMV479"/>
    <mergeCell ref="BMW479:BND479"/>
    <mergeCell ref="BKC479:BKJ479"/>
    <mergeCell ref="BKK479:BKR479"/>
    <mergeCell ref="BKS479:BKZ479"/>
    <mergeCell ref="BLA479:BLH479"/>
    <mergeCell ref="BLI479:BLP479"/>
    <mergeCell ref="BIO479:BIV479"/>
    <mergeCell ref="BIW479:BJD479"/>
    <mergeCell ref="BJE479:BJL479"/>
    <mergeCell ref="BJM479:BJT479"/>
    <mergeCell ref="BJU479:BKB479"/>
    <mergeCell ref="BHA479:BHH479"/>
    <mergeCell ref="BHI479:BHP479"/>
    <mergeCell ref="BHQ479:BHX479"/>
    <mergeCell ref="BHY479:BIF479"/>
    <mergeCell ref="BIG479:BIN479"/>
    <mergeCell ref="BRU479:BSB479"/>
    <mergeCell ref="BSC479:BSJ479"/>
    <mergeCell ref="BSK479:BSR479"/>
    <mergeCell ref="BSS479:BSZ479"/>
    <mergeCell ref="BTA479:BTH479"/>
    <mergeCell ref="BQG479:BQN479"/>
    <mergeCell ref="BQO479:BQV479"/>
    <mergeCell ref="BQW479:BRD479"/>
    <mergeCell ref="BRE479:BRL479"/>
    <mergeCell ref="BRM479:BRT479"/>
    <mergeCell ref="BOS479:BOZ479"/>
    <mergeCell ref="BPA479:BPH479"/>
    <mergeCell ref="BPI479:BPP479"/>
    <mergeCell ref="BPQ479:BPX479"/>
    <mergeCell ref="BPY479:BQF479"/>
    <mergeCell ref="BNE479:BNL479"/>
    <mergeCell ref="BNM479:BNT479"/>
    <mergeCell ref="BNU479:BOB479"/>
    <mergeCell ref="BOC479:BOJ479"/>
    <mergeCell ref="BOK479:BOR479"/>
    <mergeCell ref="BXY479:BYF479"/>
    <mergeCell ref="BYG479:BYN479"/>
    <mergeCell ref="BYO479:BYV479"/>
    <mergeCell ref="BYW479:BZD479"/>
    <mergeCell ref="BZE479:BZL479"/>
    <mergeCell ref="BWK479:BWR479"/>
    <mergeCell ref="BWS479:BWZ479"/>
    <mergeCell ref="BXA479:BXH479"/>
    <mergeCell ref="BXI479:BXP479"/>
    <mergeCell ref="BXQ479:BXX479"/>
    <mergeCell ref="BUW479:BVD479"/>
    <mergeCell ref="BVE479:BVL479"/>
    <mergeCell ref="BVM479:BVT479"/>
    <mergeCell ref="BVU479:BWB479"/>
    <mergeCell ref="BWC479:BWJ479"/>
    <mergeCell ref="BTI479:BTP479"/>
    <mergeCell ref="BTQ479:BTX479"/>
    <mergeCell ref="BTY479:BUF479"/>
    <mergeCell ref="BUG479:BUN479"/>
    <mergeCell ref="BUO479:BUV479"/>
    <mergeCell ref="CEC479:CEJ479"/>
    <mergeCell ref="CEK479:CER479"/>
    <mergeCell ref="CES479:CEZ479"/>
    <mergeCell ref="CFA479:CFH479"/>
    <mergeCell ref="CFI479:CFP479"/>
    <mergeCell ref="CCO479:CCV479"/>
    <mergeCell ref="CCW479:CDD479"/>
    <mergeCell ref="CDE479:CDL479"/>
    <mergeCell ref="CDM479:CDT479"/>
    <mergeCell ref="CDU479:CEB479"/>
    <mergeCell ref="CBA479:CBH479"/>
    <mergeCell ref="CBI479:CBP479"/>
    <mergeCell ref="CBQ479:CBX479"/>
    <mergeCell ref="CBY479:CCF479"/>
    <mergeCell ref="CCG479:CCN479"/>
    <mergeCell ref="BZM479:BZT479"/>
    <mergeCell ref="BZU479:CAB479"/>
    <mergeCell ref="CAC479:CAJ479"/>
    <mergeCell ref="CAK479:CAR479"/>
    <mergeCell ref="CAS479:CAZ479"/>
    <mergeCell ref="CKG479:CKN479"/>
    <mergeCell ref="CKO479:CKV479"/>
    <mergeCell ref="CKW479:CLD479"/>
    <mergeCell ref="CLE479:CLL479"/>
    <mergeCell ref="CLM479:CLT479"/>
    <mergeCell ref="CIS479:CIZ479"/>
    <mergeCell ref="CJA479:CJH479"/>
    <mergeCell ref="CJI479:CJP479"/>
    <mergeCell ref="CJQ479:CJX479"/>
    <mergeCell ref="CJY479:CKF479"/>
    <mergeCell ref="CHE479:CHL479"/>
    <mergeCell ref="CHM479:CHT479"/>
    <mergeCell ref="CHU479:CIB479"/>
    <mergeCell ref="CIC479:CIJ479"/>
    <mergeCell ref="CIK479:CIR479"/>
    <mergeCell ref="CFQ479:CFX479"/>
    <mergeCell ref="CFY479:CGF479"/>
    <mergeCell ref="CGG479:CGN479"/>
    <mergeCell ref="CGO479:CGV479"/>
    <mergeCell ref="CGW479:CHD479"/>
    <mergeCell ref="CQK479:CQR479"/>
    <mergeCell ref="CQS479:CQZ479"/>
    <mergeCell ref="CRA479:CRH479"/>
    <mergeCell ref="CRI479:CRP479"/>
    <mergeCell ref="CRQ479:CRX479"/>
    <mergeCell ref="COW479:CPD479"/>
    <mergeCell ref="CPE479:CPL479"/>
    <mergeCell ref="CPM479:CPT479"/>
    <mergeCell ref="CPU479:CQB479"/>
    <mergeCell ref="CQC479:CQJ479"/>
    <mergeCell ref="CNI479:CNP479"/>
    <mergeCell ref="CNQ479:CNX479"/>
    <mergeCell ref="CNY479:COF479"/>
    <mergeCell ref="COG479:CON479"/>
    <mergeCell ref="COO479:COV479"/>
    <mergeCell ref="CLU479:CMB479"/>
    <mergeCell ref="CMC479:CMJ479"/>
    <mergeCell ref="CMK479:CMR479"/>
    <mergeCell ref="CMS479:CMZ479"/>
    <mergeCell ref="CNA479:CNH479"/>
    <mergeCell ref="CWO479:CWV479"/>
    <mergeCell ref="CWW479:CXD479"/>
    <mergeCell ref="CXE479:CXL479"/>
    <mergeCell ref="CXM479:CXT479"/>
    <mergeCell ref="CXU479:CYB479"/>
    <mergeCell ref="CVA479:CVH479"/>
    <mergeCell ref="CVI479:CVP479"/>
    <mergeCell ref="CVQ479:CVX479"/>
    <mergeCell ref="CVY479:CWF479"/>
    <mergeCell ref="CWG479:CWN479"/>
    <mergeCell ref="CTM479:CTT479"/>
    <mergeCell ref="CTU479:CUB479"/>
    <mergeCell ref="CUC479:CUJ479"/>
    <mergeCell ref="CUK479:CUR479"/>
    <mergeCell ref="CUS479:CUZ479"/>
    <mergeCell ref="CRY479:CSF479"/>
    <mergeCell ref="CSG479:CSN479"/>
    <mergeCell ref="CSO479:CSV479"/>
    <mergeCell ref="CSW479:CTD479"/>
    <mergeCell ref="CTE479:CTL479"/>
    <mergeCell ref="DCS479:DCZ479"/>
    <mergeCell ref="DDA479:DDH479"/>
    <mergeCell ref="DDI479:DDP479"/>
    <mergeCell ref="DDQ479:DDX479"/>
    <mergeCell ref="DDY479:DEF479"/>
    <mergeCell ref="DBE479:DBL479"/>
    <mergeCell ref="DBM479:DBT479"/>
    <mergeCell ref="DBU479:DCB479"/>
    <mergeCell ref="DCC479:DCJ479"/>
    <mergeCell ref="DCK479:DCR479"/>
    <mergeCell ref="CZQ479:CZX479"/>
    <mergeCell ref="CZY479:DAF479"/>
    <mergeCell ref="DAG479:DAN479"/>
    <mergeCell ref="DAO479:DAV479"/>
    <mergeCell ref="DAW479:DBD479"/>
    <mergeCell ref="CYC479:CYJ479"/>
    <mergeCell ref="CYK479:CYR479"/>
    <mergeCell ref="CYS479:CYZ479"/>
    <mergeCell ref="CZA479:CZH479"/>
    <mergeCell ref="CZI479:CZP479"/>
    <mergeCell ref="DIW479:DJD479"/>
    <mergeCell ref="DJE479:DJL479"/>
    <mergeCell ref="DJM479:DJT479"/>
    <mergeCell ref="DJU479:DKB479"/>
    <mergeCell ref="DKC479:DKJ479"/>
    <mergeCell ref="DHI479:DHP479"/>
    <mergeCell ref="DHQ479:DHX479"/>
    <mergeCell ref="DHY479:DIF479"/>
    <mergeCell ref="DIG479:DIN479"/>
    <mergeCell ref="DIO479:DIV479"/>
    <mergeCell ref="DFU479:DGB479"/>
    <mergeCell ref="DGC479:DGJ479"/>
    <mergeCell ref="DGK479:DGR479"/>
    <mergeCell ref="DGS479:DGZ479"/>
    <mergeCell ref="DHA479:DHH479"/>
    <mergeCell ref="DEG479:DEN479"/>
    <mergeCell ref="DEO479:DEV479"/>
    <mergeCell ref="DEW479:DFD479"/>
    <mergeCell ref="DFE479:DFL479"/>
    <mergeCell ref="DFM479:DFT479"/>
    <mergeCell ref="DPA479:DPH479"/>
    <mergeCell ref="DPI479:DPP479"/>
    <mergeCell ref="DPQ479:DPX479"/>
    <mergeCell ref="DPY479:DQF479"/>
    <mergeCell ref="DQG479:DQN479"/>
    <mergeCell ref="DNM479:DNT479"/>
    <mergeCell ref="DNU479:DOB479"/>
    <mergeCell ref="DOC479:DOJ479"/>
    <mergeCell ref="DOK479:DOR479"/>
    <mergeCell ref="DOS479:DOZ479"/>
    <mergeCell ref="DLY479:DMF479"/>
    <mergeCell ref="DMG479:DMN479"/>
    <mergeCell ref="DMO479:DMV479"/>
    <mergeCell ref="DMW479:DND479"/>
    <mergeCell ref="DNE479:DNL479"/>
    <mergeCell ref="DKK479:DKR479"/>
    <mergeCell ref="DKS479:DKZ479"/>
    <mergeCell ref="DLA479:DLH479"/>
    <mergeCell ref="DLI479:DLP479"/>
    <mergeCell ref="DLQ479:DLX479"/>
    <mergeCell ref="DVE479:DVL479"/>
    <mergeCell ref="DVM479:DVT479"/>
    <mergeCell ref="DVU479:DWB479"/>
    <mergeCell ref="DWC479:DWJ479"/>
    <mergeCell ref="DWK479:DWR479"/>
    <mergeCell ref="DTQ479:DTX479"/>
    <mergeCell ref="DTY479:DUF479"/>
    <mergeCell ref="DUG479:DUN479"/>
    <mergeCell ref="DUO479:DUV479"/>
    <mergeCell ref="DUW479:DVD479"/>
    <mergeCell ref="DSC479:DSJ479"/>
    <mergeCell ref="DSK479:DSR479"/>
    <mergeCell ref="DSS479:DSZ479"/>
    <mergeCell ref="DTA479:DTH479"/>
    <mergeCell ref="DTI479:DTP479"/>
    <mergeCell ref="DQO479:DQV479"/>
    <mergeCell ref="DQW479:DRD479"/>
    <mergeCell ref="DRE479:DRL479"/>
    <mergeCell ref="DRM479:DRT479"/>
    <mergeCell ref="DRU479:DSB479"/>
    <mergeCell ref="EBI479:EBP479"/>
    <mergeCell ref="EBQ479:EBX479"/>
    <mergeCell ref="EBY479:ECF479"/>
    <mergeCell ref="ECG479:ECN479"/>
    <mergeCell ref="ECO479:ECV479"/>
    <mergeCell ref="DZU479:EAB479"/>
    <mergeCell ref="EAC479:EAJ479"/>
    <mergeCell ref="EAK479:EAR479"/>
    <mergeCell ref="EAS479:EAZ479"/>
    <mergeCell ref="EBA479:EBH479"/>
    <mergeCell ref="DYG479:DYN479"/>
    <mergeCell ref="DYO479:DYV479"/>
    <mergeCell ref="DYW479:DZD479"/>
    <mergeCell ref="DZE479:DZL479"/>
    <mergeCell ref="DZM479:DZT479"/>
    <mergeCell ref="DWS479:DWZ479"/>
    <mergeCell ref="DXA479:DXH479"/>
    <mergeCell ref="DXI479:DXP479"/>
    <mergeCell ref="DXQ479:DXX479"/>
    <mergeCell ref="DXY479:DYF479"/>
    <mergeCell ref="EHM479:EHT479"/>
    <mergeCell ref="EHU479:EIB479"/>
    <mergeCell ref="EIC479:EIJ479"/>
    <mergeCell ref="EIK479:EIR479"/>
    <mergeCell ref="EIS479:EIZ479"/>
    <mergeCell ref="EFY479:EGF479"/>
    <mergeCell ref="EGG479:EGN479"/>
    <mergeCell ref="EGO479:EGV479"/>
    <mergeCell ref="EGW479:EHD479"/>
    <mergeCell ref="EHE479:EHL479"/>
    <mergeCell ref="EEK479:EER479"/>
    <mergeCell ref="EES479:EEZ479"/>
    <mergeCell ref="EFA479:EFH479"/>
    <mergeCell ref="EFI479:EFP479"/>
    <mergeCell ref="EFQ479:EFX479"/>
    <mergeCell ref="ECW479:EDD479"/>
    <mergeCell ref="EDE479:EDL479"/>
    <mergeCell ref="EDM479:EDT479"/>
    <mergeCell ref="EDU479:EEB479"/>
    <mergeCell ref="EEC479:EEJ479"/>
    <mergeCell ref="ENQ479:ENX479"/>
    <mergeCell ref="ENY479:EOF479"/>
    <mergeCell ref="EOG479:EON479"/>
    <mergeCell ref="EOO479:EOV479"/>
    <mergeCell ref="EOW479:EPD479"/>
    <mergeCell ref="EMC479:EMJ479"/>
    <mergeCell ref="EMK479:EMR479"/>
    <mergeCell ref="EMS479:EMZ479"/>
    <mergeCell ref="ENA479:ENH479"/>
    <mergeCell ref="ENI479:ENP479"/>
    <mergeCell ref="EKO479:EKV479"/>
    <mergeCell ref="EKW479:ELD479"/>
    <mergeCell ref="ELE479:ELL479"/>
    <mergeCell ref="ELM479:ELT479"/>
    <mergeCell ref="ELU479:EMB479"/>
    <mergeCell ref="EJA479:EJH479"/>
    <mergeCell ref="EJI479:EJP479"/>
    <mergeCell ref="EJQ479:EJX479"/>
    <mergeCell ref="EJY479:EKF479"/>
    <mergeCell ref="EKG479:EKN479"/>
    <mergeCell ref="ETU479:EUB479"/>
    <mergeCell ref="EUC479:EUJ479"/>
    <mergeCell ref="EUK479:EUR479"/>
    <mergeCell ref="EUS479:EUZ479"/>
    <mergeCell ref="EVA479:EVH479"/>
    <mergeCell ref="ESG479:ESN479"/>
    <mergeCell ref="ESO479:ESV479"/>
    <mergeCell ref="ESW479:ETD479"/>
    <mergeCell ref="ETE479:ETL479"/>
    <mergeCell ref="ETM479:ETT479"/>
    <mergeCell ref="EQS479:EQZ479"/>
    <mergeCell ref="ERA479:ERH479"/>
    <mergeCell ref="ERI479:ERP479"/>
    <mergeCell ref="ERQ479:ERX479"/>
    <mergeCell ref="ERY479:ESF479"/>
    <mergeCell ref="EPE479:EPL479"/>
    <mergeCell ref="EPM479:EPT479"/>
    <mergeCell ref="EPU479:EQB479"/>
    <mergeCell ref="EQC479:EQJ479"/>
    <mergeCell ref="EQK479:EQR479"/>
    <mergeCell ref="EZY479:FAF479"/>
    <mergeCell ref="FAG479:FAN479"/>
    <mergeCell ref="FAO479:FAV479"/>
    <mergeCell ref="FAW479:FBD479"/>
    <mergeCell ref="FBE479:FBL479"/>
    <mergeCell ref="EYK479:EYR479"/>
    <mergeCell ref="EYS479:EYZ479"/>
    <mergeCell ref="EZA479:EZH479"/>
    <mergeCell ref="EZI479:EZP479"/>
    <mergeCell ref="EZQ479:EZX479"/>
    <mergeCell ref="EWW479:EXD479"/>
    <mergeCell ref="EXE479:EXL479"/>
    <mergeCell ref="EXM479:EXT479"/>
    <mergeCell ref="EXU479:EYB479"/>
    <mergeCell ref="EYC479:EYJ479"/>
    <mergeCell ref="EVI479:EVP479"/>
    <mergeCell ref="EVQ479:EVX479"/>
    <mergeCell ref="EVY479:EWF479"/>
    <mergeCell ref="EWG479:EWN479"/>
    <mergeCell ref="EWO479:EWV479"/>
    <mergeCell ref="FGC479:FGJ479"/>
    <mergeCell ref="FGK479:FGR479"/>
    <mergeCell ref="FGS479:FGZ479"/>
    <mergeCell ref="FHA479:FHH479"/>
    <mergeCell ref="FHI479:FHP479"/>
    <mergeCell ref="FEO479:FEV479"/>
    <mergeCell ref="FEW479:FFD479"/>
    <mergeCell ref="FFE479:FFL479"/>
    <mergeCell ref="FFM479:FFT479"/>
    <mergeCell ref="FFU479:FGB479"/>
    <mergeCell ref="FDA479:FDH479"/>
    <mergeCell ref="FDI479:FDP479"/>
    <mergeCell ref="FDQ479:FDX479"/>
    <mergeCell ref="FDY479:FEF479"/>
    <mergeCell ref="FEG479:FEN479"/>
    <mergeCell ref="FBM479:FBT479"/>
    <mergeCell ref="FBU479:FCB479"/>
    <mergeCell ref="FCC479:FCJ479"/>
    <mergeCell ref="FCK479:FCR479"/>
    <mergeCell ref="FCS479:FCZ479"/>
    <mergeCell ref="FMG479:FMN479"/>
    <mergeCell ref="FMO479:FMV479"/>
    <mergeCell ref="FMW479:FND479"/>
    <mergeCell ref="FNE479:FNL479"/>
    <mergeCell ref="FNM479:FNT479"/>
    <mergeCell ref="FKS479:FKZ479"/>
    <mergeCell ref="FLA479:FLH479"/>
    <mergeCell ref="FLI479:FLP479"/>
    <mergeCell ref="FLQ479:FLX479"/>
    <mergeCell ref="FLY479:FMF479"/>
    <mergeCell ref="FJE479:FJL479"/>
    <mergeCell ref="FJM479:FJT479"/>
    <mergeCell ref="FJU479:FKB479"/>
    <mergeCell ref="FKC479:FKJ479"/>
    <mergeCell ref="FKK479:FKR479"/>
    <mergeCell ref="FHQ479:FHX479"/>
    <mergeCell ref="FHY479:FIF479"/>
    <mergeCell ref="FIG479:FIN479"/>
    <mergeCell ref="FIO479:FIV479"/>
    <mergeCell ref="FIW479:FJD479"/>
    <mergeCell ref="FSK479:FSR479"/>
    <mergeCell ref="FSS479:FSZ479"/>
    <mergeCell ref="FTA479:FTH479"/>
    <mergeCell ref="FTI479:FTP479"/>
    <mergeCell ref="FTQ479:FTX479"/>
    <mergeCell ref="FQW479:FRD479"/>
    <mergeCell ref="FRE479:FRL479"/>
    <mergeCell ref="FRM479:FRT479"/>
    <mergeCell ref="FRU479:FSB479"/>
    <mergeCell ref="FSC479:FSJ479"/>
    <mergeCell ref="FPI479:FPP479"/>
    <mergeCell ref="FPQ479:FPX479"/>
    <mergeCell ref="FPY479:FQF479"/>
    <mergeCell ref="FQG479:FQN479"/>
    <mergeCell ref="FQO479:FQV479"/>
    <mergeCell ref="FNU479:FOB479"/>
    <mergeCell ref="FOC479:FOJ479"/>
    <mergeCell ref="FOK479:FOR479"/>
    <mergeCell ref="FOS479:FOZ479"/>
    <mergeCell ref="FPA479:FPH479"/>
    <mergeCell ref="FYO479:FYV479"/>
    <mergeCell ref="FYW479:FZD479"/>
    <mergeCell ref="FZE479:FZL479"/>
    <mergeCell ref="FZM479:FZT479"/>
    <mergeCell ref="FZU479:GAB479"/>
    <mergeCell ref="FXA479:FXH479"/>
    <mergeCell ref="FXI479:FXP479"/>
    <mergeCell ref="FXQ479:FXX479"/>
    <mergeCell ref="FXY479:FYF479"/>
    <mergeCell ref="FYG479:FYN479"/>
    <mergeCell ref="FVM479:FVT479"/>
    <mergeCell ref="FVU479:FWB479"/>
    <mergeCell ref="FWC479:FWJ479"/>
    <mergeCell ref="FWK479:FWR479"/>
    <mergeCell ref="FWS479:FWZ479"/>
    <mergeCell ref="FTY479:FUF479"/>
    <mergeCell ref="FUG479:FUN479"/>
    <mergeCell ref="FUO479:FUV479"/>
    <mergeCell ref="FUW479:FVD479"/>
    <mergeCell ref="FVE479:FVL479"/>
    <mergeCell ref="GES479:GEZ479"/>
    <mergeCell ref="GFA479:GFH479"/>
    <mergeCell ref="GFI479:GFP479"/>
    <mergeCell ref="GFQ479:GFX479"/>
    <mergeCell ref="GFY479:GGF479"/>
    <mergeCell ref="GDE479:GDL479"/>
    <mergeCell ref="GDM479:GDT479"/>
    <mergeCell ref="GDU479:GEB479"/>
    <mergeCell ref="GEC479:GEJ479"/>
    <mergeCell ref="GEK479:GER479"/>
    <mergeCell ref="GBQ479:GBX479"/>
    <mergeCell ref="GBY479:GCF479"/>
    <mergeCell ref="GCG479:GCN479"/>
    <mergeCell ref="GCO479:GCV479"/>
    <mergeCell ref="GCW479:GDD479"/>
    <mergeCell ref="GAC479:GAJ479"/>
    <mergeCell ref="GAK479:GAR479"/>
    <mergeCell ref="GAS479:GAZ479"/>
    <mergeCell ref="GBA479:GBH479"/>
    <mergeCell ref="GBI479:GBP479"/>
    <mergeCell ref="GKW479:GLD479"/>
    <mergeCell ref="GLE479:GLL479"/>
    <mergeCell ref="GLM479:GLT479"/>
    <mergeCell ref="GLU479:GMB479"/>
    <mergeCell ref="GMC479:GMJ479"/>
    <mergeCell ref="GJI479:GJP479"/>
    <mergeCell ref="GJQ479:GJX479"/>
    <mergeCell ref="GJY479:GKF479"/>
    <mergeCell ref="GKG479:GKN479"/>
    <mergeCell ref="GKO479:GKV479"/>
    <mergeCell ref="GHU479:GIB479"/>
    <mergeCell ref="GIC479:GIJ479"/>
    <mergeCell ref="GIK479:GIR479"/>
    <mergeCell ref="GIS479:GIZ479"/>
    <mergeCell ref="GJA479:GJH479"/>
    <mergeCell ref="GGG479:GGN479"/>
    <mergeCell ref="GGO479:GGV479"/>
    <mergeCell ref="GGW479:GHD479"/>
    <mergeCell ref="GHE479:GHL479"/>
    <mergeCell ref="GHM479:GHT479"/>
    <mergeCell ref="GRA479:GRH479"/>
    <mergeCell ref="GRI479:GRP479"/>
    <mergeCell ref="GRQ479:GRX479"/>
    <mergeCell ref="GRY479:GSF479"/>
    <mergeCell ref="GSG479:GSN479"/>
    <mergeCell ref="GPM479:GPT479"/>
    <mergeCell ref="GPU479:GQB479"/>
    <mergeCell ref="GQC479:GQJ479"/>
    <mergeCell ref="GQK479:GQR479"/>
    <mergeCell ref="GQS479:GQZ479"/>
    <mergeCell ref="GNY479:GOF479"/>
    <mergeCell ref="GOG479:GON479"/>
    <mergeCell ref="GOO479:GOV479"/>
    <mergeCell ref="GOW479:GPD479"/>
    <mergeCell ref="GPE479:GPL479"/>
    <mergeCell ref="GMK479:GMR479"/>
    <mergeCell ref="GMS479:GMZ479"/>
    <mergeCell ref="GNA479:GNH479"/>
    <mergeCell ref="GNI479:GNP479"/>
    <mergeCell ref="GNQ479:GNX479"/>
    <mergeCell ref="GXE479:GXL479"/>
    <mergeCell ref="GXM479:GXT479"/>
    <mergeCell ref="GXU479:GYB479"/>
    <mergeCell ref="GYC479:GYJ479"/>
    <mergeCell ref="GYK479:GYR479"/>
    <mergeCell ref="GVQ479:GVX479"/>
    <mergeCell ref="GVY479:GWF479"/>
    <mergeCell ref="GWG479:GWN479"/>
    <mergeCell ref="GWO479:GWV479"/>
    <mergeCell ref="GWW479:GXD479"/>
    <mergeCell ref="GUC479:GUJ479"/>
    <mergeCell ref="GUK479:GUR479"/>
    <mergeCell ref="GUS479:GUZ479"/>
    <mergeCell ref="GVA479:GVH479"/>
    <mergeCell ref="GVI479:GVP479"/>
    <mergeCell ref="GSO479:GSV479"/>
    <mergeCell ref="GSW479:GTD479"/>
    <mergeCell ref="GTE479:GTL479"/>
    <mergeCell ref="GTM479:GTT479"/>
    <mergeCell ref="GTU479:GUB479"/>
    <mergeCell ref="HDI479:HDP479"/>
    <mergeCell ref="HDQ479:HDX479"/>
    <mergeCell ref="HDY479:HEF479"/>
    <mergeCell ref="HEG479:HEN479"/>
    <mergeCell ref="HEO479:HEV479"/>
    <mergeCell ref="HBU479:HCB479"/>
    <mergeCell ref="HCC479:HCJ479"/>
    <mergeCell ref="HCK479:HCR479"/>
    <mergeCell ref="HCS479:HCZ479"/>
    <mergeCell ref="HDA479:HDH479"/>
    <mergeCell ref="HAG479:HAN479"/>
    <mergeCell ref="HAO479:HAV479"/>
    <mergeCell ref="HAW479:HBD479"/>
    <mergeCell ref="HBE479:HBL479"/>
    <mergeCell ref="HBM479:HBT479"/>
    <mergeCell ref="GYS479:GYZ479"/>
    <mergeCell ref="GZA479:GZH479"/>
    <mergeCell ref="GZI479:GZP479"/>
    <mergeCell ref="GZQ479:GZX479"/>
    <mergeCell ref="GZY479:HAF479"/>
    <mergeCell ref="HJM479:HJT479"/>
    <mergeCell ref="HJU479:HKB479"/>
    <mergeCell ref="HKC479:HKJ479"/>
    <mergeCell ref="HKK479:HKR479"/>
    <mergeCell ref="HKS479:HKZ479"/>
    <mergeCell ref="HHY479:HIF479"/>
    <mergeCell ref="HIG479:HIN479"/>
    <mergeCell ref="HIO479:HIV479"/>
    <mergeCell ref="HIW479:HJD479"/>
    <mergeCell ref="HJE479:HJL479"/>
    <mergeCell ref="HGK479:HGR479"/>
    <mergeCell ref="HGS479:HGZ479"/>
    <mergeCell ref="HHA479:HHH479"/>
    <mergeCell ref="HHI479:HHP479"/>
    <mergeCell ref="HHQ479:HHX479"/>
    <mergeCell ref="HEW479:HFD479"/>
    <mergeCell ref="HFE479:HFL479"/>
    <mergeCell ref="HFM479:HFT479"/>
    <mergeCell ref="HFU479:HGB479"/>
    <mergeCell ref="HGC479:HGJ479"/>
    <mergeCell ref="HPQ479:HPX479"/>
    <mergeCell ref="HPY479:HQF479"/>
    <mergeCell ref="HQG479:HQN479"/>
    <mergeCell ref="HQO479:HQV479"/>
    <mergeCell ref="HQW479:HRD479"/>
    <mergeCell ref="HOC479:HOJ479"/>
    <mergeCell ref="HOK479:HOR479"/>
    <mergeCell ref="HOS479:HOZ479"/>
    <mergeCell ref="HPA479:HPH479"/>
    <mergeCell ref="HPI479:HPP479"/>
    <mergeCell ref="HMO479:HMV479"/>
    <mergeCell ref="HMW479:HND479"/>
    <mergeCell ref="HNE479:HNL479"/>
    <mergeCell ref="HNM479:HNT479"/>
    <mergeCell ref="HNU479:HOB479"/>
    <mergeCell ref="HLA479:HLH479"/>
    <mergeCell ref="HLI479:HLP479"/>
    <mergeCell ref="HLQ479:HLX479"/>
    <mergeCell ref="HLY479:HMF479"/>
    <mergeCell ref="HMG479:HMN479"/>
    <mergeCell ref="HVU479:HWB479"/>
    <mergeCell ref="HWC479:HWJ479"/>
    <mergeCell ref="HWK479:HWR479"/>
    <mergeCell ref="HWS479:HWZ479"/>
    <mergeCell ref="HXA479:HXH479"/>
    <mergeCell ref="HUG479:HUN479"/>
    <mergeCell ref="HUO479:HUV479"/>
    <mergeCell ref="HUW479:HVD479"/>
    <mergeCell ref="HVE479:HVL479"/>
    <mergeCell ref="HVM479:HVT479"/>
    <mergeCell ref="HSS479:HSZ479"/>
    <mergeCell ref="HTA479:HTH479"/>
    <mergeCell ref="HTI479:HTP479"/>
    <mergeCell ref="HTQ479:HTX479"/>
    <mergeCell ref="HTY479:HUF479"/>
    <mergeCell ref="HRE479:HRL479"/>
    <mergeCell ref="HRM479:HRT479"/>
    <mergeCell ref="HRU479:HSB479"/>
    <mergeCell ref="HSC479:HSJ479"/>
    <mergeCell ref="HSK479:HSR479"/>
    <mergeCell ref="IBY479:ICF479"/>
    <mergeCell ref="ICG479:ICN479"/>
    <mergeCell ref="ICO479:ICV479"/>
    <mergeCell ref="ICW479:IDD479"/>
    <mergeCell ref="IDE479:IDL479"/>
    <mergeCell ref="IAK479:IAR479"/>
    <mergeCell ref="IAS479:IAZ479"/>
    <mergeCell ref="IBA479:IBH479"/>
    <mergeCell ref="IBI479:IBP479"/>
    <mergeCell ref="IBQ479:IBX479"/>
    <mergeCell ref="HYW479:HZD479"/>
    <mergeCell ref="HZE479:HZL479"/>
    <mergeCell ref="HZM479:HZT479"/>
    <mergeCell ref="HZU479:IAB479"/>
    <mergeCell ref="IAC479:IAJ479"/>
    <mergeCell ref="HXI479:HXP479"/>
    <mergeCell ref="HXQ479:HXX479"/>
    <mergeCell ref="HXY479:HYF479"/>
    <mergeCell ref="HYG479:HYN479"/>
    <mergeCell ref="HYO479:HYV479"/>
    <mergeCell ref="IIC479:IIJ479"/>
    <mergeCell ref="IIK479:IIR479"/>
    <mergeCell ref="IIS479:IIZ479"/>
    <mergeCell ref="IJA479:IJH479"/>
    <mergeCell ref="IJI479:IJP479"/>
    <mergeCell ref="IGO479:IGV479"/>
    <mergeCell ref="IGW479:IHD479"/>
    <mergeCell ref="IHE479:IHL479"/>
    <mergeCell ref="IHM479:IHT479"/>
    <mergeCell ref="IHU479:IIB479"/>
    <mergeCell ref="IFA479:IFH479"/>
    <mergeCell ref="IFI479:IFP479"/>
    <mergeCell ref="IFQ479:IFX479"/>
    <mergeCell ref="IFY479:IGF479"/>
    <mergeCell ref="IGG479:IGN479"/>
    <mergeCell ref="IDM479:IDT479"/>
    <mergeCell ref="IDU479:IEB479"/>
    <mergeCell ref="IEC479:IEJ479"/>
    <mergeCell ref="IEK479:IER479"/>
    <mergeCell ref="IES479:IEZ479"/>
    <mergeCell ref="IOG479:ION479"/>
    <mergeCell ref="IOO479:IOV479"/>
    <mergeCell ref="IOW479:IPD479"/>
    <mergeCell ref="IPE479:IPL479"/>
    <mergeCell ref="IPM479:IPT479"/>
    <mergeCell ref="IMS479:IMZ479"/>
    <mergeCell ref="INA479:INH479"/>
    <mergeCell ref="INI479:INP479"/>
    <mergeCell ref="INQ479:INX479"/>
    <mergeCell ref="INY479:IOF479"/>
    <mergeCell ref="ILE479:ILL479"/>
    <mergeCell ref="ILM479:ILT479"/>
    <mergeCell ref="ILU479:IMB479"/>
    <mergeCell ref="IMC479:IMJ479"/>
    <mergeCell ref="IMK479:IMR479"/>
    <mergeCell ref="IJQ479:IJX479"/>
    <mergeCell ref="IJY479:IKF479"/>
    <mergeCell ref="IKG479:IKN479"/>
    <mergeCell ref="IKO479:IKV479"/>
    <mergeCell ref="IKW479:ILD479"/>
    <mergeCell ref="IUK479:IUR479"/>
    <mergeCell ref="IUS479:IUZ479"/>
    <mergeCell ref="IVA479:IVH479"/>
    <mergeCell ref="IVI479:IVP479"/>
    <mergeCell ref="IVQ479:IVX479"/>
    <mergeCell ref="ISW479:ITD479"/>
    <mergeCell ref="ITE479:ITL479"/>
    <mergeCell ref="ITM479:ITT479"/>
    <mergeCell ref="ITU479:IUB479"/>
    <mergeCell ref="IUC479:IUJ479"/>
    <mergeCell ref="IRI479:IRP479"/>
    <mergeCell ref="IRQ479:IRX479"/>
    <mergeCell ref="IRY479:ISF479"/>
    <mergeCell ref="ISG479:ISN479"/>
    <mergeCell ref="ISO479:ISV479"/>
    <mergeCell ref="IPU479:IQB479"/>
    <mergeCell ref="IQC479:IQJ479"/>
    <mergeCell ref="IQK479:IQR479"/>
    <mergeCell ref="IQS479:IQZ479"/>
    <mergeCell ref="IRA479:IRH479"/>
    <mergeCell ref="JAO479:JAV479"/>
    <mergeCell ref="JAW479:JBD479"/>
    <mergeCell ref="JBE479:JBL479"/>
    <mergeCell ref="JBM479:JBT479"/>
    <mergeCell ref="JBU479:JCB479"/>
    <mergeCell ref="IZA479:IZH479"/>
    <mergeCell ref="IZI479:IZP479"/>
    <mergeCell ref="IZQ479:IZX479"/>
    <mergeCell ref="IZY479:JAF479"/>
    <mergeCell ref="JAG479:JAN479"/>
    <mergeCell ref="IXM479:IXT479"/>
    <mergeCell ref="IXU479:IYB479"/>
    <mergeCell ref="IYC479:IYJ479"/>
    <mergeCell ref="IYK479:IYR479"/>
    <mergeCell ref="IYS479:IYZ479"/>
    <mergeCell ref="IVY479:IWF479"/>
    <mergeCell ref="IWG479:IWN479"/>
    <mergeCell ref="IWO479:IWV479"/>
    <mergeCell ref="IWW479:IXD479"/>
    <mergeCell ref="IXE479:IXL479"/>
    <mergeCell ref="JGS479:JGZ479"/>
    <mergeCell ref="JHA479:JHH479"/>
    <mergeCell ref="JHI479:JHP479"/>
    <mergeCell ref="JHQ479:JHX479"/>
    <mergeCell ref="JHY479:JIF479"/>
    <mergeCell ref="JFE479:JFL479"/>
    <mergeCell ref="JFM479:JFT479"/>
    <mergeCell ref="JFU479:JGB479"/>
    <mergeCell ref="JGC479:JGJ479"/>
    <mergeCell ref="JGK479:JGR479"/>
    <mergeCell ref="JDQ479:JDX479"/>
    <mergeCell ref="JDY479:JEF479"/>
    <mergeCell ref="JEG479:JEN479"/>
    <mergeCell ref="JEO479:JEV479"/>
    <mergeCell ref="JEW479:JFD479"/>
    <mergeCell ref="JCC479:JCJ479"/>
    <mergeCell ref="JCK479:JCR479"/>
    <mergeCell ref="JCS479:JCZ479"/>
    <mergeCell ref="JDA479:JDH479"/>
    <mergeCell ref="JDI479:JDP479"/>
    <mergeCell ref="JMW479:JND479"/>
    <mergeCell ref="JNE479:JNL479"/>
    <mergeCell ref="JNM479:JNT479"/>
    <mergeCell ref="JNU479:JOB479"/>
    <mergeCell ref="JOC479:JOJ479"/>
    <mergeCell ref="JLI479:JLP479"/>
    <mergeCell ref="JLQ479:JLX479"/>
    <mergeCell ref="JLY479:JMF479"/>
    <mergeCell ref="JMG479:JMN479"/>
    <mergeCell ref="JMO479:JMV479"/>
    <mergeCell ref="JJU479:JKB479"/>
    <mergeCell ref="JKC479:JKJ479"/>
    <mergeCell ref="JKK479:JKR479"/>
    <mergeCell ref="JKS479:JKZ479"/>
    <mergeCell ref="JLA479:JLH479"/>
    <mergeCell ref="JIG479:JIN479"/>
    <mergeCell ref="JIO479:JIV479"/>
    <mergeCell ref="JIW479:JJD479"/>
    <mergeCell ref="JJE479:JJL479"/>
    <mergeCell ref="JJM479:JJT479"/>
    <mergeCell ref="JTA479:JTH479"/>
    <mergeCell ref="JTI479:JTP479"/>
    <mergeCell ref="JTQ479:JTX479"/>
    <mergeCell ref="JTY479:JUF479"/>
    <mergeCell ref="JUG479:JUN479"/>
    <mergeCell ref="JRM479:JRT479"/>
    <mergeCell ref="JRU479:JSB479"/>
    <mergeCell ref="JSC479:JSJ479"/>
    <mergeCell ref="JSK479:JSR479"/>
    <mergeCell ref="JSS479:JSZ479"/>
    <mergeCell ref="JPY479:JQF479"/>
    <mergeCell ref="JQG479:JQN479"/>
    <mergeCell ref="JQO479:JQV479"/>
    <mergeCell ref="JQW479:JRD479"/>
    <mergeCell ref="JRE479:JRL479"/>
    <mergeCell ref="JOK479:JOR479"/>
    <mergeCell ref="JOS479:JOZ479"/>
    <mergeCell ref="JPA479:JPH479"/>
    <mergeCell ref="JPI479:JPP479"/>
    <mergeCell ref="JPQ479:JPX479"/>
    <mergeCell ref="JZE479:JZL479"/>
    <mergeCell ref="JZM479:JZT479"/>
    <mergeCell ref="JZU479:KAB479"/>
    <mergeCell ref="KAC479:KAJ479"/>
    <mergeCell ref="KAK479:KAR479"/>
    <mergeCell ref="JXQ479:JXX479"/>
    <mergeCell ref="JXY479:JYF479"/>
    <mergeCell ref="JYG479:JYN479"/>
    <mergeCell ref="JYO479:JYV479"/>
    <mergeCell ref="JYW479:JZD479"/>
    <mergeCell ref="JWC479:JWJ479"/>
    <mergeCell ref="JWK479:JWR479"/>
    <mergeCell ref="JWS479:JWZ479"/>
    <mergeCell ref="JXA479:JXH479"/>
    <mergeCell ref="JXI479:JXP479"/>
    <mergeCell ref="JUO479:JUV479"/>
    <mergeCell ref="JUW479:JVD479"/>
    <mergeCell ref="JVE479:JVL479"/>
    <mergeCell ref="JVM479:JVT479"/>
    <mergeCell ref="JVU479:JWB479"/>
    <mergeCell ref="KFI479:KFP479"/>
    <mergeCell ref="KFQ479:KFX479"/>
    <mergeCell ref="KFY479:KGF479"/>
    <mergeCell ref="KGG479:KGN479"/>
    <mergeCell ref="KGO479:KGV479"/>
    <mergeCell ref="KDU479:KEB479"/>
    <mergeCell ref="KEC479:KEJ479"/>
    <mergeCell ref="KEK479:KER479"/>
    <mergeCell ref="KES479:KEZ479"/>
    <mergeCell ref="KFA479:KFH479"/>
    <mergeCell ref="KCG479:KCN479"/>
    <mergeCell ref="KCO479:KCV479"/>
    <mergeCell ref="KCW479:KDD479"/>
    <mergeCell ref="KDE479:KDL479"/>
    <mergeCell ref="KDM479:KDT479"/>
    <mergeCell ref="KAS479:KAZ479"/>
    <mergeCell ref="KBA479:KBH479"/>
    <mergeCell ref="KBI479:KBP479"/>
    <mergeCell ref="KBQ479:KBX479"/>
    <mergeCell ref="KBY479:KCF479"/>
    <mergeCell ref="KLM479:KLT479"/>
    <mergeCell ref="KLU479:KMB479"/>
    <mergeCell ref="KMC479:KMJ479"/>
    <mergeCell ref="KMK479:KMR479"/>
    <mergeCell ref="KMS479:KMZ479"/>
    <mergeCell ref="KJY479:KKF479"/>
    <mergeCell ref="KKG479:KKN479"/>
    <mergeCell ref="KKO479:KKV479"/>
    <mergeCell ref="KKW479:KLD479"/>
    <mergeCell ref="KLE479:KLL479"/>
    <mergeCell ref="KIK479:KIR479"/>
    <mergeCell ref="KIS479:KIZ479"/>
    <mergeCell ref="KJA479:KJH479"/>
    <mergeCell ref="KJI479:KJP479"/>
    <mergeCell ref="KJQ479:KJX479"/>
    <mergeCell ref="KGW479:KHD479"/>
    <mergeCell ref="KHE479:KHL479"/>
    <mergeCell ref="KHM479:KHT479"/>
    <mergeCell ref="KHU479:KIB479"/>
    <mergeCell ref="KIC479:KIJ479"/>
    <mergeCell ref="KRQ479:KRX479"/>
    <mergeCell ref="KRY479:KSF479"/>
    <mergeCell ref="KSG479:KSN479"/>
    <mergeCell ref="KSO479:KSV479"/>
    <mergeCell ref="KSW479:KTD479"/>
    <mergeCell ref="KQC479:KQJ479"/>
    <mergeCell ref="KQK479:KQR479"/>
    <mergeCell ref="KQS479:KQZ479"/>
    <mergeCell ref="KRA479:KRH479"/>
    <mergeCell ref="KRI479:KRP479"/>
    <mergeCell ref="KOO479:KOV479"/>
    <mergeCell ref="KOW479:KPD479"/>
    <mergeCell ref="KPE479:KPL479"/>
    <mergeCell ref="KPM479:KPT479"/>
    <mergeCell ref="KPU479:KQB479"/>
    <mergeCell ref="KNA479:KNH479"/>
    <mergeCell ref="KNI479:KNP479"/>
    <mergeCell ref="KNQ479:KNX479"/>
    <mergeCell ref="KNY479:KOF479"/>
    <mergeCell ref="KOG479:KON479"/>
    <mergeCell ref="KXU479:KYB479"/>
    <mergeCell ref="KYC479:KYJ479"/>
    <mergeCell ref="KYK479:KYR479"/>
    <mergeCell ref="KYS479:KYZ479"/>
    <mergeCell ref="KZA479:KZH479"/>
    <mergeCell ref="KWG479:KWN479"/>
    <mergeCell ref="KWO479:KWV479"/>
    <mergeCell ref="KWW479:KXD479"/>
    <mergeCell ref="KXE479:KXL479"/>
    <mergeCell ref="KXM479:KXT479"/>
    <mergeCell ref="KUS479:KUZ479"/>
    <mergeCell ref="KVA479:KVH479"/>
    <mergeCell ref="KVI479:KVP479"/>
    <mergeCell ref="KVQ479:KVX479"/>
    <mergeCell ref="KVY479:KWF479"/>
    <mergeCell ref="KTE479:KTL479"/>
    <mergeCell ref="KTM479:KTT479"/>
    <mergeCell ref="KTU479:KUB479"/>
    <mergeCell ref="KUC479:KUJ479"/>
    <mergeCell ref="KUK479:KUR479"/>
    <mergeCell ref="LDY479:LEF479"/>
    <mergeCell ref="LEG479:LEN479"/>
    <mergeCell ref="LEO479:LEV479"/>
    <mergeCell ref="LEW479:LFD479"/>
    <mergeCell ref="LFE479:LFL479"/>
    <mergeCell ref="LCK479:LCR479"/>
    <mergeCell ref="LCS479:LCZ479"/>
    <mergeCell ref="LDA479:LDH479"/>
    <mergeCell ref="LDI479:LDP479"/>
    <mergeCell ref="LDQ479:LDX479"/>
    <mergeCell ref="LAW479:LBD479"/>
    <mergeCell ref="LBE479:LBL479"/>
    <mergeCell ref="LBM479:LBT479"/>
    <mergeCell ref="LBU479:LCB479"/>
    <mergeCell ref="LCC479:LCJ479"/>
    <mergeCell ref="KZI479:KZP479"/>
    <mergeCell ref="KZQ479:KZX479"/>
    <mergeCell ref="KZY479:LAF479"/>
    <mergeCell ref="LAG479:LAN479"/>
    <mergeCell ref="LAO479:LAV479"/>
    <mergeCell ref="LKC479:LKJ479"/>
    <mergeCell ref="LKK479:LKR479"/>
    <mergeCell ref="LKS479:LKZ479"/>
    <mergeCell ref="LLA479:LLH479"/>
    <mergeCell ref="LLI479:LLP479"/>
    <mergeCell ref="LIO479:LIV479"/>
    <mergeCell ref="LIW479:LJD479"/>
    <mergeCell ref="LJE479:LJL479"/>
    <mergeCell ref="LJM479:LJT479"/>
    <mergeCell ref="LJU479:LKB479"/>
    <mergeCell ref="LHA479:LHH479"/>
    <mergeCell ref="LHI479:LHP479"/>
    <mergeCell ref="LHQ479:LHX479"/>
    <mergeCell ref="LHY479:LIF479"/>
    <mergeCell ref="LIG479:LIN479"/>
    <mergeCell ref="LFM479:LFT479"/>
    <mergeCell ref="LFU479:LGB479"/>
    <mergeCell ref="LGC479:LGJ479"/>
    <mergeCell ref="LGK479:LGR479"/>
    <mergeCell ref="LGS479:LGZ479"/>
    <mergeCell ref="LQG479:LQN479"/>
    <mergeCell ref="LQO479:LQV479"/>
    <mergeCell ref="LQW479:LRD479"/>
    <mergeCell ref="LRE479:LRL479"/>
    <mergeCell ref="LRM479:LRT479"/>
    <mergeCell ref="LOS479:LOZ479"/>
    <mergeCell ref="LPA479:LPH479"/>
    <mergeCell ref="LPI479:LPP479"/>
    <mergeCell ref="LPQ479:LPX479"/>
    <mergeCell ref="LPY479:LQF479"/>
    <mergeCell ref="LNE479:LNL479"/>
    <mergeCell ref="LNM479:LNT479"/>
    <mergeCell ref="LNU479:LOB479"/>
    <mergeCell ref="LOC479:LOJ479"/>
    <mergeCell ref="LOK479:LOR479"/>
    <mergeCell ref="LLQ479:LLX479"/>
    <mergeCell ref="LLY479:LMF479"/>
    <mergeCell ref="LMG479:LMN479"/>
    <mergeCell ref="LMO479:LMV479"/>
    <mergeCell ref="LMW479:LND479"/>
    <mergeCell ref="LWK479:LWR479"/>
    <mergeCell ref="LWS479:LWZ479"/>
    <mergeCell ref="LXA479:LXH479"/>
    <mergeCell ref="LXI479:LXP479"/>
    <mergeCell ref="LXQ479:LXX479"/>
    <mergeCell ref="LUW479:LVD479"/>
    <mergeCell ref="LVE479:LVL479"/>
    <mergeCell ref="LVM479:LVT479"/>
    <mergeCell ref="LVU479:LWB479"/>
    <mergeCell ref="LWC479:LWJ479"/>
    <mergeCell ref="LTI479:LTP479"/>
    <mergeCell ref="LTQ479:LTX479"/>
    <mergeCell ref="LTY479:LUF479"/>
    <mergeCell ref="LUG479:LUN479"/>
    <mergeCell ref="LUO479:LUV479"/>
    <mergeCell ref="LRU479:LSB479"/>
    <mergeCell ref="LSC479:LSJ479"/>
    <mergeCell ref="LSK479:LSR479"/>
    <mergeCell ref="LSS479:LSZ479"/>
    <mergeCell ref="LTA479:LTH479"/>
    <mergeCell ref="MCO479:MCV479"/>
    <mergeCell ref="MCW479:MDD479"/>
    <mergeCell ref="MDE479:MDL479"/>
    <mergeCell ref="MDM479:MDT479"/>
    <mergeCell ref="MDU479:MEB479"/>
    <mergeCell ref="MBA479:MBH479"/>
    <mergeCell ref="MBI479:MBP479"/>
    <mergeCell ref="MBQ479:MBX479"/>
    <mergeCell ref="MBY479:MCF479"/>
    <mergeCell ref="MCG479:MCN479"/>
    <mergeCell ref="LZM479:LZT479"/>
    <mergeCell ref="LZU479:MAB479"/>
    <mergeCell ref="MAC479:MAJ479"/>
    <mergeCell ref="MAK479:MAR479"/>
    <mergeCell ref="MAS479:MAZ479"/>
    <mergeCell ref="LXY479:LYF479"/>
    <mergeCell ref="LYG479:LYN479"/>
    <mergeCell ref="LYO479:LYV479"/>
    <mergeCell ref="LYW479:LZD479"/>
    <mergeCell ref="LZE479:LZL479"/>
    <mergeCell ref="MIS479:MIZ479"/>
    <mergeCell ref="MJA479:MJH479"/>
    <mergeCell ref="MJI479:MJP479"/>
    <mergeCell ref="MJQ479:MJX479"/>
    <mergeCell ref="MJY479:MKF479"/>
    <mergeCell ref="MHE479:MHL479"/>
    <mergeCell ref="MHM479:MHT479"/>
    <mergeCell ref="MHU479:MIB479"/>
    <mergeCell ref="MIC479:MIJ479"/>
    <mergeCell ref="MIK479:MIR479"/>
    <mergeCell ref="MFQ479:MFX479"/>
    <mergeCell ref="MFY479:MGF479"/>
    <mergeCell ref="MGG479:MGN479"/>
    <mergeCell ref="MGO479:MGV479"/>
    <mergeCell ref="MGW479:MHD479"/>
    <mergeCell ref="MEC479:MEJ479"/>
    <mergeCell ref="MEK479:MER479"/>
    <mergeCell ref="MES479:MEZ479"/>
    <mergeCell ref="MFA479:MFH479"/>
    <mergeCell ref="MFI479:MFP479"/>
    <mergeCell ref="MOW479:MPD479"/>
    <mergeCell ref="MPE479:MPL479"/>
    <mergeCell ref="MPM479:MPT479"/>
    <mergeCell ref="MPU479:MQB479"/>
    <mergeCell ref="MQC479:MQJ479"/>
    <mergeCell ref="MNI479:MNP479"/>
    <mergeCell ref="MNQ479:MNX479"/>
    <mergeCell ref="MNY479:MOF479"/>
    <mergeCell ref="MOG479:MON479"/>
    <mergeCell ref="MOO479:MOV479"/>
    <mergeCell ref="MLU479:MMB479"/>
    <mergeCell ref="MMC479:MMJ479"/>
    <mergeCell ref="MMK479:MMR479"/>
    <mergeCell ref="MMS479:MMZ479"/>
    <mergeCell ref="MNA479:MNH479"/>
    <mergeCell ref="MKG479:MKN479"/>
    <mergeCell ref="MKO479:MKV479"/>
    <mergeCell ref="MKW479:MLD479"/>
    <mergeCell ref="MLE479:MLL479"/>
    <mergeCell ref="MLM479:MLT479"/>
    <mergeCell ref="MVA479:MVH479"/>
    <mergeCell ref="MVI479:MVP479"/>
    <mergeCell ref="MVQ479:MVX479"/>
    <mergeCell ref="MVY479:MWF479"/>
    <mergeCell ref="MWG479:MWN479"/>
    <mergeCell ref="MTM479:MTT479"/>
    <mergeCell ref="MTU479:MUB479"/>
    <mergeCell ref="MUC479:MUJ479"/>
    <mergeCell ref="MUK479:MUR479"/>
    <mergeCell ref="MUS479:MUZ479"/>
    <mergeCell ref="MRY479:MSF479"/>
    <mergeCell ref="MSG479:MSN479"/>
    <mergeCell ref="MSO479:MSV479"/>
    <mergeCell ref="MSW479:MTD479"/>
    <mergeCell ref="MTE479:MTL479"/>
    <mergeCell ref="MQK479:MQR479"/>
    <mergeCell ref="MQS479:MQZ479"/>
    <mergeCell ref="MRA479:MRH479"/>
    <mergeCell ref="MRI479:MRP479"/>
    <mergeCell ref="MRQ479:MRX479"/>
    <mergeCell ref="NBE479:NBL479"/>
    <mergeCell ref="NBM479:NBT479"/>
    <mergeCell ref="NBU479:NCB479"/>
    <mergeCell ref="NCC479:NCJ479"/>
    <mergeCell ref="NCK479:NCR479"/>
    <mergeCell ref="MZQ479:MZX479"/>
    <mergeCell ref="MZY479:NAF479"/>
    <mergeCell ref="NAG479:NAN479"/>
    <mergeCell ref="NAO479:NAV479"/>
    <mergeCell ref="NAW479:NBD479"/>
    <mergeCell ref="MYC479:MYJ479"/>
    <mergeCell ref="MYK479:MYR479"/>
    <mergeCell ref="MYS479:MYZ479"/>
    <mergeCell ref="MZA479:MZH479"/>
    <mergeCell ref="MZI479:MZP479"/>
    <mergeCell ref="MWO479:MWV479"/>
    <mergeCell ref="MWW479:MXD479"/>
    <mergeCell ref="MXE479:MXL479"/>
    <mergeCell ref="MXM479:MXT479"/>
    <mergeCell ref="MXU479:MYB479"/>
    <mergeCell ref="NHI479:NHP479"/>
    <mergeCell ref="NHQ479:NHX479"/>
    <mergeCell ref="NHY479:NIF479"/>
    <mergeCell ref="NIG479:NIN479"/>
    <mergeCell ref="NIO479:NIV479"/>
    <mergeCell ref="NFU479:NGB479"/>
    <mergeCell ref="NGC479:NGJ479"/>
    <mergeCell ref="NGK479:NGR479"/>
    <mergeCell ref="NGS479:NGZ479"/>
    <mergeCell ref="NHA479:NHH479"/>
    <mergeCell ref="NEG479:NEN479"/>
    <mergeCell ref="NEO479:NEV479"/>
    <mergeCell ref="NEW479:NFD479"/>
    <mergeCell ref="NFE479:NFL479"/>
    <mergeCell ref="NFM479:NFT479"/>
    <mergeCell ref="NCS479:NCZ479"/>
    <mergeCell ref="NDA479:NDH479"/>
    <mergeCell ref="NDI479:NDP479"/>
    <mergeCell ref="NDQ479:NDX479"/>
    <mergeCell ref="NDY479:NEF479"/>
    <mergeCell ref="NNM479:NNT479"/>
    <mergeCell ref="NNU479:NOB479"/>
    <mergeCell ref="NOC479:NOJ479"/>
    <mergeCell ref="NOK479:NOR479"/>
    <mergeCell ref="NOS479:NOZ479"/>
    <mergeCell ref="NLY479:NMF479"/>
    <mergeCell ref="NMG479:NMN479"/>
    <mergeCell ref="NMO479:NMV479"/>
    <mergeCell ref="NMW479:NND479"/>
    <mergeCell ref="NNE479:NNL479"/>
    <mergeCell ref="NKK479:NKR479"/>
    <mergeCell ref="NKS479:NKZ479"/>
    <mergeCell ref="NLA479:NLH479"/>
    <mergeCell ref="NLI479:NLP479"/>
    <mergeCell ref="NLQ479:NLX479"/>
    <mergeCell ref="NIW479:NJD479"/>
    <mergeCell ref="NJE479:NJL479"/>
    <mergeCell ref="NJM479:NJT479"/>
    <mergeCell ref="NJU479:NKB479"/>
    <mergeCell ref="NKC479:NKJ479"/>
    <mergeCell ref="NTQ479:NTX479"/>
    <mergeCell ref="NTY479:NUF479"/>
    <mergeCell ref="NUG479:NUN479"/>
    <mergeCell ref="NUO479:NUV479"/>
    <mergeCell ref="NUW479:NVD479"/>
    <mergeCell ref="NSC479:NSJ479"/>
    <mergeCell ref="NSK479:NSR479"/>
    <mergeCell ref="NSS479:NSZ479"/>
    <mergeCell ref="NTA479:NTH479"/>
    <mergeCell ref="NTI479:NTP479"/>
    <mergeCell ref="NQO479:NQV479"/>
    <mergeCell ref="NQW479:NRD479"/>
    <mergeCell ref="NRE479:NRL479"/>
    <mergeCell ref="NRM479:NRT479"/>
    <mergeCell ref="NRU479:NSB479"/>
    <mergeCell ref="NPA479:NPH479"/>
    <mergeCell ref="NPI479:NPP479"/>
    <mergeCell ref="NPQ479:NPX479"/>
    <mergeCell ref="NPY479:NQF479"/>
    <mergeCell ref="NQG479:NQN479"/>
    <mergeCell ref="NZU479:OAB479"/>
    <mergeCell ref="OAC479:OAJ479"/>
    <mergeCell ref="OAK479:OAR479"/>
    <mergeCell ref="OAS479:OAZ479"/>
    <mergeCell ref="OBA479:OBH479"/>
    <mergeCell ref="NYG479:NYN479"/>
    <mergeCell ref="NYO479:NYV479"/>
    <mergeCell ref="NYW479:NZD479"/>
    <mergeCell ref="NZE479:NZL479"/>
    <mergeCell ref="NZM479:NZT479"/>
    <mergeCell ref="NWS479:NWZ479"/>
    <mergeCell ref="NXA479:NXH479"/>
    <mergeCell ref="NXI479:NXP479"/>
    <mergeCell ref="NXQ479:NXX479"/>
    <mergeCell ref="NXY479:NYF479"/>
    <mergeCell ref="NVE479:NVL479"/>
    <mergeCell ref="NVM479:NVT479"/>
    <mergeCell ref="NVU479:NWB479"/>
    <mergeCell ref="NWC479:NWJ479"/>
    <mergeCell ref="NWK479:NWR479"/>
    <mergeCell ref="OFY479:OGF479"/>
    <mergeCell ref="OGG479:OGN479"/>
    <mergeCell ref="OGO479:OGV479"/>
    <mergeCell ref="OGW479:OHD479"/>
    <mergeCell ref="OHE479:OHL479"/>
    <mergeCell ref="OEK479:OER479"/>
    <mergeCell ref="OES479:OEZ479"/>
    <mergeCell ref="OFA479:OFH479"/>
    <mergeCell ref="OFI479:OFP479"/>
    <mergeCell ref="OFQ479:OFX479"/>
    <mergeCell ref="OCW479:ODD479"/>
    <mergeCell ref="ODE479:ODL479"/>
    <mergeCell ref="ODM479:ODT479"/>
    <mergeCell ref="ODU479:OEB479"/>
    <mergeCell ref="OEC479:OEJ479"/>
    <mergeCell ref="OBI479:OBP479"/>
    <mergeCell ref="OBQ479:OBX479"/>
    <mergeCell ref="OBY479:OCF479"/>
    <mergeCell ref="OCG479:OCN479"/>
    <mergeCell ref="OCO479:OCV479"/>
    <mergeCell ref="OMC479:OMJ479"/>
    <mergeCell ref="OMK479:OMR479"/>
    <mergeCell ref="OMS479:OMZ479"/>
    <mergeCell ref="ONA479:ONH479"/>
    <mergeCell ref="ONI479:ONP479"/>
    <mergeCell ref="OKO479:OKV479"/>
    <mergeCell ref="OKW479:OLD479"/>
    <mergeCell ref="OLE479:OLL479"/>
    <mergeCell ref="OLM479:OLT479"/>
    <mergeCell ref="OLU479:OMB479"/>
    <mergeCell ref="OJA479:OJH479"/>
    <mergeCell ref="OJI479:OJP479"/>
    <mergeCell ref="OJQ479:OJX479"/>
    <mergeCell ref="OJY479:OKF479"/>
    <mergeCell ref="OKG479:OKN479"/>
    <mergeCell ref="OHM479:OHT479"/>
    <mergeCell ref="OHU479:OIB479"/>
    <mergeCell ref="OIC479:OIJ479"/>
    <mergeCell ref="OIK479:OIR479"/>
    <mergeCell ref="OIS479:OIZ479"/>
    <mergeCell ref="OSG479:OSN479"/>
    <mergeCell ref="OSO479:OSV479"/>
    <mergeCell ref="OSW479:OTD479"/>
    <mergeCell ref="OTE479:OTL479"/>
    <mergeCell ref="OTM479:OTT479"/>
    <mergeCell ref="OQS479:OQZ479"/>
    <mergeCell ref="ORA479:ORH479"/>
    <mergeCell ref="ORI479:ORP479"/>
    <mergeCell ref="ORQ479:ORX479"/>
    <mergeCell ref="ORY479:OSF479"/>
    <mergeCell ref="OPE479:OPL479"/>
    <mergeCell ref="OPM479:OPT479"/>
    <mergeCell ref="OPU479:OQB479"/>
    <mergeCell ref="OQC479:OQJ479"/>
    <mergeCell ref="OQK479:OQR479"/>
    <mergeCell ref="ONQ479:ONX479"/>
    <mergeCell ref="ONY479:OOF479"/>
    <mergeCell ref="OOG479:OON479"/>
    <mergeCell ref="OOO479:OOV479"/>
    <mergeCell ref="OOW479:OPD479"/>
    <mergeCell ref="OYK479:OYR479"/>
    <mergeCell ref="OYS479:OYZ479"/>
    <mergeCell ref="OZA479:OZH479"/>
    <mergeCell ref="OZI479:OZP479"/>
    <mergeCell ref="OZQ479:OZX479"/>
    <mergeCell ref="OWW479:OXD479"/>
    <mergeCell ref="OXE479:OXL479"/>
    <mergeCell ref="OXM479:OXT479"/>
    <mergeCell ref="OXU479:OYB479"/>
    <mergeCell ref="OYC479:OYJ479"/>
    <mergeCell ref="OVI479:OVP479"/>
    <mergeCell ref="OVQ479:OVX479"/>
    <mergeCell ref="OVY479:OWF479"/>
    <mergeCell ref="OWG479:OWN479"/>
    <mergeCell ref="OWO479:OWV479"/>
    <mergeCell ref="OTU479:OUB479"/>
    <mergeCell ref="OUC479:OUJ479"/>
    <mergeCell ref="OUK479:OUR479"/>
    <mergeCell ref="OUS479:OUZ479"/>
    <mergeCell ref="OVA479:OVH479"/>
    <mergeCell ref="PEO479:PEV479"/>
    <mergeCell ref="PEW479:PFD479"/>
    <mergeCell ref="PFE479:PFL479"/>
    <mergeCell ref="PFM479:PFT479"/>
    <mergeCell ref="PFU479:PGB479"/>
    <mergeCell ref="PDA479:PDH479"/>
    <mergeCell ref="PDI479:PDP479"/>
    <mergeCell ref="PDQ479:PDX479"/>
    <mergeCell ref="PDY479:PEF479"/>
    <mergeCell ref="PEG479:PEN479"/>
    <mergeCell ref="PBM479:PBT479"/>
    <mergeCell ref="PBU479:PCB479"/>
    <mergeCell ref="PCC479:PCJ479"/>
    <mergeCell ref="PCK479:PCR479"/>
    <mergeCell ref="PCS479:PCZ479"/>
    <mergeCell ref="OZY479:PAF479"/>
    <mergeCell ref="PAG479:PAN479"/>
    <mergeCell ref="PAO479:PAV479"/>
    <mergeCell ref="PAW479:PBD479"/>
    <mergeCell ref="PBE479:PBL479"/>
    <mergeCell ref="PKS479:PKZ479"/>
    <mergeCell ref="PLA479:PLH479"/>
    <mergeCell ref="PLI479:PLP479"/>
    <mergeCell ref="PLQ479:PLX479"/>
    <mergeCell ref="PLY479:PMF479"/>
    <mergeCell ref="PJE479:PJL479"/>
    <mergeCell ref="PJM479:PJT479"/>
    <mergeCell ref="PJU479:PKB479"/>
    <mergeCell ref="PKC479:PKJ479"/>
    <mergeCell ref="PKK479:PKR479"/>
    <mergeCell ref="PHQ479:PHX479"/>
    <mergeCell ref="PHY479:PIF479"/>
    <mergeCell ref="PIG479:PIN479"/>
    <mergeCell ref="PIO479:PIV479"/>
    <mergeCell ref="PIW479:PJD479"/>
    <mergeCell ref="PGC479:PGJ479"/>
    <mergeCell ref="PGK479:PGR479"/>
    <mergeCell ref="PGS479:PGZ479"/>
    <mergeCell ref="PHA479:PHH479"/>
    <mergeCell ref="PHI479:PHP479"/>
    <mergeCell ref="PQW479:PRD479"/>
    <mergeCell ref="PRE479:PRL479"/>
    <mergeCell ref="PRM479:PRT479"/>
    <mergeCell ref="PRU479:PSB479"/>
    <mergeCell ref="PSC479:PSJ479"/>
    <mergeCell ref="PPI479:PPP479"/>
    <mergeCell ref="PPQ479:PPX479"/>
    <mergeCell ref="PPY479:PQF479"/>
    <mergeCell ref="PQG479:PQN479"/>
    <mergeCell ref="PQO479:PQV479"/>
    <mergeCell ref="PNU479:POB479"/>
    <mergeCell ref="POC479:POJ479"/>
    <mergeCell ref="POK479:POR479"/>
    <mergeCell ref="POS479:POZ479"/>
    <mergeCell ref="PPA479:PPH479"/>
    <mergeCell ref="PMG479:PMN479"/>
    <mergeCell ref="PMO479:PMV479"/>
    <mergeCell ref="PMW479:PND479"/>
    <mergeCell ref="PNE479:PNL479"/>
    <mergeCell ref="PNM479:PNT479"/>
    <mergeCell ref="PXA479:PXH479"/>
    <mergeCell ref="PXI479:PXP479"/>
    <mergeCell ref="PXQ479:PXX479"/>
    <mergeCell ref="PXY479:PYF479"/>
    <mergeCell ref="PYG479:PYN479"/>
    <mergeCell ref="PVM479:PVT479"/>
    <mergeCell ref="PVU479:PWB479"/>
    <mergeCell ref="PWC479:PWJ479"/>
    <mergeCell ref="PWK479:PWR479"/>
    <mergeCell ref="PWS479:PWZ479"/>
    <mergeCell ref="PTY479:PUF479"/>
    <mergeCell ref="PUG479:PUN479"/>
    <mergeCell ref="PUO479:PUV479"/>
    <mergeCell ref="PUW479:PVD479"/>
    <mergeCell ref="PVE479:PVL479"/>
    <mergeCell ref="PSK479:PSR479"/>
    <mergeCell ref="PSS479:PSZ479"/>
    <mergeCell ref="PTA479:PTH479"/>
    <mergeCell ref="PTI479:PTP479"/>
    <mergeCell ref="PTQ479:PTX479"/>
    <mergeCell ref="QDE479:QDL479"/>
    <mergeCell ref="QDM479:QDT479"/>
    <mergeCell ref="QDU479:QEB479"/>
    <mergeCell ref="QEC479:QEJ479"/>
    <mergeCell ref="QEK479:QER479"/>
    <mergeCell ref="QBQ479:QBX479"/>
    <mergeCell ref="QBY479:QCF479"/>
    <mergeCell ref="QCG479:QCN479"/>
    <mergeCell ref="QCO479:QCV479"/>
    <mergeCell ref="QCW479:QDD479"/>
    <mergeCell ref="QAC479:QAJ479"/>
    <mergeCell ref="QAK479:QAR479"/>
    <mergeCell ref="QAS479:QAZ479"/>
    <mergeCell ref="QBA479:QBH479"/>
    <mergeCell ref="QBI479:QBP479"/>
    <mergeCell ref="PYO479:PYV479"/>
    <mergeCell ref="PYW479:PZD479"/>
    <mergeCell ref="PZE479:PZL479"/>
    <mergeCell ref="PZM479:PZT479"/>
    <mergeCell ref="PZU479:QAB479"/>
    <mergeCell ref="QJI479:QJP479"/>
    <mergeCell ref="QJQ479:QJX479"/>
    <mergeCell ref="QJY479:QKF479"/>
    <mergeCell ref="QKG479:QKN479"/>
    <mergeCell ref="QKO479:QKV479"/>
    <mergeCell ref="QHU479:QIB479"/>
    <mergeCell ref="QIC479:QIJ479"/>
    <mergeCell ref="QIK479:QIR479"/>
    <mergeCell ref="QIS479:QIZ479"/>
    <mergeCell ref="QJA479:QJH479"/>
    <mergeCell ref="QGG479:QGN479"/>
    <mergeCell ref="QGO479:QGV479"/>
    <mergeCell ref="QGW479:QHD479"/>
    <mergeCell ref="QHE479:QHL479"/>
    <mergeCell ref="QHM479:QHT479"/>
    <mergeCell ref="QES479:QEZ479"/>
    <mergeCell ref="QFA479:QFH479"/>
    <mergeCell ref="QFI479:QFP479"/>
    <mergeCell ref="QFQ479:QFX479"/>
    <mergeCell ref="QFY479:QGF479"/>
    <mergeCell ref="QPM479:QPT479"/>
    <mergeCell ref="QPU479:QQB479"/>
    <mergeCell ref="QQC479:QQJ479"/>
    <mergeCell ref="QQK479:QQR479"/>
    <mergeCell ref="QQS479:QQZ479"/>
    <mergeCell ref="QNY479:QOF479"/>
    <mergeCell ref="QOG479:QON479"/>
    <mergeCell ref="QOO479:QOV479"/>
    <mergeCell ref="QOW479:QPD479"/>
    <mergeCell ref="QPE479:QPL479"/>
    <mergeCell ref="QMK479:QMR479"/>
    <mergeCell ref="QMS479:QMZ479"/>
    <mergeCell ref="QNA479:QNH479"/>
    <mergeCell ref="QNI479:QNP479"/>
    <mergeCell ref="QNQ479:QNX479"/>
    <mergeCell ref="QKW479:QLD479"/>
    <mergeCell ref="QLE479:QLL479"/>
    <mergeCell ref="QLM479:QLT479"/>
    <mergeCell ref="QLU479:QMB479"/>
    <mergeCell ref="QMC479:QMJ479"/>
    <mergeCell ref="QVQ479:QVX479"/>
    <mergeCell ref="QVY479:QWF479"/>
    <mergeCell ref="QWG479:QWN479"/>
    <mergeCell ref="QWO479:QWV479"/>
    <mergeCell ref="QWW479:QXD479"/>
    <mergeCell ref="QUC479:QUJ479"/>
    <mergeCell ref="QUK479:QUR479"/>
    <mergeCell ref="QUS479:QUZ479"/>
    <mergeCell ref="QVA479:QVH479"/>
    <mergeCell ref="QVI479:QVP479"/>
    <mergeCell ref="QSO479:QSV479"/>
    <mergeCell ref="QSW479:QTD479"/>
    <mergeCell ref="QTE479:QTL479"/>
    <mergeCell ref="QTM479:QTT479"/>
    <mergeCell ref="QTU479:QUB479"/>
    <mergeCell ref="QRA479:QRH479"/>
    <mergeCell ref="QRI479:QRP479"/>
    <mergeCell ref="QRQ479:QRX479"/>
    <mergeCell ref="QRY479:QSF479"/>
    <mergeCell ref="QSG479:QSN479"/>
    <mergeCell ref="RBU479:RCB479"/>
    <mergeCell ref="RCC479:RCJ479"/>
    <mergeCell ref="RCK479:RCR479"/>
    <mergeCell ref="RCS479:RCZ479"/>
    <mergeCell ref="RDA479:RDH479"/>
    <mergeCell ref="RAG479:RAN479"/>
    <mergeCell ref="RAO479:RAV479"/>
    <mergeCell ref="RAW479:RBD479"/>
    <mergeCell ref="RBE479:RBL479"/>
    <mergeCell ref="RBM479:RBT479"/>
    <mergeCell ref="QYS479:QYZ479"/>
    <mergeCell ref="QZA479:QZH479"/>
    <mergeCell ref="QZI479:QZP479"/>
    <mergeCell ref="QZQ479:QZX479"/>
    <mergeCell ref="QZY479:RAF479"/>
    <mergeCell ref="QXE479:QXL479"/>
    <mergeCell ref="QXM479:QXT479"/>
    <mergeCell ref="QXU479:QYB479"/>
    <mergeCell ref="QYC479:QYJ479"/>
    <mergeCell ref="QYK479:QYR479"/>
    <mergeCell ref="RHY479:RIF479"/>
    <mergeCell ref="RIG479:RIN479"/>
    <mergeCell ref="RIO479:RIV479"/>
    <mergeCell ref="RIW479:RJD479"/>
    <mergeCell ref="RJE479:RJL479"/>
    <mergeCell ref="RGK479:RGR479"/>
    <mergeCell ref="RGS479:RGZ479"/>
    <mergeCell ref="RHA479:RHH479"/>
    <mergeCell ref="RHI479:RHP479"/>
    <mergeCell ref="RHQ479:RHX479"/>
    <mergeCell ref="REW479:RFD479"/>
    <mergeCell ref="RFE479:RFL479"/>
    <mergeCell ref="RFM479:RFT479"/>
    <mergeCell ref="RFU479:RGB479"/>
    <mergeCell ref="RGC479:RGJ479"/>
    <mergeCell ref="RDI479:RDP479"/>
    <mergeCell ref="RDQ479:RDX479"/>
    <mergeCell ref="RDY479:REF479"/>
    <mergeCell ref="REG479:REN479"/>
    <mergeCell ref="REO479:REV479"/>
    <mergeCell ref="ROC479:ROJ479"/>
    <mergeCell ref="ROK479:ROR479"/>
    <mergeCell ref="ROS479:ROZ479"/>
    <mergeCell ref="RPA479:RPH479"/>
    <mergeCell ref="RPI479:RPP479"/>
    <mergeCell ref="RMO479:RMV479"/>
    <mergeCell ref="RMW479:RND479"/>
    <mergeCell ref="RNE479:RNL479"/>
    <mergeCell ref="RNM479:RNT479"/>
    <mergeCell ref="RNU479:ROB479"/>
    <mergeCell ref="RLA479:RLH479"/>
    <mergeCell ref="RLI479:RLP479"/>
    <mergeCell ref="RLQ479:RLX479"/>
    <mergeCell ref="RLY479:RMF479"/>
    <mergeCell ref="RMG479:RMN479"/>
    <mergeCell ref="RJM479:RJT479"/>
    <mergeCell ref="RJU479:RKB479"/>
    <mergeCell ref="RKC479:RKJ479"/>
    <mergeCell ref="RKK479:RKR479"/>
    <mergeCell ref="RKS479:RKZ479"/>
    <mergeCell ref="RUG479:RUN479"/>
    <mergeCell ref="RUO479:RUV479"/>
    <mergeCell ref="RUW479:RVD479"/>
    <mergeCell ref="RVE479:RVL479"/>
    <mergeCell ref="RVM479:RVT479"/>
    <mergeCell ref="RSS479:RSZ479"/>
    <mergeCell ref="RTA479:RTH479"/>
    <mergeCell ref="RTI479:RTP479"/>
    <mergeCell ref="RTQ479:RTX479"/>
    <mergeCell ref="RTY479:RUF479"/>
    <mergeCell ref="RRE479:RRL479"/>
    <mergeCell ref="RRM479:RRT479"/>
    <mergeCell ref="RRU479:RSB479"/>
    <mergeCell ref="RSC479:RSJ479"/>
    <mergeCell ref="RSK479:RSR479"/>
    <mergeCell ref="RPQ479:RPX479"/>
    <mergeCell ref="RPY479:RQF479"/>
    <mergeCell ref="RQG479:RQN479"/>
    <mergeCell ref="RQO479:RQV479"/>
    <mergeCell ref="RQW479:RRD479"/>
    <mergeCell ref="SAK479:SAR479"/>
    <mergeCell ref="SAS479:SAZ479"/>
    <mergeCell ref="SBA479:SBH479"/>
    <mergeCell ref="SBI479:SBP479"/>
    <mergeCell ref="SBQ479:SBX479"/>
    <mergeCell ref="RYW479:RZD479"/>
    <mergeCell ref="RZE479:RZL479"/>
    <mergeCell ref="RZM479:RZT479"/>
    <mergeCell ref="RZU479:SAB479"/>
    <mergeCell ref="SAC479:SAJ479"/>
    <mergeCell ref="RXI479:RXP479"/>
    <mergeCell ref="RXQ479:RXX479"/>
    <mergeCell ref="RXY479:RYF479"/>
    <mergeCell ref="RYG479:RYN479"/>
    <mergeCell ref="RYO479:RYV479"/>
    <mergeCell ref="RVU479:RWB479"/>
    <mergeCell ref="RWC479:RWJ479"/>
    <mergeCell ref="RWK479:RWR479"/>
    <mergeCell ref="RWS479:RWZ479"/>
    <mergeCell ref="RXA479:RXH479"/>
    <mergeCell ref="SGO479:SGV479"/>
    <mergeCell ref="SGW479:SHD479"/>
    <mergeCell ref="SHE479:SHL479"/>
    <mergeCell ref="SHM479:SHT479"/>
    <mergeCell ref="SHU479:SIB479"/>
    <mergeCell ref="SFA479:SFH479"/>
    <mergeCell ref="SFI479:SFP479"/>
    <mergeCell ref="SFQ479:SFX479"/>
    <mergeCell ref="SFY479:SGF479"/>
    <mergeCell ref="SGG479:SGN479"/>
    <mergeCell ref="SDM479:SDT479"/>
    <mergeCell ref="SDU479:SEB479"/>
    <mergeCell ref="SEC479:SEJ479"/>
    <mergeCell ref="SEK479:SER479"/>
    <mergeCell ref="SES479:SEZ479"/>
    <mergeCell ref="SBY479:SCF479"/>
    <mergeCell ref="SCG479:SCN479"/>
    <mergeCell ref="SCO479:SCV479"/>
    <mergeCell ref="SCW479:SDD479"/>
    <mergeCell ref="SDE479:SDL479"/>
    <mergeCell ref="SMS479:SMZ479"/>
    <mergeCell ref="SNA479:SNH479"/>
    <mergeCell ref="SNI479:SNP479"/>
    <mergeCell ref="SNQ479:SNX479"/>
    <mergeCell ref="SNY479:SOF479"/>
    <mergeCell ref="SLE479:SLL479"/>
    <mergeCell ref="SLM479:SLT479"/>
    <mergeCell ref="SLU479:SMB479"/>
    <mergeCell ref="SMC479:SMJ479"/>
    <mergeCell ref="SMK479:SMR479"/>
    <mergeCell ref="SJQ479:SJX479"/>
    <mergeCell ref="SJY479:SKF479"/>
    <mergeCell ref="SKG479:SKN479"/>
    <mergeCell ref="SKO479:SKV479"/>
    <mergeCell ref="SKW479:SLD479"/>
    <mergeCell ref="SIC479:SIJ479"/>
    <mergeCell ref="SIK479:SIR479"/>
    <mergeCell ref="SIS479:SIZ479"/>
    <mergeCell ref="SJA479:SJH479"/>
    <mergeCell ref="SJI479:SJP479"/>
    <mergeCell ref="SSW479:STD479"/>
    <mergeCell ref="STE479:STL479"/>
    <mergeCell ref="STM479:STT479"/>
    <mergeCell ref="STU479:SUB479"/>
    <mergeCell ref="SUC479:SUJ479"/>
    <mergeCell ref="SRI479:SRP479"/>
    <mergeCell ref="SRQ479:SRX479"/>
    <mergeCell ref="SRY479:SSF479"/>
    <mergeCell ref="SSG479:SSN479"/>
    <mergeCell ref="SSO479:SSV479"/>
    <mergeCell ref="SPU479:SQB479"/>
    <mergeCell ref="SQC479:SQJ479"/>
    <mergeCell ref="SQK479:SQR479"/>
    <mergeCell ref="SQS479:SQZ479"/>
    <mergeCell ref="SRA479:SRH479"/>
    <mergeCell ref="SOG479:SON479"/>
    <mergeCell ref="SOO479:SOV479"/>
    <mergeCell ref="SOW479:SPD479"/>
    <mergeCell ref="SPE479:SPL479"/>
    <mergeCell ref="SPM479:SPT479"/>
    <mergeCell ref="SZA479:SZH479"/>
    <mergeCell ref="SZI479:SZP479"/>
    <mergeCell ref="SZQ479:SZX479"/>
    <mergeCell ref="SZY479:TAF479"/>
    <mergeCell ref="TAG479:TAN479"/>
    <mergeCell ref="SXM479:SXT479"/>
    <mergeCell ref="SXU479:SYB479"/>
    <mergeCell ref="SYC479:SYJ479"/>
    <mergeCell ref="SYK479:SYR479"/>
    <mergeCell ref="SYS479:SYZ479"/>
    <mergeCell ref="SVY479:SWF479"/>
    <mergeCell ref="SWG479:SWN479"/>
    <mergeCell ref="SWO479:SWV479"/>
    <mergeCell ref="SWW479:SXD479"/>
    <mergeCell ref="SXE479:SXL479"/>
    <mergeCell ref="SUK479:SUR479"/>
    <mergeCell ref="SUS479:SUZ479"/>
    <mergeCell ref="SVA479:SVH479"/>
    <mergeCell ref="SVI479:SVP479"/>
    <mergeCell ref="SVQ479:SVX479"/>
    <mergeCell ref="TFE479:TFL479"/>
    <mergeCell ref="TFM479:TFT479"/>
    <mergeCell ref="TFU479:TGB479"/>
    <mergeCell ref="TGC479:TGJ479"/>
    <mergeCell ref="TGK479:TGR479"/>
    <mergeCell ref="TDQ479:TDX479"/>
    <mergeCell ref="TDY479:TEF479"/>
    <mergeCell ref="TEG479:TEN479"/>
    <mergeCell ref="TEO479:TEV479"/>
    <mergeCell ref="TEW479:TFD479"/>
    <mergeCell ref="TCC479:TCJ479"/>
    <mergeCell ref="TCK479:TCR479"/>
    <mergeCell ref="TCS479:TCZ479"/>
    <mergeCell ref="TDA479:TDH479"/>
    <mergeCell ref="TDI479:TDP479"/>
    <mergeCell ref="TAO479:TAV479"/>
    <mergeCell ref="TAW479:TBD479"/>
    <mergeCell ref="TBE479:TBL479"/>
    <mergeCell ref="TBM479:TBT479"/>
    <mergeCell ref="TBU479:TCB479"/>
    <mergeCell ref="TLI479:TLP479"/>
    <mergeCell ref="TLQ479:TLX479"/>
    <mergeCell ref="TLY479:TMF479"/>
    <mergeCell ref="TMG479:TMN479"/>
    <mergeCell ref="TMO479:TMV479"/>
    <mergeCell ref="TJU479:TKB479"/>
    <mergeCell ref="TKC479:TKJ479"/>
    <mergeCell ref="TKK479:TKR479"/>
    <mergeCell ref="TKS479:TKZ479"/>
    <mergeCell ref="TLA479:TLH479"/>
    <mergeCell ref="TIG479:TIN479"/>
    <mergeCell ref="TIO479:TIV479"/>
    <mergeCell ref="TIW479:TJD479"/>
    <mergeCell ref="TJE479:TJL479"/>
    <mergeCell ref="TJM479:TJT479"/>
    <mergeCell ref="TGS479:TGZ479"/>
    <mergeCell ref="THA479:THH479"/>
    <mergeCell ref="THI479:THP479"/>
    <mergeCell ref="THQ479:THX479"/>
    <mergeCell ref="THY479:TIF479"/>
    <mergeCell ref="TRM479:TRT479"/>
    <mergeCell ref="TRU479:TSB479"/>
    <mergeCell ref="TSC479:TSJ479"/>
    <mergeCell ref="TSK479:TSR479"/>
    <mergeCell ref="TSS479:TSZ479"/>
    <mergeCell ref="TPY479:TQF479"/>
    <mergeCell ref="TQG479:TQN479"/>
    <mergeCell ref="TQO479:TQV479"/>
    <mergeCell ref="TQW479:TRD479"/>
    <mergeCell ref="TRE479:TRL479"/>
    <mergeCell ref="TOK479:TOR479"/>
    <mergeCell ref="TOS479:TOZ479"/>
    <mergeCell ref="TPA479:TPH479"/>
    <mergeCell ref="TPI479:TPP479"/>
    <mergeCell ref="TPQ479:TPX479"/>
    <mergeCell ref="TMW479:TND479"/>
    <mergeCell ref="TNE479:TNL479"/>
    <mergeCell ref="TNM479:TNT479"/>
    <mergeCell ref="TNU479:TOB479"/>
    <mergeCell ref="TOC479:TOJ479"/>
    <mergeCell ref="TXQ479:TXX479"/>
    <mergeCell ref="TXY479:TYF479"/>
    <mergeCell ref="TYG479:TYN479"/>
    <mergeCell ref="TYO479:TYV479"/>
    <mergeCell ref="TYW479:TZD479"/>
    <mergeCell ref="TWC479:TWJ479"/>
    <mergeCell ref="TWK479:TWR479"/>
    <mergeCell ref="TWS479:TWZ479"/>
    <mergeCell ref="TXA479:TXH479"/>
    <mergeCell ref="TXI479:TXP479"/>
    <mergeCell ref="TUO479:TUV479"/>
    <mergeCell ref="TUW479:TVD479"/>
    <mergeCell ref="TVE479:TVL479"/>
    <mergeCell ref="TVM479:TVT479"/>
    <mergeCell ref="TVU479:TWB479"/>
    <mergeCell ref="TTA479:TTH479"/>
    <mergeCell ref="TTI479:TTP479"/>
    <mergeCell ref="TTQ479:TTX479"/>
    <mergeCell ref="TTY479:TUF479"/>
    <mergeCell ref="TUG479:TUN479"/>
    <mergeCell ref="UDU479:UEB479"/>
    <mergeCell ref="UEC479:UEJ479"/>
    <mergeCell ref="UEK479:UER479"/>
    <mergeCell ref="UES479:UEZ479"/>
    <mergeCell ref="UFA479:UFH479"/>
    <mergeCell ref="UCG479:UCN479"/>
    <mergeCell ref="UCO479:UCV479"/>
    <mergeCell ref="UCW479:UDD479"/>
    <mergeCell ref="UDE479:UDL479"/>
    <mergeCell ref="UDM479:UDT479"/>
    <mergeCell ref="UAS479:UAZ479"/>
    <mergeCell ref="UBA479:UBH479"/>
    <mergeCell ref="UBI479:UBP479"/>
    <mergeCell ref="UBQ479:UBX479"/>
    <mergeCell ref="UBY479:UCF479"/>
    <mergeCell ref="TZE479:TZL479"/>
    <mergeCell ref="TZM479:TZT479"/>
    <mergeCell ref="TZU479:UAB479"/>
    <mergeCell ref="UAC479:UAJ479"/>
    <mergeCell ref="UAK479:UAR479"/>
    <mergeCell ref="UJY479:UKF479"/>
    <mergeCell ref="UKG479:UKN479"/>
    <mergeCell ref="UKO479:UKV479"/>
    <mergeCell ref="UKW479:ULD479"/>
    <mergeCell ref="ULE479:ULL479"/>
    <mergeCell ref="UIK479:UIR479"/>
    <mergeCell ref="UIS479:UIZ479"/>
    <mergeCell ref="UJA479:UJH479"/>
    <mergeCell ref="UJI479:UJP479"/>
    <mergeCell ref="UJQ479:UJX479"/>
    <mergeCell ref="UGW479:UHD479"/>
    <mergeCell ref="UHE479:UHL479"/>
    <mergeCell ref="UHM479:UHT479"/>
    <mergeCell ref="UHU479:UIB479"/>
    <mergeCell ref="UIC479:UIJ479"/>
    <mergeCell ref="UFI479:UFP479"/>
    <mergeCell ref="UFQ479:UFX479"/>
    <mergeCell ref="UFY479:UGF479"/>
    <mergeCell ref="UGG479:UGN479"/>
    <mergeCell ref="UGO479:UGV479"/>
    <mergeCell ref="UQC479:UQJ479"/>
    <mergeCell ref="UQK479:UQR479"/>
    <mergeCell ref="UQS479:UQZ479"/>
    <mergeCell ref="URA479:URH479"/>
    <mergeCell ref="URI479:URP479"/>
    <mergeCell ref="UOO479:UOV479"/>
    <mergeCell ref="UOW479:UPD479"/>
    <mergeCell ref="UPE479:UPL479"/>
    <mergeCell ref="UPM479:UPT479"/>
    <mergeCell ref="UPU479:UQB479"/>
    <mergeCell ref="UNA479:UNH479"/>
    <mergeCell ref="UNI479:UNP479"/>
    <mergeCell ref="UNQ479:UNX479"/>
    <mergeCell ref="UNY479:UOF479"/>
    <mergeCell ref="UOG479:UON479"/>
    <mergeCell ref="ULM479:ULT479"/>
    <mergeCell ref="ULU479:UMB479"/>
    <mergeCell ref="UMC479:UMJ479"/>
    <mergeCell ref="UMK479:UMR479"/>
    <mergeCell ref="UMS479:UMZ479"/>
    <mergeCell ref="UWG479:UWN479"/>
    <mergeCell ref="UWO479:UWV479"/>
    <mergeCell ref="UWW479:UXD479"/>
    <mergeCell ref="UXE479:UXL479"/>
    <mergeCell ref="UXM479:UXT479"/>
    <mergeCell ref="UUS479:UUZ479"/>
    <mergeCell ref="UVA479:UVH479"/>
    <mergeCell ref="UVI479:UVP479"/>
    <mergeCell ref="UVQ479:UVX479"/>
    <mergeCell ref="UVY479:UWF479"/>
    <mergeCell ref="UTE479:UTL479"/>
    <mergeCell ref="UTM479:UTT479"/>
    <mergeCell ref="UTU479:UUB479"/>
    <mergeCell ref="UUC479:UUJ479"/>
    <mergeCell ref="UUK479:UUR479"/>
    <mergeCell ref="URQ479:URX479"/>
    <mergeCell ref="URY479:USF479"/>
    <mergeCell ref="USG479:USN479"/>
    <mergeCell ref="USO479:USV479"/>
    <mergeCell ref="USW479:UTD479"/>
    <mergeCell ref="VCK479:VCR479"/>
    <mergeCell ref="VCS479:VCZ479"/>
    <mergeCell ref="VDA479:VDH479"/>
    <mergeCell ref="VDI479:VDP479"/>
    <mergeCell ref="VDQ479:VDX479"/>
    <mergeCell ref="VAW479:VBD479"/>
    <mergeCell ref="VBE479:VBL479"/>
    <mergeCell ref="VBM479:VBT479"/>
    <mergeCell ref="VBU479:VCB479"/>
    <mergeCell ref="VCC479:VCJ479"/>
    <mergeCell ref="UZI479:UZP479"/>
    <mergeCell ref="UZQ479:UZX479"/>
    <mergeCell ref="UZY479:VAF479"/>
    <mergeCell ref="VAG479:VAN479"/>
    <mergeCell ref="VAO479:VAV479"/>
    <mergeCell ref="UXU479:UYB479"/>
    <mergeCell ref="UYC479:UYJ479"/>
    <mergeCell ref="UYK479:UYR479"/>
    <mergeCell ref="UYS479:UYZ479"/>
    <mergeCell ref="UZA479:UZH479"/>
    <mergeCell ref="VIO479:VIV479"/>
    <mergeCell ref="VIW479:VJD479"/>
    <mergeCell ref="VJE479:VJL479"/>
    <mergeCell ref="VJM479:VJT479"/>
    <mergeCell ref="VJU479:VKB479"/>
    <mergeCell ref="VHA479:VHH479"/>
    <mergeCell ref="VHI479:VHP479"/>
    <mergeCell ref="VHQ479:VHX479"/>
    <mergeCell ref="VHY479:VIF479"/>
    <mergeCell ref="VIG479:VIN479"/>
    <mergeCell ref="VFM479:VFT479"/>
    <mergeCell ref="VFU479:VGB479"/>
    <mergeCell ref="VGC479:VGJ479"/>
    <mergeCell ref="VGK479:VGR479"/>
    <mergeCell ref="VGS479:VGZ479"/>
    <mergeCell ref="VDY479:VEF479"/>
    <mergeCell ref="VEG479:VEN479"/>
    <mergeCell ref="VEO479:VEV479"/>
    <mergeCell ref="VEW479:VFD479"/>
    <mergeCell ref="VFE479:VFL479"/>
    <mergeCell ref="VOS479:VOZ479"/>
    <mergeCell ref="VPA479:VPH479"/>
    <mergeCell ref="VPI479:VPP479"/>
    <mergeCell ref="VPQ479:VPX479"/>
    <mergeCell ref="VPY479:VQF479"/>
    <mergeCell ref="VNE479:VNL479"/>
    <mergeCell ref="VNM479:VNT479"/>
    <mergeCell ref="VNU479:VOB479"/>
    <mergeCell ref="VOC479:VOJ479"/>
    <mergeCell ref="VOK479:VOR479"/>
    <mergeCell ref="VLQ479:VLX479"/>
    <mergeCell ref="VLY479:VMF479"/>
    <mergeCell ref="VMG479:VMN479"/>
    <mergeCell ref="VMO479:VMV479"/>
    <mergeCell ref="VMW479:VND479"/>
    <mergeCell ref="VKC479:VKJ479"/>
    <mergeCell ref="VKK479:VKR479"/>
    <mergeCell ref="VKS479:VKZ479"/>
    <mergeCell ref="VLA479:VLH479"/>
    <mergeCell ref="VLI479:VLP479"/>
    <mergeCell ref="VUW479:VVD479"/>
    <mergeCell ref="VVE479:VVL479"/>
    <mergeCell ref="VVM479:VVT479"/>
    <mergeCell ref="VVU479:VWB479"/>
    <mergeCell ref="VWC479:VWJ479"/>
    <mergeCell ref="VTI479:VTP479"/>
    <mergeCell ref="VTQ479:VTX479"/>
    <mergeCell ref="VTY479:VUF479"/>
    <mergeCell ref="VUG479:VUN479"/>
    <mergeCell ref="VUO479:VUV479"/>
    <mergeCell ref="VRU479:VSB479"/>
    <mergeCell ref="VSC479:VSJ479"/>
    <mergeCell ref="VSK479:VSR479"/>
    <mergeCell ref="VSS479:VSZ479"/>
    <mergeCell ref="VTA479:VTH479"/>
    <mergeCell ref="VQG479:VQN479"/>
    <mergeCell ref="VQO479:VQV479"/>
    <mergeCell ref="VQW479:VRD479"/>
    <mergeCell ref="VRE479:VRL479"/>
    <mergeCell ref="VRM479:VRT479"/>
    <mergeCell ref="WBA479:WBH479"/>
    <mergeCell ref="WBI479:WBP479"/>
    <mergeCell ref="WBQ479:WBX479"/>
    <mergeCell ref="WBY479:WCF479"/>
    <mergeCell ref="WCG479:WCN479"/>
    <mergeCell ref="VZM479:VZT479"/>
    <mergeCell ref="VZU479:WAB479"/>
    <mergeCell ref="WAC479:WAJ479"/>
    <mergeCell ref="WAK479:WAR479"/>
    <mergeCell ref="WAS479:WAZ479"/>
    <mergeCell ref="VXY479:VYF479"/>
    <mergeCell ref="VYG479:VYN479"/>
    <mergeCell ref="VYO479:VYV479"/>
    <mergeCell ref="VYW479:VZD479"/>
    <mergeCell ref="VZE479:VZL479"/>
    <mergeCell ref="VWK479:VWR479"/>
    <mergeCell ref="VWS479:VWZ479"/>
    <mergeCell ref="VXA479:VXH479"/>
    <mergeCell ref="VXI479:VXP479"/>
    <mergeCell ref="VXQ479:VXX479"/>
    <mergeCell ref="WHE479:WHL479"/>
    <mergeCell ref="WHM479:WHT479"/>
    <mergeCell ref="WHU479:WIB479"/>
    <mergeCell ref="WIC479:WIJ479"/>
    <mergeCell ref="WIK479:WIR479"/>
    <mergeCell ref="WFQ479:WFX479"/>
    <mergeCell ref="WFY479:WGF479"/>
    <mergeCell ref="WGG479:WGN479"/>
    <mergeCell ref="WGO479:WGV479"/>
    <mergeCell ref="WGW479:WHD479"/>
    <mergeCell ref="WEC479:WEJ479"/>
    <mergeCell ref="WEK479:WER479"/>
    <mergeCell ref="WES479:WEZ479"/>
    <mergeCell ref="WFA479:WFH479"/>
    <mergeCell ref="WFI479:WFP479"/>
    <mergeCell ref="WCO479:WCV479"/>
    <mergeCell ref="WCW479:WDD479"/>
    <mergeCell ref="WDE479:WDL479"/>
    <mergeCell ref="WDM479:WDT479"/>
    <mergeCell ref="WDU479:WEB479"/>
    <mergeCell ref="WNI479:WNP479"/>
    <mergeCell ref="WNQ479:WNX479"/>
    <mergeCell ref="WNY479:WOF479"/>
    <mergeCell ref="WOG479:WON479"/>
    <mergeCell ref="WOO479:WOV479"/>
    <mergeCell ref="WLU479:WMB479"/>
    <mergeCell ref="WMC479:WMJ479"/>
    <mergeCell ref="WMK479:WMR479"/>
    <mergeCell ref="WMS479:WMZ479"/>
    <mergeCell ref="WNA479:WNH479"/>
    <mergeCell ref="WKG479:WKN479"/>
    <mergeCell ref="WKO479:WKV479"/>
    <mergeCell ref="WKW479:WLD479"/>
    <mergeCell ref="WLE479:WLL479"/>
    <mergeCell ref="WLM479:WLT479"/>
    <mergeCell ref="WIS479:WIZ479"/>
    <mergeCell ref="WJA479:WJH479"/>
    <mergeCell ref="WJI479:WJP479"/>
    <mergeCell ref="WJQ479:WJX479"/>
    <mergeCell ref="WJY479:WKF479"/>
    <mergeCell ref="WUK479:WUR479"/>
    <mergeCell ref="WUS479:WUZ479"/>
    <mergeCell ref="WRY479:WSF479"/>
    <mergeCell ref="WSG479:WSN479"/>
    <mergeCell ref="WSO479:WSV479"/>
    <mergeCell ref="WSW479:WTD479"/>
    <mergeCell ref="WTE479:WTL479"/>
    <mergeCell ref="WQK479:WQR479"/>
    <mergeCell ref="WQS479:WQZ479"/>
    <mergeCell ref="WRA479:WRH479"/>
    <mergeCell ref="WRI479:WRP479"/>
    <mergeCell ref="WRQ479:WRX479"/>
    <mergeCell ref="WOW479:WPD479"/>
    <mergeCell ref="WPE479:WPL479"/>
    <mergeCell ref="WPM479:WPT479"/>
    <mergeCell ref="WPU479:WQB479"/>
    <mergeCell ref="WQC479:WQJ479"/>
    <mergeCell ref="XEW479:XFD479"/>
    <mergeCell ref="A470:H470"/>
    <mergeCell ref="I470:P470"/>
    <mergeCell ref="Q470:X470"/>
    <mergeCell ref="Y470:AF470"/>
    <mergeCell ref="AG470:AN470"/>
    <mergeCell ref="AO470:AV470"/>
    <mergeCell ref="AW470:BD470"/>
    <mergeCell ref="BE470:BL470"/>
    <mergeCell ref="BM470:BT470"/>
    <mergeCell ref="BU470:CB470"/>
    <mergeCell ref="CC470:CJ470"/>
    <mergeCell ref="CK470:CR470"/>
    <mergeCell ref="CS470:CZ470"/>
    <mergeCell ref="XCS479:XCZ479"/>
    <mergeCell ref="XDA479:XDH479"/>
    <mergeCell ref="XDI479:XDP479"/>
    <mergeCell ref="XDQ479:XDX479"/>
    <mergeCell ref="XDY479:XEF479"/>
    <mergeCell ref="XBE479:XBL479"/>
    <mergeCell ref="XBM479:XBT479"/>
    <mergeCell ref="XBU479:XCB479"/>
    <mergeCell ref="XCC479:XCJ479"/>
    <mergeCell ref="XCK479:XCR479"/>
    <mergeCell ref="WZQ479:WZX479"/>
    <mergeCell ref="WZY479:XAF479"/>
    <mergeCell ref="XAG479:XAN479"/>
    <mergeCell ref="XAO479:XAV479"/>
    <mergeCell ref="XAW479:XBD479"/>
    <mergeCell ref="WYC479:WYJ479"/>
    <mergeCell ref="WYK479:WYR479"/>
    <mergeCell ref="WYS479:WYZ479"/>
    <mergeCell ref="GC470:GJ470"/>
    <mergeCell ref="GK470:GR470"/>
    <mergeCell ref="GS470:GZ470"/>
    <mergeCell ref="HA470:HH470"/>
    <mergeCell ref="HI470:HP470"/>
    <mergeCell ref="EO470:EV470"/>
    <mergeCell ref="EW470:FD470"/>
    <mergeCell ref="FE470:FL470"/>
    <mergeCell ref="FM470:FT470"/>
    <mergeCell ref="FU470:GB470"/>
    <mergeCell ref="DA470:DH470"/>
    <mergeCell ref="DI470:DP470"/>
    <mergeCell ref="DQ470:DX470"/>
    <mergeCell ref="DY470:EF470"/>
    <mergeCell ref="EG470:EN470"/>
    <mergeCell ref="XEG479:XEN479"/>
    <mergeCell ref="XEO479:XEV479"/>
    <mergeCell ref="WZA479:WZH479"/>
    <mergeCell ref="WZI479:WZP479"/>
    <mergeCell ref="WWO479:WWV479"/>
    <mergeCell ref="WWW479:WXD479"/>
    <mergeCell ref="WXE479:WXL479"/>
    <mergeCell ref="WXM479:WXT479"/>
    <mergeCell ref="WXU479:WYB479"/>
    <mergeCell ref="WVA479:WVH479"/>
    <mergeCell ref="WVI479:WVP479"/>
    <mergeCell ref="WVQ479:WVX479"/>
    <mergeCell ref="WVY479:WWF479"/>
    <mergeCell ref="WWG479:WWN479"/>
    <mergeCell ref="WTM479:WTT479"/>
    <mergeCell ref="WTU479:WUB479"/>
    <mergeCell ref="WUC479:WUJ479"/>
    <mergeCell ref="MG470:MN470"/>
    <mergeCell ref="MO470:MV470"/>
    <mergeCell ref="MW470:ND470"/>
    <mergeCell ref="NE470:NL470"/>
    <mergeCell ref="NM470:NT470"/>
    <mergeCell ref="KS470:KZ470"/>
    <mergeCell ref="LA470:LH470"/>
    <mergeCell ref="LI470:LP470"/>
    <mergeCell ref="LQ470:LX470"/>
    <mergeCell ref="LY470:MF470"/>
    <mergeCell ref="JE470:JL470"/>
    <mergeCell ref="JM470:JT470"/>
    <mergeCell ref="JU470:KB470"/>
    <mergeCell ref="KC470:KJ470"/>
    <mergeCell ref="KK470:KR470"/>
    <mergeCell ref="HQ470:HX470"/>
    <mergeCell ref="HY470:IF470"/>
    <mergeCell ref="IG470:IN470"/>
    <mergeCell ref="IO470:IV470"/>
    <mergeCell ref="IW470:JD470"/>
    <mergeCell ref="SK470:SR470"/>
    <mergeCell ref="SS470:SZ470"/>
    <mergeCell ref="TA470:TH470"/>
    <mergeCell ref="TI470:TP470"/>
    <mergeCell ref="TQ470:TX470"/>
    <mergeCell ref="QW470:RD470"/>
    <mergeCell ref="RE470:RL470"/>
    <mergeCell ref="RM470:RT470"/>
    <mergeCell ref="RU470:SB470"/>
    <mergeCell ref="SC470:SJ470"/>
    <mergeCell ref="PI470:PP470"/>
    <mergeCell ref="PQ470:PX470"/>
    <mergeCell ref="PY470:QF470"/>
    <mergeCell ref="QG470:QN470"/>
    <mergeCell ref="QO470:QV470"/>
    <mergeCell ref="NU470:OB470"/>
    <mergeCell ref="OC470:OJ470"/>
    <mergeCell ref="OK470:OR470"/>
    <mergeCell ref="OS470:OZ470"/>
    <mergeCell ref="PA470:PH470"/>
    <mergeCell ref="YO470:YV470"/>
    <mergeCell ref="YW470:ZD470"/>
    <mergeCell ref="ZE470:ZL470"/>
    <mergeCell ref="ZM470:ZT470"/>
    <mergeCell ref="ZU470:AAB470"/>
    <mergeCell ref="XA470:XH470"/>
    <mergeCell ref="XI470:XP470"/>
    <mergeCell ref="XQ470:XX470"/>
    <mergeCell ref="XY470:YF470"/>
    <mergeCell ref="YG470:YN470"/>
    <mergeCell ref="VM470:VT470"/>
    <mergeCell ref="VU470:WB470"/>
    <mergeCell ref="WC470:WJ470"/>
    <mergeCell ref="WK470:WR470"/>
    <mergeCell ref="WS470:WZ470"/>
    <mergeCell ref="TY470:UF470"/>
    <mergeCell ref="UG470:UN470"/>
    <mergeCell ref="UO470:UV470"/>
    <mergeCell ref="UW470:VD470"/>
    <mergeCell ref="VE470:VL470"/>
    <mergeCell ref="AES470:AEZ470"/>
    <mergeCell ref="AFA470:AFH470"/>
    <mergeCell ref="AFI470:AFP470"/>
    <mergeCell ref="AFQ470:AFX470"/>
    <mergeCell ref="AFY470:AGF470"/>
    <mergeCell ref="ADE470:ADL470"/>
    <mergeCell ref="ADM470:ADT470"/>
    <mergeCell ref="ADU470:AEB470"/>
    <mergeCell ref="AEC470:AEJ470"/>
    <mergeCell ref="AEK470:AER470"/>
    <mergeCell ref="ABQ470:ABX470"/>
    <mergeCell ref="ABY470:ACF470"/>
    <mergeCell ref="ACG470:ACN470"/>
    <mergeCell ref="ACO470:ACV470"/>
    <mergeCell ref="ACW470:ADD470"/>
    <mergeCell ref="AAC470:AAJ470"/>
    <mergeCell ref="AAK470:AAR470"/>
    <mergeCell ref="AAS470:AAZ470"/>
    <mergeCell ref="ABA470:ABH470"/>
    <mergeCell ref="ABI470:ABP470"/>
    <mergeCell ref="AKW470:ALD470"/>
    <mergeCell ref="ALE470:ALL470"/>
    <mergeCell ref="ALM470:ALT470"/>
    <mergeCell ref="ALU470:AMB470"/>
    <mergeCell ref="AMC470:AMJ470"/>
    <mergeCell ref="AJI470:AJP470"/>
    <mergeCell ref="AJQ470:AJX470"/>
    <mergeCell ref="AJY470:AKF470"/>
    <mergeCell ref="AKG470:AKN470"/>
    <mergeCell ref="AKO470:AKV470"/>
    <mergeCell ref="AHU470:AIB470"/>
    <mergeCell ref="AIC470:AIJ470"/>
    <mergeCell ref="AIK470:AIR470"/>
    <mergeCell ref="AIS470:AIZ470"/>
    <mergeCell ref="AJA470:AJH470"/>
    <mergeCell ref="AGG470:AGN470"/>
    <mergeCell ref="AGO470:AGV470"/>
    <mergeCell ref="AGW470:AHD470"/>
    <mergeCell ref="AHE470:AHL470"/>
    <mergeCell ref="AHM470:AHT470"/>
    <mergeCell ref="ARA470:ARH470"/>
    <mergeCell ref="ARI470:ARP470"/>
    <mergeCell ref="ARQ470:ARX470"/>
    <mergeCell ref="ARY470:ASF470"/>
    <mergeCell ref="ASG470:ASN470"/>
    <mergeCell ref="APM470:APT470"/>
    <mergeCell ref="APU470:AQB470"/>
    <mergeCell ref="AQC470:AQJ470"/>
    <mergeCell ref="AQK470:AQR470"/>
    <mergeCell ref="AQS470:AQZ470"/>
    <mergeCell ref="ANY470:AOF470"/>
    <mergeCell ref="AOG470:AON470"/>
    <mergeCell ref="AOO470:AOV470"/>
    <mergeCell ref="AOW470:APD470"/>
    <mergeCell ref="APE470:APL470"/>
    <mergeCell ref="AMK470:AMR470"/>
    <mergeCell ref="AMS470:AMZ470"/>
    <mergeCell ref="ANA470:ANH470"/>
    <mergeCell ref="ANI470:ANP470"/>
    <mergeCell ref="ANQ470:ANX470"/>
    <mergeCell ref="AXE470:AXL470"/>
    <mergeCell ref="AXM470:AXT470"/>
    <mergeCell ref="AXU470:AYB470"/>
    <mergeCell ref="AYC470:AYJ470"/>
    <mergeCell ref="AYK470:AYR470"/>
    <mergeCell ref="AVQ470:AVX470"/>
    <mergeCell ref="AVY470:AWF470"/>
    <mergeCell ref="AWG470:AWN470"/>
    <mergeCell ref="AWO470:AWV470"/>
    <mergeCell ref="AWW470:AXD470"/>
    <mergeCell ref="AUC470:AUJ470"/>
    <mergeCell ref="AUK470:AUR470"/>
    <mergeCell ref="AUS470:AUZ470"/>
    <mergeCell ref="AVA470:AVH470"/>
    <mergeCell ref="AVI470:AVP470"/>
    <mergeCell ref="ASO470:ASV470"/>
    <mergeCell ref="ASW470:ATD470"/>
    <mergeCell ref="ATE470:ATL470"/>
    <mergeCell ref="ATM470:ATT470"/>
    <mergeCell ref="ATU470:AUB470"/>
    <mergeCell ref="BDI470:BDP470"/>
    <mergeCell ref="BDQ470:BDX470"/>
    <mergeCell ref="BDY470:BEF470"/>
    <mergeCell ref="BEG470:BEN470"/>
    <mergeCell ref="BEO470:BEV470"/>
    <mergeCell ref="BBU470:BCB470"/>
    <mergeCell ref="BCC470:BCJ470"/>
    <mergeCell ref="BCK470:BCR470"/>
    <mergeCell ref="BCS470:BCZ470"/>
    <mergeCell ref="BDA470:BDH470"/>
    <mergeCell ref="BAG470:BAN470"/>
    <mergeCell ref="BAO470:BAV470"/>
    <mergeCell ref="BAW470:BBD470"/>
    <mergeCell ref="BBE470:BBL470"/>
    <mergeCell ref="BBM470:BBT470"/>
    <mergeCell ref="AYS470:AYZ470"/>
    <mergeCell ref="AZA470:AZH470"/>
    <mergeCell ref="AZI470:AZP470"/>
    <mergeCell ref="AZQ470:AZX470"/>
    <mergeCell ref="AZY470:BAF470"/>
    <mergeCell ref="BJM470:BJT470"/>
    <mergeCell ref="BJU470:BKB470"/>
    <mergeCell ref="BKC470:BKJ470"/>
    <mergeCell ref="BKK470:BKR470"/>
    <mergeCell ref="BKS470:BKZ470"/>
    <mergeCell ref="BHY470:BIF470"/>
    <mergeCell ref="BIG470:BIN470"/>
    <mergeCell ref="BIO470:BIV470"/>
    <mergeCell ref="BIW470:BJD470"/>
    <mergeCell ref="BJE470:BJL470"/>
    <mergeCell ref="BGK470:BGR470"/>
    <mergeCell ref="BGS470:BGZ470"/>
    <mergeCell ref="BHA470:BHH470"/>
    <mergeCell ref="BHI470:BHP470"/>
    <mergeCell ref="BHQ470:BHX470"/>
    <mergeCell ref="BEW470:BFD470"/>
    <mergeCell ref="BFE470:BFL470"/>
    <mergeCell ref="BFM470:BFT470"/>
    <mergeCell ref="BFU470:BGB470"/>
    <mergeCell ref="BGC470:BGJ470"/>
    <mergeCell ref="BPQ470:BPX470"/>
    <mergeCell ref="BPY470:BQF470"/>
    <mergeCell ref="BQG470:BQN470"/>
    <mergeCell ref="BQO470:BQV470"/>
    <mergeCell ref="BQW470:BRD470"/>
    <mergeCell ref="BOC470:BOJ470"/>
    <mergeCell ref="BOK470:BOR470"/>
    <mergeCell ref="BOS470:BOZ470"/>
    <mergeCell ref="BPA470:BPH470"/>
    <mergeCell ref="BPI470:BPP470"/>
    <mergeCell ref="BMO470:BMV470"/>
    <mergeCell ref="BMW470:BND470"/>
    <mergeCell ref="BNE470:BNL470"/>
    <mergeCell ref="BNM470:BNT470"/>
    <mergeCell ref="BNU470:BOB470"/>
    <mergeCell ref="BLA470:BLH470"/>
    <mergeCell ref="BLI470:BLP470"/>
    <mergeCell ref="BLQ470:BLX470"/>
    <mergeCell ref="BLY470:BMF470"/>
    <mergeCell ref="BMG470:BMN470"/>
    <mergeCell ref="BVU470:BWB470"/>
    <mergeCell ref="BWC470:BWJ470"/>
    <mergeCell ref="BWK470:BWR470"/>
    <mergeCell ref="BWS470:BWZ470"/>
    <mergeCell ref="BXA470:BXH470"/>
    <mergeCell ref="BUG470:BUN470"/>
    <mergeCell ref="BUO470:BUV470"/>
    <mergeCell ref="BUW470:BVD470"/>
    <mergeCell ref="BVE470:BVL470"/>
    <mergeCell ref="BVM470:BVT470"/>
    <mergeCell ref="BSS470:BSZ470"/>
    <mergeCell ref="BTA470:BTH470"/>
    <mergeCell ref="BTI470:BTP470"/>
    <mergeCell ref="BTQ470:BTX470"/>
    <mergeCell ref="BTY470:BUF470"/>
    <mergeCell ref="BRE470:BRL470"/>
    <mergeCell ref="BRM470:BRT470"/>
    <mergeCell ref="BRU470:BSB470"/>
    <mergeCell ref="BSC470:BSJ470"/>
    <mergeCell ref="BSK470:BSR470"/>
    <mergeCell ref="CBY470:CCF470"/>
    <mergeCell ref="CCG470:CCN470"/>
    <mergeCell ref="CCO470:CCV470"/>
    <mergeCell ref="CCW470:CDD470"/>
    <mergeCell ref="CDE470:CDL470"/>
    <mergeCell ref="CAK470:CAR470"/>
    <mergeCell ref="CAS470:CAZ470"/>
    <mergeCell ref="CBA470:CBH470"/>
    <mergeCell ref="CBI470:CBP470"/>
    <mergeCell ref="CBQ470:CBX470"/>
    <mergeCell ref="BYW470:BZD470"/>
    <mergeCell ref="BZE470:BZL470"/>
    <mergeCell ref="BZM470:BZT470"/>
    <mergeCell ref="BZU470:CAB470"/>
    <mergeCell ref="CAC470:CAJ470"/>
    <mergeCell ref="BXI470:BXP470"/>
    <mergeCell ref="BXQ470:BXX470"/>
    <mergeCell ref="BXY470:BYF470"/>
    <mergeCell ref="BYG470:BYN470"/>
    <mergeCell ref="BYO470:BYV470"/>
    <mergeCell ref="CIC470:CIJ470"/>
    <mergeCell ref="CIK470:CIR470"/>
    <mergeCell ref="CIS470:CIZ470"/>
    <mergeCell ref="CJA470:CJH470"/>
    <mergeCell ref="CJI470:CJP470"/>
    <mergeCell ref="CGO470:CGV470"/>
    <mergeCell ref="CGW470:CHD470"/>
    <mergeCell ref="CHE470:CHL470"/>
    <mergeCell ref="CHM470:CHT470"/>
    <mergeCell ref="CHU470:CIB470"/>
    <mergeCell ref="CFA470:CFH470"/>
    <mergeCell ref="CFI470:CFP470"/>
    <mergeCell ref="CFQ470:CFX470"/>
    <mergeCell ref="CFY470:CGF470"/>
    <mergeCell ref="CGG470:CGN470"/>
    <mergeCell ref="CDM470:CDT470"/>
    <mergeCell ref="CDU470:CEB470"/>
    <mergeCell ref="CEC470:CEJ470"/>
    <mergeCell ref="CEK470:CER470"/>
    <mergeCell ref="CES470:CEZ470"/>
    <mergeCell ref="COG470:CON470"/>
    <mergeCell ref="COO470:COV470"/>
    <mergeCell ref="COW470:CPD470"/>
    <mergeCell ref="CPE470:CPL470"/>
    <mergeCell ref="CPM470:CPT470"/>
    <mergeCell ref="CMS470:CMZ470"/>
    <mergeCell ref="CNA470:CNH470"/>
    <mergeCell ref="CNI470:CNP470"/>
    <mergeCell ref="CNQ470:CNX470"/>
    <mergeCell ref="CNY470:COF470"/>
    <mergeCell ref="CLE470:CLL470"/>
    <mergeCell ref="CLM470:CLT470"/>
    <mergeCell ref="CLU470:CMB470"/>
    <mergeCell ref="CMC470:CMJ470"/>
    <mergeCell ref="CMK470:CMR470"/>
    <mergeCell ref="CJQ470:CJX470"/>
    <mergeCell ref="CJY470:CKF470"/>
    <mergeCell ref="CKG470:CKN470"/>
    <mergeCell ref="CKO470:CKV470"/>
    <mergeCell ref="CKW470:CLD470"/>
    <mergeCell ref="CUK470:CUR470"/>
    <mergeCell ref="CUS470:CUZ470"/>
    <mergeCell ref="CVA470:CVH470"/>
    <mergeCell ref="CVI470:CVP470"/>
    <mergeCell ref="CVQ470:CVX470"/>
    <mergeCell ref="CSW470:CTD470"/>
    <mergeCell ref="CTE470:CTL470"/>
    <mergeCell ref="CTM470:CTT470"/>
    <mergeCell ref="CTU470:CUB470"/>
    <mergeCell ref="CUC470:CUJ470"/>
    <mergeCell ref="CRI470:CRP470"/>
    <mergeCell ref="CRQ470:CRX470"/>
    <mergeCell ref="CRY470:CSF470"/>
    <mergeCell ref="CSG470:CSN470"/>
    <mergeCell ref="CSO470:CSV470"/>
    <mergeCell ref="CPU470:CQB470"/>
    <mergeCell ref="CQC470:CQJ470"/>
    <mergeCell ref="CQK470:CQR470"/>
    <mergeCell ref="CQS470:CQZ470"/>
    <mergeCell ref="CRA470:CRH470"/>
    <mergeCell ref="DAO470:DAV470"/>
    <mergeCell ref="DAW470:DBD470"/>
    <mergeCell ref="DBE470:DBL470"/>
    <mergeCell ref="DBM470:DBT470"/>
    <mergeCell ref="DBU470:DCB470"/>
    <mergeCell ref="CZA470:CZH470"/>
    <mergeCell ref="CZI470:CZP470"/>
    <mergeCell ref="CZQ470:CZX470"/>
    <mergeCell ref="CZY470:DAF470"/>
    <mergeCell ref="DAG470:DAN470"/>
    <mergeCell ref="CXM470:CXT470"/>
    <mergeCell ref="CXU470:CYB470"/>
    <mergeCell ref="CYC470:CYJ470"/>
    <mergeCell ref="CYK470:CYR470"/>
    <mergeCell ref="CYS470:CYZ470"/>
    <mergeCell ref="CVY470:CWF470"/>
    <mergeCell ref="CWG470:CWN470"/>
    <mergeCell ref="CWO470:CWV470"/>
    <mergeCell ref="CWW470:CXD470"/>
    <mergeCell ref="CXE470:CXL470"/>
    <mergeCell ref="DGS470:DGZ470"/>
    <mergeCell ref="DHA470:DHH470"/>
    <mergeCell ref="DHI470:DHP470"/>
    <mergeCell ref="DHQ470:DHX470"/>
    <mergeCell ref="DHY470:DIF470"/>
    <mergeCell ref="DFE470:DFL470"/>
    <mergeCell ref="DFM470:DFT470"/>
    <mergeCell ref="DFU470:DGB470"/>
    <mergeCell ref="DGC470:DGJ470"/>
    <mergeCell ref="DGK470:DGR470"/>
    <mergeCell ref="DDQ470:DDX470"/>
    <mergeCell ref="DDY470:DEF470"/>
    <mergeCell ref="DEG470:DEN470"/>
    <mergeCell ref="DEO470:DEV470"/>
    <mergeCell ref="DEW470:DFD470"/>
    <mergeCell ref="DCC470:DCJ470"/>
    <mergeCell ref="DCK470:DCR470"/>
    <mergeCell ref="DCS470:DCZ470"/>
    <mergeCell ref="DDA470:DDH470"/>
    <mergeCell ref="DDI470:DDP470"/>
    <mergeCell ref="DMW470:DND470"/>
    <mergeCell ref="DNE470:DNL470"/>
    <mergeCell ref="DNM470:DNT470"/>
    <mergeCell ref="DNU470:DOB470"/>
    <mergeCell ref="DOC470:DOJ470"/>
    <mergeCell ref="DLI470:DLP470"/>
    <mergeCell ref="DLQ470:DLX470"/>
    <mergeCell ref="DLY470:DMF470"/>
    <mergeCell ref="DMG470:DMN470"/>
    <mergeCell ref="DMO470:DMV470"/>
    <mergeCell ref="DJU470:DKB470"/>
    <mergeCell ref="DKC470:DKJ470"/>
    <mergeCell ref="DKK470:DKR470"/>
    <mergeCell ref="DKS470:DKZ470"/>
    <mergeCell ref="DLA470:DLH470"/>
    <mergeCell ref="DIG470:DIN470"/>
    <mergeCell ref="DIO470:DIV470"/>
    <mergeCell ref="DIW470:DJD470"/>
    <mergeCell ref="DJE470:DJL470"/>
    <mergeCell ref="DJM470:DJT470"/>
    <mergeCell ref="DTA470:DTH470"/>
    <mergeCell ref="DTI470:DTP470"/>
    <mergeCell ref="DTQ470:DTX470"/>
    <mergeCell ref="DTY470:DUF470"/>
    <mergeCell ref="DUG470:DUN470"/>
    <mergeCell ref="DRM470:DRT470"/>
    <mergeCell ref="DRU470:DSB470"/>
    <mergeCell ref="DSC470:DSJ470"/>
    <mergeCell ref="DSK470:DSR470"/>
    <mergeCell ref="DSS470:DSZ470"/>
    <mergeCell ref="DPY470:DQF470"/>
    <mergeCell ref="DQG470:DQN470"/>
    <mergeCell ref="DQO470:DQV470"/>
    <mergeCell ref="DQW470:DRD470"/>
    <mergeCell ref="DRE470:DRL470"/>
    <mergeCell ref="DOK470:DOR470"/>
    <mergeCell ref="DOS470:DOZ470"/>
    <mergeCell ref="DPA470:DPH470"/>
    <mergeCell ref="DPI470:DPP470"/>
    <mergeCell ref="DPQ470:DPX470"/>
    <mergeCell ref="DZE470:DZL470"/>
    <mergeCell ref="DZM470:DZT470"/>
    <mergeCell ref="DZU470:EAB470"/>
    <mergeCell ref="EAC470:EAJ470"/>
    <mergeCell ref="EAK470:EAR470"/>
    <mergeCell ref="DXQ470:DXX470"/>
    <mergeCell ref="DXY470:DYF470"/>
    <mergeCell ref="DYG470:DYN470"/>
    <mergeCell ref="DYO470:DYV470"/>
    <mergeCell ref="DYW470:DZD470"/>
    <mergeCell ref="DWC470:DWJ470"/>
    <mergeCell ref="DWK470:DWR470"/>
    <mergeCell ref="DWS470:DWZ470"/>
    <mergeCell ref="DXA470:DXH470"/>
    <mergeCell ref="DXI470:DXP470"/>
    <mergeCell ref="DUO470:DUV470"/>
    <mergeCell ref="DUW470:DVD470"/>
    <mergeCell ref="DVE470:DVL470"/>
    <mergeCell ref="DVM470:DVT470"/>
    <mergeCell ref="DVU470:DWB470"/>
    <mergeCell ref="EFI470:EFP470"/>
    <mergeCell ref="EFQ470:EFX470"/>
    <mergeCell ref="EFY470:EGF470"/>
    <mergeCell ref="EGG470:EGN470"/>
    <mergeCell ref="EGO470:EGV470"/>
    <mergeCell ref="EDU470:EEB470"/>
    <mergeCell ref="EEC470:EEJ470"/>
    <mergeCell ref="EEK470:EER470"/>
    <mergeCell ref="EES470:EEZ470"/>
    <mergeCell ref="EFA470:EFH470"/>
    <mergeCell ref="ECG470:ECN470"/>
    <mergeCell ref="ECO470:ECV470"/>
    <mergeCell ref="ECW470:EDD470"/>
    <mergeCell ref="EDE470:EDL470"/>
    <mergeCell ref="EDM470:EDT470"/>
    <mergeCell ref="EAS470:EAZ470"/>
    <mergeCell ref="EBA470:EBH470"/>
    <mergeCell ref="EBI470:EBP470"/>
    <mergeCell ref="EBQ470:EBX470"/>
    <mergeCell ref="EBY470:ECF470"/>
    <mergeCell ref="ELM470:ELT470"/>
    <mergeCell ref="ELU470:EMB470"/>
    <mergeCell ref="EMC470:EMJ470"/>
    <mergeCell ref="EMK470:EMR470"/>
    <mergeCell ref="EMS470:EMZ470"/>
    <mergeCell ref="EJY470:EKF470"/>
    <mergeCell ref="EKG470:EKN470"/>
    <mergeCell ref="EKO470:EKV470"/>
    <mergeCell ref="EKW470:ELD470"/>
    <mergeCell ref="ELE470:ELL470"/>
    <mergeCell ref="EIK470:EIR470"/>
    <mergeCell ref="EIS470:EIZ470"/>
    <mergeCell ref="EJA470:EJH470"/>
    <mergeCell ref="EJI470:EJP470"/>
    <mergeCell ref="EJQ470:EJX470"/>
    <mergeCell ref="EGW470:EHD470"/>
    <mergeCell ref="EHE470:EHL470"/>
    <mergeCell ref="EHM470:EHT470"/>
    <mergeCell ref="EHU470:EIB470"/>
    <mergeCell ref="EIC470:EIJ470"/>
    <mergeCell ref="ERQ470:ERX470"/>
    <mergeCell ref="ERY470:ESF470"/>
    <mergeCell ref="ESG470:ESN470"/>
    <mergeCell ref="ESO470:ESV470"/>
    <mergeCell ref="ESW470:ETD470"/>
    <mergeCell ref="EQC470:EQJ470"/>
    <mergeCell ref="EQK470:EQR470"/>
    <mergeCell ref="EQS470:EQZ470"/>
    <mergeCell ref="ERA470:ERH470"/>
    <mergeCell ref="ERI470:ERP470"/>
    <mergeCell ref="EOO470:EOV470"/>
    <mergeCell ref="EOW470:EPD470"/>
    <mergeCell ref="EPE470:EPL470"/>
    <mergeCell ref="EPM470:EPT470"/>
    <mergeCell ref="EPU470:EQB470"/>
    <mergeCell ref="ENA470:ENH470"/>
    <mergeCell ref="ENI470:ENP470"/>
    <mergeCell ref="ENQ470:ENX470"/>
    <mergeCell ref="ENY470:EOF470"/>
    <mergeCell ref="EOG470:EON470"/>
    <mergeCell ref="EXU470:EYB470"/>
    <mergeCell ref="EYC470:EYJ470"/>
    <mergeCell ref="EYK470:EYR470"/>
    <mergeCell ref="EYS470:EYZ470"/>
    <mergeCell ref="EZA470:EZH470"/>
    <mergeCell ref="EWG470:EWN470"/>
    <mergeCell ref="EWO470:EWV470"/>
    <mergeCell ref="EWW470:EXD470"/>
    <mergeCell ref="EXE470:EXL470"/>
    <mergeCell ref="EXM470:EXT470"/>
    <mergeCell ref="EUS470:EUZ470"/>
    <mergeCell ref="EVA470:EVH470"/>
    <mergeCell ref="EVI470:EVP470"/>
    <mergeCell ref="EVQ470:EVX470"/>
    <mergeCell ref="EVY470:EWF470"/>
    <mergeCell ref="ETE470:ETL470"/>
    <mergeCell ref="ETM470:ETT470"/>
    <mergeCell ref="ETU470:EUB470"/>
    <mergeCell ref="EUC470:EUJ470"/>
    <mergeCell ref="EUK470:EUR470"/>
    <mergeCell ref="FDY470:FEF470"/>
    <mergeCell ref="FEG470:FEN470"/>
    <mergeCell ref="FEO470:FEV470"/>
    <mergeCell ref="FEW470:FFD470"/>
    <mergeCell ref="FFE470:FFL470"/>
    <mergeCell ref="FCK470:FCR470"/>
    <mergeCell ref="FCS470:FCZ470"/>
    <mergeCell ref="FDA470:FDH470"/>
    <mergeCell ref="FDI470:FDP470"/>
    <mergeCell ref="FDQ470:FDX470"/>
    <mergeCell ref="FAW470:FBD470"/>
    <mergeCell ref="FBE470:FBL470"/>
    <mergeCell ref="FBM470:FBT470"/>
    <mergeCell ref="FBU470:FCB470"/>
    <mergeCell ref="FCC470:FCJ470"/>
    <mergeCell ref="EZI470:EZP470"/>
    <mergeCell ref="EZQ470:EZX470"/>
    <mergeCell ref="EZY470:FAF470"/>
    <mergeCell ref="FAG470:FAN470"/>
    <mergeCell ref="FAO470:FAV470"/>
    <mergeCell ref="FKC470:FKJ470"/>
    <mergeCell ref="FKK470:FKR470"/>
    <mergeCell ref="FKS470:FKZ470"/>
    <mergeCell ref="FLA470:FLH470"/>
    <mergeCell ref="FLI470:FLP470"/>
    <mergeCell ref="FIO470:FIV470"/>
    <mergeCell ref="FIW470:FJD470"/>
    <mergeCell ref="FJE470:FJL470"/>
    <mergeCell ref="FJM470:FJT470"/>
    <mergeCell ref="FJU470:FKB470"/>
    <mergeCell ref="FHA470:FHH470"/>
    <mergeCell ref="FHI470:FHP470"/>
    <mergeCell ref="FHQ470:FHX470"/>
    <mergeCell ref="FHY470:FIF470"/>
    <mergeCell ref="FIG470:FIN470"/>
    <mergeCell ref="FFM470:FFT470"/>
    <mergeCell ref="FFU470:FGB470"/>
    <mergeCell ref="FGC470:FGJ470"/>
    <mergeCell ref="FGK470:FGR470"/>
    <mergeCell ref="FGS470:FGZ470"/>
    <mergeCell ref="FQG470:FQN470"/>
    <mergeCell ref="FQO470:FQV470"/>
    <mergeCell ref="FQW470:FRD470"/>
    <mergeCell ref="FRE470:FRL470"/>
    <mergeCell ref="FRM470:FRT470"/>
    <mergeCell ref="FOS470:FOZ470"/>
    <mergeCell ref="FPA470:FPH470"/>
    <mergeCell ref="FPI470:FPP470"/>
    <mergeCell ref="FPQ470:FPX470"/>
    <mergeCell ref="FPY470:FQF470"/>
    <mergeCell ref="FNE470:FNL470"/>
    <mergeCell ref="FNM470:FNT470"/>
    <mergeCell ref="FNU470:FOB470"/>
    <mergeCell ref="FOC470:FOJ470"/>
    <mergeCell ref="FOK470:FOR470"/>
    <mergeCell ref="FLQ470:FLX470"/>
    <mergeCell ref="FLY470:FMF470"/>
    <mergeCell ref="FMG470:FMN470"/>
    <mergeCell ref="FMO470:FMV470"/>
    <mergeCell ref="FMW470:FND470"/>
    <mergeCell ref="FWK470:FWR470"/>
    <mergeCell ref="FWS470:FWZ470"/>
    <mergeCell ref="FXA470:FXH470"/>
    <mergeCell ref="FXI470:FXP470"/>
    <mergeCell ref="FXQ470:FXX470"/>
    <mergeCell ref="FUW470:FVD470"/>
    <mergeCell ref="FVE470:FVL470"/>
    <mergeCell ref="FVM470:FVT470"/>
    <mergeCell ref="FVU470:FWB470"/>
    <mergeCell ref="FWC470:FWJ470"/>
    <mergeCell ref="FTI470:FTP470"/>
    <mergeCell ref="FTQ470:FTX470"/>
    <mergeCell ref="FTY470:FUF470"/>
    <mergeCell ref="FUG470:FUN470"/>
    <mergeCell ref="FUO470:FUV470"/>
    <mergeCell ref="FRU470:FSB470"/>
    <mergeCell ref="FSC470:FSJ470"/>
    <mergeCell ref="FSK470:FSR470"/>
    <mergeCell ref="FSS470:FSZ470"/>
    <mergeCell ref="FTA470:FTH470"/>
    <mergeCell ref="GCO470:GCV470"/>
    <mergeCell ref="GCW470:GDD470"/>
    <mergeCell ref="GDE470:GDL470"/>
    <mergeCell ref="GDM470:GDT470"/>
    <mergeCell ref="GDU470:GEB470"/>
    <mergeCell ref="GBA470:GBH470"/>
    <mergeCell ref="GBI470:GBP470"/>
    <mergeCell ref="GBQ470:GBX470"/>
    <mergeCell ref="GBY470:GCF470"/>
    <mergeCell ref="GCG470:GCN470"/>
    <mergeCell ref="FZM470:FZT470"/>
    <mergeCell ref="FZU470:GAB470"/>
    <mergeCell ref="GAC470:GAJ470"/>
    <mergeCell ref="GAK470:GAR470"/>
    <mergeCell ref="GAS470:GAZ470"/>
    <mergeCell ref="FXY470:FYF470"/>
    <mergeCell ref="FYG470:FYN470"/>
    <mergeCell ref="FYO470:FYV470"/>
    <mergeCell ref="FYW470:FZD470"/>
    <mergeCell ref="FZE470:FZL470"/>
    <mergeCell ref="GIS470:GIZ470"/>
    <mergeCell ref="GJA470:GJH470"/>
    <mergeCell ref="GJI470:GJP470"/>
    <mergeCell ref="GJQ470:GJX470"/>
    <mergeCell ref="GJY470:GKF470"/>
    <mergeCell ref="GHE470:GHL470"/>
    <mergeCell ref="GHM470:GHT470"/>
    <mergeCell ref="GHU470:GIB470"/>
    <mergeCell ref="GIC470:GIJ470"/>
    <mergeCell ref="GIK470:GIR470"/>
    <mergeCell ref="GFQ470:GFX470"/>
    <mergeCell ref="GFY470:GGF470"/>
    <mergeCell ref="GGG470:GGN470"/>
    <mergeCell ref="GGO470:GGV470"/>
    <mergeCell ref="GGW470:GHD470"/>
    <mergeCell ref="GEC470:GEJ470"/>
    <mergeCell ref="GEK470:GER470"/>
    <mergeCell ref="GES470:GEZ470"/>
    <mergeCell ref="GFA470:GFH470"/>
    <mergeCell ref="GFI470:GFP470"/>
    <mergeCell ref="GOW470:GPD470"/>
    <mergeCell ref="GPE470:GPL470"/>
    <mergeCell ref="GPM470:GPT470"/>
    <mergeCell ref="GPU470:GQB470"/>
    <mergeCell ref="GQC470:GQJ470"/>
    <mergeCell ref="GNI470:GNP470"/>
    <mergeCell ref="GNQ470:GNX470"/>
    <mergeCell ref="GNY470:GOF470"/>
    <mergeCell ref="GOG470:GON470"/>
    <mergeCell ref="GOO470:GOV470"/>
    <mergeCell ref="GLU470:GMB470"/>
    <mergeCell ref="GMC470:GMJ470"/>
    <mergeCell ref="GMK470:GMR470"/>
    <mergeCell ref="GMS470:GMZ470"/>
    <mergeCell ref="GNA470:GNH470"/>
    <mergeCell ref="GKG470:GKN470"/>
    <mergeCell ref="GKO470:GKV470"/>
    <mergeCell ref="GKW470:GLD470"/>
    <mergeCell ref="GLE470:GLL470"/>
    <mergeCell ref="GLM470:GLT470"/>
    <mergeCell ref="GVA470:GVH470"/>
    <mergeCell ref="GVI470:GVP470"/>
    <mergeCell ref="GVQ470:GVX470"/>
    <mergeCell ref="GVY470:GWF470"/>
    <mergeCell ref="GWG470:GWN470"/>
    <mergeCell ref="GTM470:GTT470"/>
    <mergeCell ref="GTU470:GUB470"/>
    <mergeCell ref="GUC470:GUJ470"/>
    <mergeCell ref="GUK470:GUR470"/>
    <mergeCell ref="GUS470:GUZ470"/>
    <mergeCell ref="GRY470:GSF470"/>
    <mergeCell ref="GSG470:GSN470"/>
    <mergeCell ref="GSO470:GSV470"/>
    <mergeCell ref="GSW470:GTD470"/>
    <mergeCell ref="GTE470:GTL470"/>
    <mergeCell ref="GQK470:GQR470"/>
    <mergeCell ref="GQS470:GQZ470"/>
    <mergeCell ref="GRA470:GRH470"/>
    <mergeCell ref="GRI470:GRP470"/>
    <mergeCell ref="GRQ470:GRX470"/>
    <mergeCell ref="HBE470:HBL470"/>
    <mergeCell ref="HBM470:HBT470"/>
    <mergeCell ref="HBU470:HCB470"/>
    <mergeCell ref="HCC470:HCJ470"/>
    <mergeCell ref="HCK470:HCR470"/>
    <mergeCell ref="GZQ470:GZX470"/>
    <mergeCell ref="GZY470:HAF470"/>
    <mergeCell ref="HAG470:HAN470"/>
    <mergeCell ref="HAO470:HAV470"/>
    <mergeCell ref="HAW470:HBD470"/>
    <mergeCell ref="GYC470:GYJ470"/>
    <mergeCell ref="GYK470:GYR470"/>
    <mergeCell ref="GYS470:GYZ470"/>
    <mergeCell ref="GZA470:GZH470"/>
    <mergeCell ref="GZI470:GZP470"/>
    <mergeCell ref="GWO470:GWV470"/>
    <mergeCell ref="GWW470:GXD470"/>
    <mergeCell ref="GXE470:GXL470"/>
    <mergeCell ref="GXM470:GXT470"/>
    <mergeCell ref="GXU470:GYB470"/>
    <mergeCell ref="HHI470:HHP470"/>
    <mergeCell ref="HHQ470:HHX470"/>
    <mergeCell ref="HHY470:HIF470"/>
    <mergeCell ref="HIG470:HIN470"/>
    <mergeCell ref="HIO470:HIV470"/>
    <mergeCell ref="HFU470:HGB470"/>
    <mergeCell ref="HGC470:HGJ470"/>
    <mergeCell ref="HGK470:HGR470"/>
    <mergeCell ref="HGS470:HGZ470"/>
    <mergeCell ref="HHA470:HHH470"/>
    <mergeCell ref="HEG470:HEN470"/>
    <mergeCell ref="HEO470:HEV470"/>
    <mergeCell ref="HEW470:HFD470"/>
    <mergeCell ref="HFE470:HFL470"/>
    <mergeCell ref="HFM470:HFT470"/>
    <mergeCell ref="HCS470:HCZ470"/>
    <mergeCell ref="HDA470:HDH470"/>
    <mergeCell ref="HDI470:HDP470"/>
    <mergeCell ref="HDQ470:HDX470"/>
    <mergeCell ref="HDY470:HEF470"/>
    <mergeCell ref="HNM470:HNT470"/>
    <mergeCell ref="HNU470:HOB470"/>
    <mergeCell ref="HOC470:HOJ470"/>
    <mergeCell ref="HOK470:HOR470"/>
    <mergeCell ref="HOS470:HOZ470"/>
    <mergeCell ref="HLY470:HMF470"/>
    <mergeCell ref="HMG470:HMN470"/>
    <mergeCell ref="HMO470:HMV470"/>
    <mergeCell ref="HMW470:HND470"/>
    <mergeCell ref="HNE470:HNL470"/>
    <mergeCell ref="HKK470:HKR470"/>
    <mergeCell ref="HKS470:HKZ470"/>
    <mergeCell ref="HLA470:HLH470"/>
    <mergeCell ref="HLI470:HLP470"/>
    <mergeCell ref="HLQ470:HLX470"/>
    <mergeCell ref="HIW470:HJD470"/>
    <mergeCell ref="HJE470:HJL470"/>
    <mergeCell ref="HJM470:HJT470"/>
    <mergeCell ref="HJU470:HKB470"/>
    <mergeCell ref="HKC470:HKJ470"/>
    <mergeCell ref="HTQ470:HTX470"/>
    <mergeCell ref="HTY470:HUF470"/>
    <mergeCell ref="HUG470:HUN470"/>
    <mergeCell ref="HUO470:HUV470"/>
    <mergeCell ref="HUW470:HVD470"/>
    <mergeCell ref="HSC470:HSJ470"/>
    <mergeCell ref="HSK470:HSR470"/>
    <mergeCell ref="HSS470:HSZ470"/>
    <mergeCell ref="HTA470:HTH470"/>
    <mergeCell ref="HTI470:HTP470"/>
    <mergeCell ref="HQO470:HQV470"/>
    <mergeCell ref="HQW470:HRD470"/>
    <mergeCell ref="HRE470:HRL470"/>
    <mergeCell ref="HRM470:HRT470"/>
    <mergeCell ref="HRU470:HSB470"/>
    <mergeCell ref="HPA470:HPH470"/>
    <mergeCell ref="HPI470:HPP470"/>
    <mergeCell ref="HPQ470:HPX470"/>
    <mergeCell ref="HPY470:HQF470"/>
    <mergeCell ref="HQG470:HQN470"/>
    <mergeCell ref="HZU470:IAB470"/>
    <mergeCell ref="IAC470:IAJ470"/>
    <mergeCell ref="IAK470:IAR470"/>
    <mergeCell ref="IAS470:IAZ470"/>
    <mergeCell ref="IBA470:IBH470"/>
    <mergeCell ref="HYG470:HYN470"/>
    <mergeCell ref="HYO470:HYV470"/>
    <mergeCell ref="HYW470:HZD470"/>
    <mergeCell ref="HZE470:HZL470"/>
    <mergeCell ref="HZM470:HZT470"/>
    <mergeCell ref="HWS470:HWZ470"/>
    <mergeCell ref="HXA470:HXH470"/>
    <mergeCell ref="HXI470:HXP470"/>
    <mergeCell ref="HXQ470:HXX470"/>
    <mergeCell ref="HXY470:HYF470"/>
    <mergeCell ref="HVE470:HVL470"/>
    <mergeCell ref="HVM470:HVT470"/>
    <mergeCell ref="HVU470:HWB470"/>
    <mergeCell ref="HWC470:HWJ470"/>
    <mergeCell ref="HWK470:HWR470"/>
    <mergeCell ref="IFY470:IGF470"/>
    <mergeCell ref="IGG470:IGN470"/>
    <mergeCell ref="IGO470:IGV470"/>
    <mergeCell ref="IGW470:IHD470"/>
    <mergeCell ref="IHE470:IHL470"/>
    <mergeCell ref="IEK470:IER470"/>
    <mergeCell ref="IES470:IEZ470"/>
    <mergeCell ref="IFA470:IFH470"/>
    <mergeCell ref="IFI470:IFP470"/>
    <mergeCell ref="IFQ470:IFX470"/>
    <mergeCell ref="ICW470:IDD470"/>
    <mergeCell ref="IDE470:IDL470"/>
    <mergeCell ref="IDM470:IDT470"/>
    <mergeCell ref="IDU470:IEB470"/>
    <mergeCell ref="IEC470:IEJ470"/>
    <mergeCell ref="IBI470:IBP470"/>
    <mergeCell ref="IBQ470:IBX470"/>
    <mergeCell ref="IBY470:ICF470"/>
    <mergeCell ref="ICG470:ICN470"/>
    <mergeCell ref="ICO470:ICV470"/>
    <mergeCell ref="IMC470:IMJ470"/>
    <mergeCell ref="IMK470:IMR470"/>
    <mergeCell ref="IMS470:IMZ470"/>
    <mergeCell ref="INA470:INH470"/>
    <mergeCell ref="INI470:INP470"/>
    <mergeCell ref="IKO470:IKV470"/>
    <mergeCell ref="IKW470:ILD470"/>
    <mergeCell ref="ILE470:ILL470"/>
    <mergeCell ref="ILM470:ILT470"/>
    <mergeCell ref="ILU470:IMB470"/>
    <mergeCell ref="IJA470:IJH470"/>
    <mergeCell ref="IJI470:IJP470"/>
    <mergeCell ref="IJQ470:IJX470"/>
    <mergeCell ref="IJY470:IKF470"/>
    <mergeCell ref="IKG470:IKN470"/>
    <mergeCell ref="IHM470:IHT470"/>
    <mergeCell ref="IHU470:IIB470"/>
    <mergeCell ref="IIC470:IIJ470"/>
    <mergeCell ref="IIK470:IIR470"/>
    <mergeCell ref="IIS470:IIZ470"/>
    <mergeCell ref="ISG470:ISN470"/>
    <mergeCell ref="ISO470:ISV470"/>
    <mergeCell ref="ISW470:ITD470"/>
    <mergeCell ref="ITE470:ITL470"/>
    <mergeCell ref="ITM470:ITT470"/>
    <mergeCell ref="IQS470:IQZ470"/>
    <mergeCell ref="IRA470:IRH470"/>
    <mergeCell ref="IRI470:IRP470"/>
    <mergeCell ref="IRQ470:IRX470"/>
    <mergeCell ref="IRY470:ISF470"/>
    <mergeCell ref="IPE470:IPL470"/>
    <mergeCell ref="IPM470:IPT470"/>
    <mergeCell ref="IPU470:IQB470"/>
    <mergeCell ref="IQC470:IQJ470"/>
    <mergeCell ref="IQK470:IQR470"/>
    <mergeCell ref="INQ470:INX470"/>
    <mergeCell ref="INY470:IOF470"/>
    <mergeCell ref="IOG470:ION470"/>
    <mergeCell ref="IOO470:IOV470"/>
    <mergeCell ref="IOW470:IPD470"/>
    <mergeCell ref="IYK470:IYR470"/>
    <mergeCell ref="IYS470:IYZ470"/>
    <mergeCell ref="IZA470:IZH470"/>
    <mergeCell ref="IZI470:IZP470"/>
    <mergeCell ref="IZQ470:IZX470"/>
    <mergeCell ref="IWW470:IXD470"/>
    <mergeCell ref="IXE470:IXL470"/>
    <mergeCell ref="IXM470:IXT470"/>
    <mergeCell ref="IXU470:IYB470"/>
    <mergeCell ref="IYC470:IYJ470"/>
    <mergeCell ref="IVI470:IVP470"/>
    <mergeCell ref="IVQ470:IVX470"/>
    <mergeCell ref="IVY470:IWF470"/>
    <mergeCell ref="IWG470:IWN470"/>
    <mergeCell ref="IWO470:IWV470"/>
    <mergeCell ref="ITU470:IUB470"/>
    <mergeCell ref="IUC470:IUJ470"/>
    <mergeCell ref="IUK470:IUR470"/>
    <mergeCell ref="IUS470:IUZ470"/>
    <mergeCell ref="IVA470:IVH470"/>
    <mergeCell ref="JEO470:JEV470"/>
    <mergeCell ref="JEW470:JFD470"/>
    <mergeCell ref="JFE470:JFL470"/>
    <mergeCell ref="JFM470:JFT470"/>
    <mergeCell ref="JFU470:JGB470"/>
    <mergeCell ref="JDA470:JDH470"/>
    <mergeCell ref="JDI470:JDP470"/>
    <mergeCell ref="JDQ470:JDX470"/>
    <mergeCell ref="JDY470:JEF470"/>
    <mergeCell ref="JEG470:JEN470"/>
    <mergeCell ref="JBM470:JBT470"/>
    <mergeCell ref="JBU470:JCB470"/>
    <mergeCell ref="JCC470:JCJ470"/>
    <mergeCell ref="JCK470:JCR470"/>
    <mergeCell ref="JCS470:JCZ470"/>
    <mergeCell ref="IZY470:JAF470"/>
    <mergeCell ref="JAG470:JAN470"/>
    <mergeCell ref="JAO470:JAV470"/>
    <mergeCell ref="JAW470:JBD470"/>
    <mergeCell ref="JBE470:JBL470"/>
    <mergeCell ref="JKS470:JKZ470"/>
    <mergeCell ref="JLA470:JLH470"/>
    <mergeCell ref="JLI470:JLP470"/>
    <mergeCell ref="JLQ470:JLX470"/>
    <mergeCell ref="JLY470:JMF470"/>
    <mergeCell ref="JJE470:JJL470"/>
    <mergeCell ref="JJM470:JJT470"/>
    <mergeCell ref="JJU470:JKB470"/>
    <mergeCell ref="JKC470:JKJ470"/>
    <mergeCell ref="JKK470:JKR470"/>
    <mergeCell ref="JHQ470:JHX470"/>
    <mergeCell ref="JHY470:JIF470"/>
    <mergeCell ref="JIG470:JIN470"/>
    <mergeCell ref="JIO470:JIV470"/>
    <mergeCell ref="JIW470:JJD470"/>
    <mergeCell ref="JGC470:JGJ470"/>
    <mergeCell ref="JGK470:JGR470"/>
    <mergeCell ref="JGS470:JGZ470"/>
    <mergeCell ref="JHA470:JHH470"/>
    <mergeCell ref="JHI470:JHP470"/>
    <mergeCell ref="JQW470:JRD470"/>
    <mergeCell ref="JRE470:JRL470"/>
    <mergeCell ref="JRM470:JRT470"/>
    <mergeCell ref="JRU470:JSB470"/>
    <mergeCell ref="JSC470:JSJ470"/>
    <mergeCell ref="JPI470:JPP470"/>
    <mergeCell ref="JPQ470:JPX470"/>
    <mergeCell ref="JPY470:JQF470"/>
    <mergeCell ref="JQG470:JQN470"/>
    <mergeCell ref="JQO470:JQV470"/>
    <mergeCell ref="JNU470:JOB470"/>
    <mergeCell ref="JOC470:JOJ470"/>
    <mergeCell ref="JOK470:JOR470"/>
    <mergeCell ref="JOS470:JOZ470"/>
    <mergeCell ref="JPA470:JPH470"/>
    <mergeCell ref="JMG470:JMN470"/>
    <mergeCell ref="JMO470:JMV470"/>
    <mergeCell ref="JMW470:JND470"/>
    <mergeCell ref="JNE470:JNL470"/>
    <mergeCell ref="JNM470:JNT470"/>
    <mergeCell ref="JXA470:JXH470"/>
    <mergeCell ref="JXI470:JXP470"/>
    <mergeCell ref="JXQ470:JXX470"/>
    <mergeCell ref="JXY470:JYF470"/>
    <mergeCell ref="JYG470:JYN470"/>
    <mergeCell ref="JVM470:JVT470"/>
    <mergeCell ref="JVU470:JWB470"/>
    <mergeCell ref="JWC470:JWJ470"/>
    <mergeCell ref="JWK470:JWR470"/>
    <mergeCell ref="JWS470:JWZ470"/>
    <mergeCell ref="JTY470:JUF470"/>
    <mergeCell ref="JUG470:JUN470"/>
    <mergeCell ref="JUO470:JUV470"/>
    <mergeCell ref="JUW470:JVD470"/>
    <mergeCell ref="JVE470:JVL470"/>
    <mergeCell ref="JSK470:JSR470"/>
    <mergeCell ref="JSS470:JSZ470"/>
    <mergeCell ref="JTA470:JTH470"/>
    <mergeCell ref="JTI470:JTP470"/>
    <mergeCell ref="JTQ470:JTX470"/>
    <mergeCell ref="KDE470:KDL470"/>
    <mergeCell ref="KDM470:KDT470"/>
    <mergeCell ref="KDU470:KEB470"/>
    <mergeCell ref="KEC470:KEJ470"/>
    <mergeCell ref="KEK470:KER470"/>
    <mergeCell ref="KBQ470:KBX470"/>
    <mergeCell ref="KBY470:KCF470"/>
    <mergeCell ref="KCG470:KCN470"/>
    <mergeCell ref="KCO470:KCV470"/>
    <mergeCell ref="KCW470:KDD470"/>
    <mergeCell ref="KAC470:KAJ470"/>
    <mergeCell ref="KAK470:KAR470"/>
    <mergeCell ref="KAS470:KAZ470"/>
    <mergeCell ref="KBA470:KBH470"/>
    <mergeCell ref="KBI470:KBP470"/>
    <mergeCell ref="JYO470:JYV470"/>
    <mergeCell ref="JYW470:JZD470"/>
    <mergeCell ref="JZE470:JZL470"/>
    <mergeCell ref="JZM470:JZT470"/>
    <mergeCell ref="JZU470:KAB470"/>
    <mergeCell ref="KJI470:KJP470"/>
    <mergeCell ref="KJQ470:KJX470"/>
    <mergeCell ref="KJY470:KKF470"/>
    <mergeCell ref="KKG470:KKN470"/>
    <mergeCell ref="KKO470:KKV470"/>
    <mergeCell ref="KHU470:KIB470"/>
    <mergeCell ref="KIC470:KIJ470"/>
    <mergeCell ref="KIK470:KIR470"/>
    <mergeCell ref="KIS470:KIZ470"/>
    <mergeCell ref="KJA470:KJH470"/>
    <mergeCell ref="KGG470:KGN470"/>
    <mergeCell ref="KGO470:KGV470"/>
    <mergeCell ref="KGW470:KHD470"/>
    <mergeCell ref="KHE470:KHL470"/>
    <mergeCell ref="KHM470:KHT470"/>
    <mergeCell ref="KES470:KEZ470"/>
    <mergeCell ref="KFA470:KFH470"/>
    <mergeCell ref="KFI470:KFP470"/>
    <mergeCell ref="KFQ470:KFX470"/>
    <mergeCell ref="KFY470:KGF470"/>
    <mergeCell ref="KPM470:KPT470"/>
    <mergeCell ref="KPU470:KQB470"/>
    <mergeCell ref="KQC470:KQJ470"/>
    <mergeCell ref="KQK470:KQR470"/>
    <mergeCell ref="KQS470:KQZ470"/>
    <mergeCell ref="KNY470:KOF470"/>
    <mergeCell ref="KOG470:KON470"/>
    <mergeCell ref="KOO470:KOV470"/>
    <mergeCell ref="KOW470:KPD470"/>
    <mergeCell ref="KPE470:KPL470"/>
    <mergeCell ref="KMK470:KMR470"/>
    <mergeCell ref="KMS470:KMZ470"/>
    <mergeCell ref="KNA470:KNH470"/>
    <mergeCell ref="KNI470:KNP470"/>
    <mergeCell ref="KNQ470:KNX470"/>
    <mergeCell ref="KKW470:KLD470"/>
    <mergeCell ref="KLE470:KLL470"/>
    <mergeCell ref="KLM470:KLT470"/>
    <mergeCell ref="KLU470:KMB470"/>
    <mergeCell ref="KMC470:KMJ470"/>
    <mergeCell ref="KVQ470:KVX470"/>
    <mergeCell ref="KVY470:KWF470"/>
    <mergeCell ref="KWG470:KWN470"/>
    <mergeCell ref="KWO470:KWV470"/>
    <mergeCell ref="KWW470:KXD470"/>
    <mergeCell ref="KUC470:KUJ470"/>
    <mergeCell ref="KUK470:KUR470"/>
    <mergeCell ref="KUS470:KUZ470"/>
    <mergeCell ref="KVA470:KVH470"/>
    <mergeCell ref="KVI470:KVP470"/>
    <mergeCell ref="KSO470:KSV470"/>
    <mergeCell ref="KSW470:KTD470"/>
    <mergeCell ref="KTE470:KTL470"/>
    <mergeCell ref="KTM470:KTT470"/>
    <mergeCell ref="KTU470:KUB470"/>
    <mergeCell ref="KRA470:KRH470"/>
    <mergeCell ref="KRI470:KRP470"/>
    <mergeCell ref="KRQ470:KRX470"/>
    <mergeCell ref="KRY470:KSF470"/>
    <mergeCell ref="KSG470:KSN470"/>
    <mergeCell ref="LBU470:LCB470"/>
    <mergeCell ref="LCC470:LCJ470"/>
    <mergeCell ref="LCK470:LCR470"/>
    <mergeCell ref="LCS470:LCZ470"/>
    <mergeCell ref="LDA470:LDH470"/>
    <mergeCell ref="LAG470:LAN470"/>
    <mergeCell ref="LAO470:LAV470"/>
    <mergeCell ref="LAW470:LBD470"/>
    <mergeCell ref="LBE470:LBL470"/>
    <mergeCell ref="LBM470:LBT470"/>
    <mergeCell ref="KYS470:KYZ470"/>
    <mergeCell ref="KZA470:KZH470"/>
    <mergeCell ref="KZI470:KZP470"/>
    <mergeCell ref="KZQ470:KZX470"/>
    <mergeCell ref="KZY470:LAF470"/>
    <mergeCell ref="KXE470:KXL470"/>
    <mergeCell ref="KXM470:KXT470"/>
    <mergeCell ref="KXU470:KYB470"/>
    <mergeCell ref="KYC470:KYJ470"/>
    <mergeCell ref="KYK470:KYR470"/>
    <mergeCell ref="LHY470:LIF470"/>
    <mergeCell ref="LIG470:LIN470"/>
    <mergeCell ref="LIO470:LIV470"/>
    <mergeCell ref="LIW470:LJD470"/>
    <mergeCell ref="LJE470:LJL470"/>
    <mergeCell ref="LGK470:LGR470"/>
    <mergeCell ref="LGS470:LGZ470"/>
    <mergeCell ref="LHA470:LHH470"/>
    <mergeCell ref="LHI470:LHP470"/>
    <mergeCell ref="LHQ470:LHX470"/>
    <mergeCell ref="LEW470:LFD470"/>
    <mergeCell ref="LFE470:LFL470"/>
    <mergeCell ref="LFM470:LFT470"/>
    <mergeCell ref="LFU470:LGB470"/>
    <mergeCell ref="LGC470:LGJ470"/>
    <mergeCell ref="LDI470:LDP470"/>
    <mergeCell ref="LDQ470:LDX470"/>
    <mergeCell ref="LDY470:LEF470"/>
    <mergeCell ref="LEG470:LEN470"/>
    <mergeCell ref="LEO470:LEV470"/>
    <mergeCell ref="LOC470:LOJ470"/>
    <mergeCell ref="LOK470:LOR470"/>
    <mergeCell ref="LOS470:LOZ470"/>
    <mergeCell ref="LPA470:LPH470"/>
    <mergeCell ref="LPI470:LPP470"/>
    <mergeCell ref="LMO470:LMV470"/>
    <mergeCell ref="LMW470:LND470"/>
    <mergeCell ref="LNE470:LNL470"/>
    <mergeCell ref="LNM470:LNT470"/>
    <mergeCell ref="LNU470:LOB470"/>
    <mergeCell ref="LLA470:LLH470"/>
    <mergeCell ref="LLI470:LLP470"/>
    <mergeCell ref="LLQ470:LLX470"/>
    <mergeCell ref="LLY470:LMF470"/>
    <mergeCell ref="LMG470:LMN470"/>
    <mergeCell ref="LJM470:LJT470"/>
    <mergeCell ref="LJU470:LKB470"/>
    <mergeCell ref="LKC470:LKJ470"/>
    <mergeCell ref="LKK470:LKR470"/>
    <mergeCell ref="LKS470:LKZ470"/>
    <mergeCell ref="LUG470:LUN470"/>
    <mergeCell ref="LUO470:LUV470"/>
    <mergeCell ref="LUW470:LVD470"/>
    <mergeCell ref="LVE470:LVL470"/>
    <mergeCell ref="LVM470:LVT470"/>
    <mergeCell ref="LSS470:LSZ470"/>
    <mergeCell ref="LTA470:LTH470"/>
    <mergeCell ref="LTI470:LTP470"/>
    <mergeCell ref="LTQ470:LTX470"/>
    <mergeCell ref="LTY470:LUF470"/>
    <mergeCell ref="LRE470:LRL470"/>
    <mergeCell ref="LRM470:LRT470"/>
    <mergeCell ref="LRU470:LSB470"/>
    <mergeCell ref="LSC470:LSJ470"/>
    <mergeCell ref="LSK470:LSR470"/>
    <mergeCell ref="LPQ470:LPX470"/>
    <mergeCell ref="LPY470:LQF470"/>
    <mergeCell ref="LQG470:LQN470"/>
    <mergeCell ref="LQO470:LQV470"/>
    <mergeCell ref="LQW470:LRD470"/>
    <mergeCell ref="MAK470:MAR470"/>
    <mergeCell ref="MAS470:MAZ470"/>
    <mergeCell ref="MBA470:MBH470"/>
    <mergeCell ref="MBI470:MBP470"/>
    <mergeCell ref="MBQ470:MBX470"/>
    <mergeCell ref="LYW470:LZD470"/>
    <mergeCell ref="LZE470:LZL470"/>
    <mergeCell ref="LZM470:LZT470"/>
    <mergeCell ref="LZU470:MAB470"/>
    <mergeCell ref="MAC470:MAJ470"/>
    <mergeCell ref="LXI470:LXP470"/>
    <mergeCell ref="LXQ470:LXX470"/>
    <mergeCell ref="LXY470:LYF470"/>
    <mergeCell ref="LYG470:LYN470"/>
    <mergeCell ref="LYO470:LYV470"/>
    <mergeCell ref="LVU470:LWB470"/>
    <mergeCell ref="LWC470:LWJ470"/>
    <mergeCell ref="LWK470:LWR470"/>
    <mergeCell ref="LWS470:LWZ470"/>
    <mergeCell ref="LXA470:LXH470"/>
    <mergeCell ref="MGO470:MGV470"/>
    <mergeCell ref="MGW470:MHD470"/>
    <mergeCell ref="MHE470:MHL470"/>
    <mergeCell ref="MHM470:MHT470"/>
    <mergeCell ref="MHU470:MIB470"/>
    <mergeCell ref="MFA470:MFH470"/>
    <mergeCell ref="MFI470:MFP470"/>
    <mergeCell ref="MFQ470:MFX470"/>
    <mergeCell ref="MFY470:MGF470"/>
    <mergeCell ref="MGG470:MGN470"/>
    <mergeCell ref="MDM470:MDT470"/>
    <mergeCell ref="MDU470:MEB470"/>
    <mergeCell ref="MEC470:MEJ470"/>
    <mergeCell ref="MEK470:MER470"/>
    <mergeCell ref="MES470:MEZ470"/>
    <mergeCell ref="MBY470:MCF470"/>
    <mergeCell ref="MCG470:MCN470"/>
    <mergeCell ref="MCO470:MCV470"/>
    <mergeCell ref="MCW470:MDD470"/>
    <mergeCell ref="MDE470:MDL470"/>
    <mergeCell ref="MMS470:MMZ470"/>
    <mergeCell ref="MNA470:MNH470"/>
    <mergeCell ref="MNI470:MNP470"/>
    <mergeCell ref="MNQ470:MNX470"/>
    <mergeCell ref="MNY470:MOF470"/>
    <mergeCell ref="MLE470:MLL470"/>
    <mergeCell ref="MLM470:MLT470"/>
    <mergeCell ref="MLU470:MMB470"/>
    <mergeCell ref="MMC470:MMJ470"/>
    <mergeCell ref="MMK470:MMR470"/>
    <mergeCell ref="MJQ470:MJX470"/>
    <mergeCell ref="MJY470:MKF470"/>
    <mergeCell ref="MKG470:MKN470"/>
    <mergeCell ref="MKO470:MKV470"/>
    <mergeCell ref="MKW470:MLD470"/>
    <mergeCell ref="MIC470:MIJ470"/>
    <mergeCell ref="MIK470:MIR470"/>
    <mergeCell ref="MIS470:MIZ470"/>
    <mergeCell ref="MJA470:MJH470"/>
    <mergeCell ref="MJI470:MJP470"/>
    <mergeCell ref="MSW470:MTD470"/>
    <mergeCell ref="MTE470:MTL470"/>
    <mergeCell ref="MTM470:MTT470"/>
    <mergeCell ref="MTU470:MUB470"/>
    <mergeCell ref="MUC470:MUJ470"/>
    <mergeCell ref="MRI470:MRP470"/>
    <mergeCell ref="MRQ470:MRX470"/>
    <mergeCell ref="MRY470:MSF470"/>
    <mergeCell ref="MSG470:MSN470"/>
    <mergeCell ref="MSO470:MSV470"/>
    <mergeCell ref="MPU470:MQB470"/>
    <mergeCell ref="MQC470:MQJ470"/>
    <mergeCell ref="MQK470:MQR470"/>
    <mergeCell ref="MQS470:MQZ470"/>
    <mergeCell ref="MRA470:MRH470"/>
    <mergeCell ref="MOG470:MON470"/>
    <mergeCell ref="MOO470:MOV470"/>
    <mergeCell ref="MOW470:MPD470"/>
    <mergeCell ref="MPE470:MPL470"/>
    <mergeCell ref="MPM470:MPT470"/>
    <mergeCell ref="MZA470:MZH470"/>
    <mergeCell ref="MZI470:MZP470"/>
    <mergeCell ref="MZQ470:MZX470"/>
    <mergeCell ref="MZY470:NAF470"/>
    <mergeCell ref="NAG470:NAN470"/>
    <mergeCell ref="MXM470:MXT470"/>
    <mergeCell ref="MXU470:MYB470"/>
    <mergeCell ref="MYC470:MYJ470"/>
    <mergeCell ref="MYK470:MYR470"/>
    <mergeCell ref="MYS470:MYZ470"/>
    <mergeCell ref="MVY470:MWF470"/>
    <mergeCell ref="MWG470:MWN470"/>
    <mergeCell ref="MWO470:MWV470"/>
    <mergeCell ref="MWW470:MXD470"/>
    <mergeCell ref="MXE470:MXL470"/>
    <mergeCell ref="MUK470:MUR470"/>
    <mergeCell ref="MUS470:MUZ470"/>
    <mergeCell ref="MVA470:MVH470"/>
    <mergeCell ref="MVI470:MVP470"/>
    <mergeCell ref="MVQ470:MVX470"/>
    <mergeCell ref="NFE470:NFL470"/>
    <mergeCell ref="NFM470:NFT470"/>
    <mergeCell ref="NFU470:NGB470"/>
    <mergeCell ref="NGC470:NGJ470"/>
    <mergeCell ref="NGK470:NGR470"/>
    <mergeCell ref="NDQ470:NDX470"/>
    <mergeCell ref="NDY470:NEF470"/>
    <mergeCell ref="NEG470:NEN470"/>
    <mergeCell ref="NEO470:NEV470"/>
    <mergeCell ref="NEW470:NFD470"/>
    <mergeCell ref="NCC470:NCJ470"/>
    <mergeCell ref="NCK470:NCR470"/>
    <mergeCell ref="NCS470:NCZ470"/>
    <mergeCell ref="NDA470:NDH470"/>
    <mergeCell ref="NDI470:NDP470"/>
    <mergeCell ref="NAO470:NAV470"/>
    <mergeCell ref="NAW470:NBD470"/>
    <mergeCell ref="NBE470:NBL470"/>
    <mergeCell ref="NBM470:NBT470"/>
    <mergeCell ref="NBU470:NCB470"/>
    <mergeCell ref="NLI470:NLP470"/>
    <mergeCell ref="NLQ470:NLX470"/>
    <mergeCell ref="NLY470:NMF470"/>
    <mergeCell ref="NMG470:NMN470"/>
    <mergeCell ref="NMO470:NMV470"/>
    <mergeCell ref="NJU470:NKB470"/>
    <mergeCell ref="NKC470:NKJ470"/>
    <mergeCell ref="NKK470:NKR470"/>
    <mergeCell ref="NKS470:NKZ470"/>
    <mergeCell ref="NLA470:NLH470"/>
    <mergeCell ref="NIG470:NIN470"/>
    <mergeCell ref="NIO470:NIV470"/>
    <mergeCell ref="NIW470:NJD470"/>
    <mergeCell ref="NJE470:NJL470"/>
    <mergeCell ref="NJM470:NJT470"/>
    <mergeCell ref="NGS470:NGZ470"/>
    <mergeCell ref="NHA470:NHH470"/>
    <mergeCell ref="NHI470:NHP470"/>
    <mergeCell ref="NHQ470:NHX470"/>
    <mergeCell ref="NHY470:NIF470"/>
    <mergeCell ref="NRM470:NRT470"/>
    <mergeCell ref="NRU470:NSB470"/>
    <mergeCell ref="NSC470:NSJ470"/>
    <mergeCell ref="NSK470:NSR470"/>
    <mergeCell ref="NSS470:NSZ470"/>
    <mergeCell ref="NPY470:NQF470"/>
    <mergeCell ref="NQG470:NQN470"/>
    <mergeCell ref="NQO470:NQV470"/>
    <mergeCell ref="NQW470:NRD470"/>
    <mergeCell ref="NRE470:NRL470"/>
    <mergeCell ref="NOK470:NOR470"/>
    <mergeCell ref="NOS470:NOZ470"/>
    <mergeCell ref="NPA470:NPH470"/>
    <mergeCell ref="NPI470:NPP470"/>
    <mergeCell ref="NPQ470:NPX470"/>
    <mergeCell ref="NMW470:NND470"/>
    <mergeCell ref="NNE470:NNL470"/>
    <mergeCell ref="NNM470:NNT470"/>
    <mergeCell ref="NNU470:NOB470"/>
    <mergeCell ref="NOC470:NOJ470"/>
    <mergeCell ref="NXQ470:NXX470"/>
    <mergeCell ref="NXY470:NYF470"/>
    <mergeCell ref="NYG470:NYN470"/>
    <mergeCell ref="NYO470:NYV470"/>
    <mergeCell ref="NYW470:NZD470"/>
    <mergeCell ref="NWC470:NWJ470"/>
    <mergeCell ref="NWK470:NWR470"/>
    <mergeCell ref="NWS470:NWZ470"/>
    <mergeCell ref="NXA470:NXH470"/>
    <mergeCell ref="NXI470:NXP470"/>
    <mergeCell ref="NUO470:NUV470"/>
    <mergeCell ref="NUW470:NVD470"/>
    <mergeCell ref="NVE470:NVL470"/>
    <mergeCell ref="NVM470:NVT470"/>
    <mergeCell ref="NVU470:NWB470"/>
    <mergeCell ref="NTA470:NTH470"/>
    <mergeCell ref="NTI470:NTP470"/>
    <mergeCell ref="NTQ470:NTX470"/>
    <mergeCell ref="NTY470:NUF470"/>
    <mergeCell ref="NUG470:NUN470"/>
    <mergeCell ref="ODU470:OEB470"/>
    <mergeCell ref="OEC470:OEJ470"/>
    <mergeCell ref="OEK470:OER470"/>
    <mergeCell ref="OES470:OEZ470"/>
    <mergeCell ref="OFA470:OFH470"/>
    <mergeCell ref="OCG470:OCN470"/>
    <mergeCell ref="OCO470:OCV470"/>
    <mergeCell ref="OCW470:ODD470"/>
    <mergeCell ref="ODE470:ODL470"/>
    <mergeCell ref="ODM470:ODT470"/>
    <mergeCell ref="OAS470:OAZ470"/>
    <mergeCell ref="OBA470:OBH470"/>
    <mergeCell ref="OBI470:OBP470"/>
    <mergeCell ref="OBQ470:OBX470"/>
    <mergeCell ref="OBY470:OCF470"/>
    <mergeCell ref="NZE470:NZL470"/>
    <mergeCell ref="NZM470:NZT470"/>
    <mergeCell ref="NZU470:OAB470"/>
    <mergeCell ref="OAC470:OAJ470"/>
    <mergeCell ref="OAK470:OAR470"/>
    <mergeCell ref="OJY470:OKF470"/>
    <mergeCell ref="OKG470:OKN470"/>
    <mergeCell ref="OKO470:OKV470"/>
    <mergeCell ref="OKW470:OLD470"/>
    <mergeCell ref="OLE470:OLL470"/>
    <mergeCell ref="OIK470:OIR470"/>
    <mergeCell ref="OIS470:OIZ470"/>
    <mergeCell ref="OJA470:OJH470"/>
    <mergeCell ref="OJI470:OJP470"/>
    <mergeCell ref="OJQ470:OJX470"/>
    <mergeCell ref="OGW470:OHD470"/>
    <mergeCell ref="OHE470:OHL470"/>
    <mergeCell ref="OHM470:OHT470"/>
    <mergeCell ref="OHU470:OIB470"/>
    <mergeCell ref="OIC470:OIJ470"/>
    <mergeCell ref="OFI470:OFP470"/>
    <mergeCell ref="OFQ470:OFX470"/>
    <mergeCell ref="OFY470:OGF470"/>
    <mergeCell ref="OGG470:OGN470"/>
    <mergeCell ref="OGO470:OGV470"/>
    <mergeCell ref="OQC470:OQJ470"/>
    <mergeCell ref="OQK470:OQR470"/>
    <mergeCell ref="OQS470:OQZ470"/>
    <mergeCell ref="ORA470:ORH470"/>
    <mergeCell ref="ORI470:ORP470"/>
    <mergeCell ref="OOO470:OOV470"/>
    <mergeCell ref="OOW470:OPD470"/>
    <mergeCell ref="OPE470:OPL470"/>
    <mergeCell ref="OPM470:OPT470"/>
    <mergeCell ref="OPU470:OQB470"/>
    <mergeCell ref="ONA470:ONH470"/>
    <mergeCell ref="ONI470:ONP470"/>
    <mergeCell ref="ONQ470:ONX470"/>
    <mergeCell ref="ONY470:OOF470"/>
    <mergeCell ref="OOG470:OON470"/>
    <mergeCell ref="OLM470:OLT470"/>
    <mergeCell ref="OLU470:OMB470"/>
    <mergeCell ref="OMC470:OMJ470"/>
    <mergeCell ref="OMK470:OMR470"/>
    <mergeCell ref="OMS470:OMZ470"/>
    <mergeCell ref="OWG470:OWN470"/>
    <mergeCell ref="OWO470:OWV470"/>
    <mergeCell ref="OWW470:OXD470"/>
    <mergeCell ref="OXE470:OXL470"/>
    <mergeCell ref="OXM470:OXT470"/>
    <mergeCell ref="OUS470:OUZ470"/>
    <mergeCell ref="OVA470:OVH470"/>
    <mergeCell ref="OVI470:OVP470"/>
    <mergeCell ref="OVQ470:OVX470"/>
    <mergeCell ref="OVY470:OWF470"/>
    <mergeCell ref="OTE470:OTL470"/>
    <mergeCell ref="OTM470:OTT470"/>
    <mergeCell ref="OTU470:OUB470"/>
    <mergeCell ref="OUC470:OUJ470"/>
    <mergeCell ref="OUK470:OUR470"/>
    <mergeCell ref="ORQ470:ORX470"/>
    <mergeCell ref="ORY470:OSF470"/>
    <mergeCell ref="OSG470:OSN470"/>
    <mergeCell ref="OSO470:OSV470"/>
    <mergeCell ref="OSW470:OTD470"/>
    <mergeCell ref="PCK470:PCR470"/>
    <mergeCell ref="PCS470:PCZ470"/>
    <mergeCell ref="PDA470:PDH470"/>
    <mergeCell ref="PDI470:PDP470"/>
    <mergeCell ref="PDQ470:PDX470"/>
    <mergeCell ref="PAW470:PBD470"/>
    <mergeCell ref="PBE470:PBL470"/>
    <mergeCell ref="PBM470:PBT470"/>
    <mergeCell ref="PBU470:PCB470"/>
    <mergeCell ref="PCC470:PCJ470"/>
    <mergeCell ref="OZI470:OZP470"/>
    <mergeCell ref="OZQ470:OZX470"/>
    <mergeCell ref="OZY470:PAF470"/>
    <mergeCell ref="PAG470:PAN470"/>
    <mergeCell ref="PAO470:PAV470"/>
    <mergeCell ref="OXU470:OYB470"/>
    <mergeCell ref="OYC470:OYJ470"/>
    <mergeCell ref="OYK470:OYR470"/>
    <mergeCell ref="OYS470:OYZ470"/>
    <mergeCell ref="OZA470:OZH470"/>
    <mergeCell ref="PIO470:PIV470"/>
    <mergeCell ref="PIW470:PJD470"/>
    <mergeCell ref="PJE470:PJL470"/>
    <mergeCell ref="PJM470:PJT470"/>
    <mergeCell ref="PJU470:PKB470"/>
    <mergeCell ref="PHA470:PHH470"/>
    <mergeCell ref="PHI470:PHP470"/>
    <mergeCell ref="PHQ470:PHX470"/>
    <mergeCell ref="PHY470:PIF470"/>
    <mergeCell ref="PIG470:PIN470"/>
    <mergeCell ref="PFM470:PFT470"/>
    <mergeCell ref="PFU470:PGB470"/>
    <mergeCell ref="PGC470:PGJ470"/>
    <mergeCell ref="PGK470:PGR470"/>
    <mergeCell ref="PGS470:PGZ470"/>
    <mergeCell ref="PDY470:PEF470"/>
    <mergeCell ref="PEG470:PEN470"/>
    <mergeCell ref="PEO470:PEV470"/>
    <mergeCell ref="PEW470:PFD470"/>
    <mergeCell ref="PFE470:PFL470"/>
    <mergeCell ref="POS470:POZ470"/>
    <mergeCell ref="PPA470:PPH470"/>
    <mergeCell ref="PPI470:PPP470"/>
    <mergeCell ref="PPQ470:PPX470"/>
    <mergeCell ref="PPY470:PQF470"/>
    <mergeCell ref="PNE470:PNL470"/>
    <mergeCell ref="PNM470:PNT470"/>
    <mergeCell ref="PNU470:POB470"/>
    <mergeCell ref="POC470:POJ470"/>
    <mergeCell ref="POK470:POR470"/>
    <mergeCell ref="PLQ470:PLX470"/>
    <mergeCell ref="PLY470:PMF470"/>
    <mergeCell ref="PMG470:PMN470"/>
    <mergeCell ref="PMO470:PMV470"/>
    <mergeCell ref="PMW470:PND470"/>
    <mergeCell ref="PKC470:PKJ470"/>
    <mergeCell ref="PKK470:PKR470"/>
    <mergeCell ref="PKS470:PKZ470"/>
    <mergeCell ref="PLA470:PLH470"/>
    <mergeCell ref="PLI470:PLP470"/>
    <mergeCell ref="PUW470:PVD470"/>
    <mergeCell ref="PVE470:PVL470"/>
    <mergeCell ref="PVM470:PVT470"/>
    <mergeCell ref="PVU470:PWB470"/>
    <mergeCell ref="PWC470:PWJ470"/>
    <mergeCell ref="PTI470:PTP470"/>
    <mergeCell ref="PTQ470:PTX470"/>
    <mergeCell ref="PTY470:PUF470"/>
    <mergeCell ref="PUG470:PUN470"/>
    <mergeCell ref="PUO470:PUV470"/>
    <mergeCell ref="PRU470:PSB470"/>
    <mergeCell ref="PSC470:PSJ470"/>
    <mergeCell ref="PSK470:PSR470"/>
    <mergeCell ref="PSS470:PSZ470"/>
    <mergeCell ref="PTA470:PTH470"/>
    <mergeCell ref="PQG470:PQN470"/>
    <mergeCell ref="PQO470:PQV470"/>
    <mergeCell ref="PQW470:PRD470"/>
    <mergeCell ref="PRE470:PRL470"/>
    <mergeCell ref="PRM470:PRT470"/>
    <mergeCell ref="QBA470:QBH470"/>
    <mergeCell ref="QBI470:QBP470"/>
    <mergeCell ref="QBQ470:QBX470"/>
    <mergeCell ref="QBY470:QCF470"/>
    <mergeCell ref="QCG470:QCN470"/>
    <mergeCell ref="PZM470:PZT470"/>
    <mergeCell ref="PZU470:QAB470"/>
    <mergeCell ref="QAC470:QAJ470"/>
    <mergeCell ref="QAK470:QAR470"/>
    <mergeCell ref="QAS470:QAZ470"/>
    <mergeCell ref="PXY470:PYF470"/>
    <mergeCell ref="PYG470:PYN470"/>
    <mergeCell ref="PYO470:PYV470"/>
    <mergeCell ref="PYW470:PZD470"/>
    <mergeCell ref="PZE470:PZL470"/>
    <mergeCell ref="PWK470:PWR470"/>
    <mergeCell ref="PWS470:PWZ470"/>
    <mergeCell ref="PXA470:PXH470"/>
    <mergeCell ref="PXI470:PXP470"/>
    <mergeCell ref="PXQ470:PXX470"/>
    <mergeCell ref="QHE470:QHL470"/>
    <mergeCell ref="QHM470:QHT470"/>
    <mergeCell ref="QHU470:QIB470"/>
    <mergeCell ref="QIC470:QIJ470"/>
    <mergeCell ref="QIK470:QIR470"/>
    <mergeCell ref="QFQ470:QFX470"/>
    <mergeCell ref="QFY470:QGF470"/>
    <mergeCell ref="QGG470:QGN470"/>
    <mergeCell ref="QGO470:QGV470"/>
    <mergeCell ref="QGW470:QHD470"/>
    <mergeCell ref="QEC470:QEJ470"/>
    <mergeCell ref="QEK470:QER470"/>
    <mergeCell ref="QES470:QEZ470"/>
    <mergeCell ref="QFA470:QFH470"/>
    <mergeCell ref="QFI470:QFP470"/>
    <mergeCell ref="QCO470:QCV470"/>
    <mergeCell ref="QCW470:QDD470"/>
    <mergeCell ref="QDE470:QDL470"/>
    <mergeCell ref="QDM470:QDT470"/>
    <mergeCell ref="QDU470:QEB470"/>
    <mergeCell ref="QNI470:QNP470"/>
    <mergeCell ref="QNQ470:QNX470"/>
    <mergeCell ref="QNY470:QOF470"/>
    <mergeCell ref="QOG470:QON470"/>
    <mergeCell ref="QOO470:QOV470"/>
    <mergeCell ref="QLU470:QMB470"/>
    <mergeCell ref="QMC470:QMJ470"/>
    <mergeCell ref="QMK470:QMR470"/>
    <mergeCell ref="QMS470:QMZ470"/>
    <mergeCell ref="QNA470:QNH470"/>
    <mergeCell ref="QKG470:QKN470"/>
    <mergeCell ref="QKO470:QKV470"/>
    <mergeCell ref="QKW470:QLD470"/>
    <mergeCell ref="QLE470:QLL470"/>
    <mergeCell ref="QLM470:QLT470"/>
    <mergeCell ref="QIS470:QIZ470"/>
    <mergeCell ref="QJA470:QJH470"/>
    <mergeCell ref="QJI470:QJP470"/>
    <mergeCell ref="QJQ470:QJX470"/>
    <mergeCell ref="QJY470:QKF470"/>
    <mergeCell ref="QTM470:QTT470"/>
    <mergeCell ref="QTU470:QUB470"/>
    <mergeCell ref="QUC470:QUJ470"/>
    <mergeCell ref="QUK470:QUR470"/>
    <mergeCell ref="QUS470:QUZ470"/>
    <mergeCell ref="QRY470:QSF470"/>
    <mergeCell ref="QSG470:QSN470"/>
    <mergeCell ref="QSO470:QSV470"/>
    <mergeCell ref="QSW470:QTD470"/>
    <mergeCell ref="QTE470:QTL470"/>
    <mergeCell ref="QQK470:QQR470"/>
    <mergeCell ref="QQS470:QQZ470"/>
    <mergeCell ref="QRA470:QRH470"/>
    <mergeCell ref="QRI470:QRP470"/>
    <mergeCell ref="QRQ470:QRX470"/>
    <mergeCell ref="QOW470:QPD470"/>
    <mergeCell ref="QPE470:QPL470"/>
    <mergeCell ref="QPM470:QPT470"/>
    <mergeCell ref="QPU470:QQB470"/>
    <mergeCell ref="QQC470:QQJ470"/>
    <mergeCell ref="QZQ470:QZX470"/>
    <mergeCell ref="QZY470:RAF470"/>
    <mergeCell ref="RAG470:RAN470"/>
    <mergeCell ref="RAO470:RAV470"/>
    <mergeCell ref="RAW470:RBD470"/>
    <mergeCell ref="QYC470:QYJ470"/>
    <mergeCell ref="QYK470:QYR470"/>
    <mergeCell ref="QYS470:QYZ470"/>
    <mergeCell ref="QZA470:QZH470"/>
    <mergeCell ref="QZI470:QZP470"/>
    <mergeCell ref="QWO470:QWV470"/>
    <mergeCell ref="QWW470:QXD470"/>
    <mergeCell ref="QXE470:QXL470"/>
    <mergeCell ref="QXM470:QXT470"/>
    <mergeCell ref="QXU470:QYB470"/>
    <mergeCell ref="QVA470:QVH470"/>
    <mergeCell ref="QVI470:QVP470"/>
    <mergeCell ref="QVQ470:QVX470"/>
    <mergeCell ref="QVY470:QWF470"/>
    <mergeCell ref="QWG470:QWN470"/>
    <mergeCell ref="RFU470:RGB470"/>
    <mergeCell ref="RGC470:RGJ470"/>
    <mergeCell ref="RGK470:RGR470"/>
    <mergeCell ref="RGS470:RGZ470"/>
    <mergeCell ref="RHA470:RHH470"/>
    <mergeCell ref="REG470:REN470"/>
    <mergeCell ref="REO470:REV470"/>
    <mergeCell ref="REW470:RFD470"/>
    <mergeCell ref="RFE470:RFL470"/>
    <mergeCell ref="RFM470:RFT470"/>
    <mergeCell ref="RCS470:RCZ470"/>
    <mergeCell ref="RDA470:RDH470"/>
    <mergeCell ref="RDI470:RDP470"/>
    <mergeCell ref="RDQ470:RDX470"/>
    <mergeCell ref="RDY470:REF470"/>
    <mergeCell ref="RBE470:RBL470"/>
    <mergeCell ref="RBM470:RBT470"/>
    <mergeCell ref="RBU470:RCB470"/>
    <mergeCell ref="RCC470:RCJ470"/>
    <mergeCell ref="RCK470:RCR470"/>
    <mergeCell ref="RLY470:RMF470"/>
    <mergeCell ref="RMG470:RMN470"/>
    <mergeCell ref="RMO470:RMV470"/>
    <mergeCell ref="RMW470:RND470"/>
    <mergeCell ref="RNE470:RNL470"/>
    <mergeCell ref="RKK470:RKR470"/>
    <mergeCell ref="RKS470:RKZ470"/>
    <mergeCell ref="RLA470:RLH470"/>
    <mergeCell ref="RLI470:RLP470"/>
    <mergeCell ref="RLQ470:RLX470"/>
    <mergeCell ref="RIW470:RJD470"/>
    <mergeCell ref="RJE470:RJL470"/>
    <mergeCell ref="RJM470:RJT470"/>
    <mergeCell ref="RJU470:RKB470"/>
    <mergeCell ref="RKC470:RKJ470"/>
    <mergeCell ref="RHI470:RHP470"/>
    <mergeCell ref="RHQ470:RHX470"/>
    <mergeCell ref="RHY470:RIF470"/>
    <mergeCell ref="RIG470:RIN470"/>
    <mergeCell ref="RIO470:RIV470"/>
    <mergeCell ref="RSC470:RSJ470"/>
    <mergeCell ref="RSK470:RSR470"/>
    <mergeCell ref="RSS470:RSZ470"/>
    <mergeCell ref="RTA470:RTH470"/>
    <mergeCell ref="RTI470:RTP470"/>
    <mergeCell ref="RQO470:RQV470"/>
    <mergeCell ref="RQW470:RRD470"/>
    <mergeCell ref="RRE470:RRL470"/>
    <mergeCell ref="RRM470:RRT470"/>
    <mergeCell ref="RRU470:RSB470"/>
    <mergeCell ref="RPA470:RPH470"/>
    <mergeCell ref="RPI470:RPP470"/>
    <mergeCell ref="RPQ470:RPX470"/>
    <mergeCell ref="RPY470:RQF470"/>
    <mergeCell ref="RQG470:RQN470"/>
    <mergeCell ref="RNM470:RNT470"/>
    <mergeCell ref="RNU470:ROB470"/>
    <mergeCell ref="ROC470:ROJ470"/>
    <mergeCell ref="ROK470:ROR470"/>
    <mergeCell ref="ROS470:ROZ470"/>
    <mergeCell ref="RYG470:RYN470"/>
    <mergeCell ref="RYO470:RYV470"/>
    <mergeCell ref="RYW470:RZD470"/>
    <mergeCell ref="RZE470:RZL470"/>
    <mergeCell ref="RZM470:RZT470"/>
    <mergeCell ref="RWS470:RWZ470"/>
    <mergeCell ref="RXA470:RXH470"/>
    <mergeCell ref="RXI470:RXP470"/>
    <mergeCell ref="RXQ470:RXX470"/>
    <mergeCell ref="RXY470:RYF470"/>
    <mergeCell ref="RVE470:RVL470"/>
    <mergeCell ref="RVM470:RVT470"/>
    <mergeCell ref="RVU470:RWB470"/>
    <mergeCell ref="RWC470:RWJ470"/>
    <mergeCell ref="RWK470:RWR470"/>
    <mergeCell ref="RTQ470:RTX470"/>
    <mergeCell ref="RTY470:RUF470"/>
    <mergeCell ref="RUG470:RUN470"/>
    <mergeCell ref="RUO470:RUV470"/>
    <mergeCell ref="RUW470:RVD470"/>
    <mergeCell ref="SEK470:SER470"/>
    <mergeCell ref="SES470:SEZ470"/>
    <mergeCell ref="SFA470:SFH470"/>
    <mergeCell ref="SFI470:SFP470"/>
    <mergeCell ref="SFQ470:SFX470"/>
    <mergeCell ref="SCW470:SDD470"/>
    <mergeCell ref="SDE470:SDL470"/>
    <mergeCell ref="SDM470:SDT470"/>
    <mergeCell ref="SDU470:SEB470"/>
    <mergeCell ref="SEC470:SEJ470"/>
    <mergeCell ref="SBI470:SBP470"/>
    <mergeCell ref="SBQ470:SBX470"/>
    <mergeCell ref="SBY470:SCF470"/>
    <mergeCell ref="SCG470:SCN470"/>
    <mergeCell ref="SCO470:SCV470"/>
    <mergeCell ref="RZU470:SAB470"/>
    <mergeCell ref="SAC470:SAJ470"/>
    <mergeCell ref="SAK470:SAR470"/>
    <mergeCell ref="SAS470:SAZ470"/>
    <mergeCell ref="SBA470:SBH470"/>
    <mergeCell ref="SKO470:SKV470"/>
    <mergeCell ref="SKW470:SLD470"/>
    <mergeCell ref="SLE470:SLL470"/>
    <mergeCell ref="SLM470:SLT470"/>
    <mergeCell ref="SLU470:SMB470"/>
    <mergeCell ref="SJA470:SJH470"/>
    <mergeCell ref="SJI470:SJP470"/>
    <mergeCell ref="SJQ470:SJX470"/>
    <mergeCell ref="SJY470:SKF470"/>
    <mergeCell ref="SKG470:SKN470"/>
    <mergeCell ref="SHM470:SHT470"/>
    <mergeCell ref="SHU470:SIB470"/>
    <mergeCell ref="SIC470:SIJ470"/>
    <mergeCell ref="SIK470:SIR470"/>
    <mergeCell ref="SIS470:SIZ470"/>
    <mergeCell ref="SFY470:SGF470"/>
    <mergeCell ref="SGG470:SGN470"/>
    <mergeCell ref="SGO470:SGV470"/>
    <mergeCell ref="SGW470:SHD470"/>
    <mergeCell ref="SHE470:SHL470"/>
    <mergeCell ref="SQS470:SQZ470"/>
    <mergeCell ref="SRA470:SRH470"/>
    <mergeCell ref="SRI470:SRP470"/>
    <mergeCell ref="SRQ470:SRX470"/>
    <mergeCell ref="SRY470:SSF470"/>
    <mergeCell ref="SPE470:SPL470"/>
    <mergeCell ref="SPM470:SPT470"/>
    <mergeCell ref="SPU470:SQB470"/>
    <mergeCell ref="SQC470:SQJ470"/>
    <mergeCell ref="SQK470:SQR470"/>
    <mergeCell ref="SNQ470:SNX470"/>
    <mergeCell ref="SNY470:SOF470"/>
    <mergeCell ref="SOG470:SON470"/>
    <mergeCell ref="SOO470:SOV470"/>
    <mergeCell ref="SOW470:SPD470"/>
    <mergeCell ref="SMC470:SMJ470"/>
    <mergeCell ref="SMK470:SMR470"/>
    <mergeCell ref="SMS470:SMZ470"/>
    <mergeCell ref="SNA470:SNH470"/>
    <mergeCell ref="SNI470:SNP470"/>
    <mergeCell ref="SWW470:SXD470"/>
    <mergeCell ref="SXE470:SXL470"/>
    <mergeCell ref="SXM470:SXT470"/>
    <mergeCell ref="SXU470:SYB470"/>
    <mergeCell ref="SYC470:SYJ470"/>
    <mergeCell ref="SVI470:SVP470"/>
    <mergeCell ref="SVQ470:SVX470"/>
    <mergeCell ref="SVY470:SWF470"/>
    <mergeCell ref="SWG470:SWN470"/>
    <mergeCell ref="SWO470:SWV470"/>
    <mergeCell ref="STU470:SUB470"/>
    <mergeCell ref="SUC470:SUJ470"/>
    <mergeCell ref="SUK470:SUR470"/>
    <mergeCell ref="SUS470:SUZ470"/>
    <mergeCell ref="SVA470:SVH470"/>
    <mergeCell ref="SSG470:SSN470"/>
    <mergeCell ref="SSO470:SSV470"/>
    <mergeCell ref="SSW470:STD470"/>
    <mergeCell ref="STE470:STL470"/>
    <mergeCell ref="STM470:STT470"/>
    <mergeCell ref="TDA470:TDH470"/>
    <mergeCell ref="TDI470:TDP470"/>
    <mergeCell ref="TDQ470:TDX470"/>
    <mergeCell ref="TDY470:TEF470"/>
    <mergeCell ref="TEG470:TEN470"/>
    <mergeCell ref="TBM470:TBT470"/>
    <mergeCell ref="TBU470:TCB470"/>
    <mergeCell ref="TCC470:TCJ470"/>
    <mergeCell ref="TCK470:TCR470"/>
    <mergeCell ref="TCS470:TCZ470"/>
    <mergeCell ref="SZY470:TAF470"/>
    <mergeCell ref="TAG470:TAN470"/>
    <mergeCell ref="TAO470:TAV470"/>
    <mergeCell ref="TAW470:TBD470"/>
    <mergeCell ref="TBE470:TBL470"/>
    <mergeCell ref="SYK470:SYR470"/>
    <mergeCell ref="SYS470:SYZ470"/>
    <mergeCell ref="SZA470:SZH470"/>
    <mergeCell ref="SZI470:SZP470"/>
    <mergeCell ref="SZQ470:SZX470"/>
    <mergeCell ref="TJE470:TJL470"/>
    <mergeCell ref="TJM470:TJT470"/>
    <mergeCell ref="TJU470:TKB470"/>
    <mergeCell ref="TKC470:TKJ470"/>
    <mergeCell ref="TKK470:TKR470"/>
    <mergeCell ref="THQ470:THX470"/>
    <mergeCell ref="THY470:TIF470"/>
    <mergeCell ref="TIG470:TIN470"/>
    <mergeCell ref="TIO470:TIV470"/>
    <mergeCell ref="TIW470:TJD470"/>
    <mergeCell ref="TGC470:TGJ470"/>
    <mergeCell ref="TGK470:TGR470"/>
    <mergeCell ref="TGS470:TGZ470"/>
    <mergeCell ref="THA470:THH470"/>
    <mergeCell ref="THI470:THP470"/>
    <mergeCell ref="TEO470:TEV470"/>
    <mergeCell ref="TEW470:TFD470"/>
    <mergeCell ref="TFE470:TFL470"/>
    <mergeCell ref="TFM470:TFT470"/>
    <mergeCell ref="TFU470:TGB470"/>
    <mergeCell ref="TPI470:TPP470"/>
    <mergeCell ref="TPQ470:TPX470"/>
    <mergeCell ref="TPY470:TQF470"/>
    <mergeCell ref="TQG470:TQN470"/>
    <mergeCell ref="TQO470:TQV470"/>
    <mergeCell ref="TNU470:TOB470"/>
    <mergeCell ref="TOC470:TOJ470"/>
    <mergeCell ref="TOK470:TOR470"/>
    <mergeCell ref="TOS470:TOZ470"/>
    <mergeCell ref="TPA470:TPH470"/>
    <mergeCell ref="TMG470:TMN470"/>
    <mergeCell ref="TMO470:TMV470"/>
    <mergeCell ref="TMW470:TND470"/>
    <mergeCell ref="TNE470:TNL470"/>
    <mergeCell ref="TNM470:TNT470"/>
    <mergeCell ref="TKS470:TKZ470"/>
    <mergeCell ref="TLA470:TLH470"/>
    <mergeCell ref="TLI470:TLP470"/>
    <mergeCell ref="TLQ470:TLX470"/>
    <mergeCell ref="TLY470:TMF470"/>
    <mergeCell ref="TVM470:TVT470"/>
    <mergeCell ref="TVU470:TWB470"/>
    <mergeCell ref="TWC470:TWJ470"/>
    <mergeCell ref="TWK470:TWR470"/>
    <mergeCell ref="TWS470:TWZ470"/>
    <mergeCell ref="TTY470:TUF470"/>
    <mergeCell ref="TUG470:TUN470"/>
    <mergeCell ref="TUO470:TUV470"/>
    <mergeCell ref="TUW470:TVD470"/>
    <mergeCell ref="TVE470:TVL470"/>
    <mergeCell ref="TSK470:TSR470"/>
    <mergeCell ref="TSS470:TSZ470"/>
    <mergeCell ref="TTA470:TTH470"/>
    <mergeCell ref="TTI470:TTP470"/>
    <mergeCell ref="TTQ470:TTX470"/>
    <mergeCell ref="TQW470:TRD470"/>
    <mergeCell ref="TRE470:TRL470"/>
    <mergeCell ref="TRM470:TRT470"/>
    <mergeCell ref="TRU470:TSB470"/>
    <mergeCell ref="TSC470:TSJ470"/>
    <mergeCell ref="UBQ470:UBX470"/>
    <mergeCell ref="UBY470:UCF470"/>
    <mergeCell ref="UCG470:UCN470"/>
    <mergeCell ref="UCO470:UCV470"/>
    <mergeCell ref="UCW470:UDD470"/>
    <mergeCell ref="UAC470:UAJ470"/>
    <mergeCell ref="UAK470:UAR470"/>
    <mergeCell ref="UAS470:UAZ470"/>
    <mergeCell ref="UBA470:UBH470"/>
    <mergeCell ref="UBI470:UBP470"/>
    <mergeCell ref="TYO470:TYV470"/>
    <mergeCell ref="TYW470:TZD470"/>
    <mergeCell ref="TZE470:TZL470"/>
    <mergeCell ref="TZM470:TZT470"/>
    <mergeCell ref="TZU470:UAB470"/>
    <mergeCell ref="TXA470:TXH470"/>
    <mergeCell ref="TXI470:TXP470"/>
    <mergeCell ref="TXQ470:TXX470"/>
    <mergeCell ref="TXY470:TYF470"/>
    <mergeCell ref="TYG470:TYN470"/>
    <mergeCell ref="UHU470:UIB470"/>
    <mergeCell ref="UIC470:UIJ470"/>
    <mergeCell ref="UIK470:UIR470"/>
    <mergeCell ref="UIS470:UIZ470"/>
    <mergeCell ref="UJA470:UJH470"/>
    <mergeCell ref="UGG470:UGN470"/>
    <mergeCell ref="UGO470:UGV470"/>
    <mergeCell ref="UGW470:UHD470"/>
    <mergeCell ref="UHE470:UHL470"/>
    <mergeCell ref="UHM470:UHT470"/>
    <mergeCell ref="UES470:UEZ470"/>
    <mergeCell ref="UFA470:UFH470"/>
    <mergeCell ref="UFI470:UFP470"/>
    <mergeCell ref="UFQ470:UFX470"/>
    <mergeCell ref="UFY470:UGF470"/>
    <mergeCell ref="UDE470:UDL470"/>
    <mergeCell ref="UDM470:UDT470"/>
    <mergeCell ref="UDU470:UEB470"/>
    <mergeCell ref="UEC470:UEJ470"/>
    <mergeCell ref="UEK470:UER470"/>
    <mergeCell ref="UNY470:UOF470"/>
    <mergeCell ref="UOG470:UON470"/>
    <mergeCell ref="UOO470:UOV470"/>
    <mergeCell ref="UOW470:UPD470"/>
    <mergeCell ref="UPE470:UPL470"/>
    <mergeCell ref="UMK470:UMR470"/>
    <mergeCell ref="UMS470:UMZ470"/>
    <mergeCell ref="UNA470:UNH470"/>
    <mergeCell ref="UNI470:UNP470"/>
    <mergeCell ref="UNQ470:UNX470"/>
    <mergeCell ref="UKW470:ULD470"/>
    <mergeCell ref="ULE470:ULL470"/>
    <mergeCell ref="ULM470:ULT470"/>
    <mergeCell ref="ULU470:UMB470"/>
    <mergeCell ref="UMC470:UMJ470"/>
    <mergeCell ref="UJI470:UJP470"/>
    <mergeCell ref="UJQ470:UJX470"/>
    <mergeCell ref="UJY470:UKF470"/>
    <mergeCell ref="UKG470:UKN470"/>
    <mergeCell ref="UKO470:UKV470"/>
    <mergeCell ref="UUC470:UUJ470"/>
    <mergeCell ref="UUK470:UUR470"/>
    <mergeCell ref="UUS470:UUZ470"/>
    <mergeCell ref="UVA470:UVH470"/>
    <mergeCell ref="UVI470:UVP470"/>
    <mergeCell ref="USO470:USV470"/>
    <mergeCell ref="USW470:UTD470"/>
    <mergeCell ref="UTE470:UTL470"/>
    <mergeCell ref="UTM470:UTT470"/>
    <mergeCell ref="UTU470:UUB470"/>
    <mergeCell ref="URA470:URH470"/>
    <mergeCell ref="URI470:URP470"/>
    <mergeCell ref="URQ470:URX470"/>
    <mergeCell ref="URY470:USF470"/>
    <mergeCell ref="USG470:USN470"/>
    <mergeCell ref="UPM470:UPT470"/>
    <mergeCell ref="UPU470:UQB470"/>
    <mergeCell ref="UQC470:UQJ470"/>
    <mergeCell ref="UQK470:UQR470"/>
    <mergeCell ref="UQS470:UQZ470"/>
    <mergeCell ref="VAG470:VAN470"/>
    <mergeCell ref="VAO470:VAV470"/>
    <mergeCell ref="VAW470:VBD470"/>
    <mergeCell ref="VBE470:VBL470"/>
    <mergeCell ref="VBM470:VBT470"/>
    <mergeCell ref="UYS470:UYZ470"/>
    <mergeCell ref="UZA470:UZH470"/>
    <mergeCell ref="UZI470:UZP470"/>
    <mergeCell ref="UZQ470:UZX470"/>
    <mergeCell ref="UZY470:VAF470"/>
    <mergeCell ref="UXE470:UXL470"/>
    <mergeCell ref="UXM470:UXT470"/>
    <mergeCell ref="UXU470:UYB470"/>
    <mergeCell ref="UYC470:UYJ470"/>
    <mergeCell ref="UYK470:UYR470"/>
    <mergeCell ref="UVQ470:UVX470"/>
    <mergeCell ref="UVY470:UWF470"/>
    <mergeCell ref="UWG470:UWN470"/>
    <mergeCell ref="UWO470:UWV470"/>
    <mergeCell ref="UWW470:UXD470"/>
    <mergeCell ref="VGK470:VGR470"/>
    <mergeCell ref="VGS470:VGZ470"/>
    <mergeCell ref="VHA470:VHH470"/>
    <mergeCell ref="VHI470:VHP470"/>
    <mergeCell ref="VHQ470:VHX470"/>
    <mergeCell ref="VEW470:VFD470"/>
    <mergeCell ref="VFE470:VFL470"/>
    <mergeCell ref="VFM470:VFT470"/>
    <mergeCell ref="VFU470:VGB470"/>
    <mergeCell ref="VGC470:VGJ470"/>
    <mergeCell ref="VDI470:VDP470"/>
    <mergeCell ref="VDQ470:VDX470"/>
    <mergeCell ref="VDY470:VEF470"/>
    <mergeCell ref="VEG470:VEN470"/>
    <mergeCell ref="VEO470:VEV470"/>
    <mergeCell ref="VBU470:VCB470"/>
    <mergeCell ref="VCC470:VCJ470"/>
    <mergeCell ref="VCK470:VCR470"/>
    <mergeCell ref="VCS470:VCZ470"/>
    <mergeCell ref="VDA470:VDH470"/>
    <mergeCell ref="VMO470:VMV470"/>
    <mergeCell ref="VMW470:VND470"/>
    <mergeCell ref="VNE470:VNL470"/>
    <mergeCell ref="VNM470:VNT470"/>
    <mergeCell ref="VNU470:VOB470"/>
    <mergeCell ref="VLA470:VLH470"/>
    <mergeCell ref="VLI470:VLP470"/>
    <mergeCell ref="VLQ470:VLX470"/>
    <mergeCell ref="VLY470:VMF470"/>
    <mergeCell ref="VMG470:VMN470"/>
    <mergeCell ref="VJM470:VJT470"/>
    <mergeCell ref="VJU470:VKB470"/>
    <mergeCell ref="VKC470:VKJ470"/>
    <mergeCell ref="VKK470:VKR470"/>
    <mergeCell ref="VKS470:VKZ470"/>
    <mergeCell ref="VHY470:VIF470"/>
    <mergeCell ref="VIG470:VIN470"/>
    <mergeCell ref="VIO470:VIV470"/>
    <mergeCell ref="VIW470:VJD470"/>
    <mergeCell ref="VJE470:VJL470"/>
    <mergeCell ref="VSS470:VSZ470"/>
    <mergeCell ref="VTA470:VTH470"/>
    <mergeCell ref="VTI470:VTP470"/>
    <mergeCell ref="VTQ470:VTX470"/>
    <mergeCell ref="VTY470:VUF470"/>
    <mergeCell ref="VRE470:VRL470"/>
    <mergeCell ref="VRM470:VRT470"/>
    <mergeCell ref="VRU470:VSB470"/>
    <mergeCell ref="VSC470:VSJ470"/>
    <mergeCell ref="VSK470:VSR470"/>
    <mergeCell ref="VPQ470:VPX470"/>
    <mergeCell ref="VPY470:VQF470"/>
    <mergeCell ref="VQG470:VQN470"/>
    <mergeCell ref="VQO470:VQV470"/>
    <mergeCell ref="VQW470:VRD470"/>
    <mergeCell ref="VOC470:VOJ470"/>
    <mergeCell ref="VOK470:VOR470"/>
    <mergeCell ref="VOS470:VOZ470"/>
    <mergeCell ref="VPA470:VPH470"/>
    <mergeCell ref="VPI470:VPP470"/>
    <mergeCell ref="VYW470:VZD470"/>
    <mergeCell ref="VZE470:VZL470"/>
    <mergeCell ref="VZM470:VZT470"/>
    <mergeCell ref="VZU470:WAB470"/>
    <mergeCell ref="WAC470:WAJ470"/>
    <mergeCell ref="VXI470:VXP470"/>
    <mergeCell ref="VXQ470:VXX470"/>
    <mergeCell ref="VXY470:VYF470"/>
    <mergeCell ref="VYG470:VYN470"/>
    <mergeCell ref="VYO470:VYV470"/>
    <mergeCell ref="VVU470:VWB470"/>
    <mergeCell ref="VWC470:VWJ470"/>
    <mergeCell ref="VWK470:VWR470"/>
    <mergeCell ref="VWS470:VWZ470"/>
    <mergeCell ref="VXA470:VXH470"/>
    <mergeCell ref="VUG470:VUN470"/>
    <mergeCell ref="VUO470:VUV470"/>
    <mergeCell ref="VUW470:VVD470"/>
    <mergeCell ref="VVE470:VVL470"/>
    <mergeCell ref="VVM470:VVT470"/>
    <mergeCell ref="WFA470:WFH470"/>
    <mergeCell ref="WFI470:WFP470"/>
    <mergeCell ref="WFQ470:WFX470"/>
    <mergeCell ref="WFY470:WGF470"/>
    <mergeCell ref="WGG470:WGN470"/>
    <mergeCell ref="WDM470:WDT470"/>
    <mergeCell ref="WDU470:WEB470"/>
    <mergeCell ref="WEC470:WEJ470"/>
    <mergeCell ref="WEK470:WER470"/>
    <mergeCell ref="WES470:WEZ470"/>
    <mergeCell ref="WBY470:WCF470"/>
    <mergeCell ref="WCG470:WCN470"/>
    <mergeCell ref="WCO470:WCV470"/>
    <mergeCell ref="WCW470:WDD470"/>
    <mergeCell ref="WDE470:WDL470"/>
    <mergeCell ref="WAK470:WAR470"/>
    <mergeCell ref="WAS470:WAZ470"/>
    <mergeCell ref="WBA470:WBH470"/>
    <mergeCell ref="WBI470:WBP470"/>
    <mergeCell ref="WBQ470:WBX470"/>
    <mergeCell ref="WLE470:WLL470"/>
    <mergeCell ref="WLM470:WLT470"/>
    <mergeCell ref="WLU470:WMB470"/>
    <mergeCell ref="WMC470:WMJ470"/>
    <mergeCell ref="WMK470:WMR470"/>
    <mergeCell ref="WJQ470:WJX470"/>
    <mergeCell ref="WJY470:WKF470"/>
    <mergeCell ref="WKG470:WKN470"/>
    <mergeCell ref="WKO470:WKV470"/>
    <mergeCell ref="WKW470:WLD470"/>
    <mergeCell ref="WIC470:WIJ470"/>
    <mergeCell ref="WIK470:WIR470"/>
    <mergeCell ref="WIS470:WIZ470"/>
    <mergeCell ref="WJA470:WJH470"/>
    <mergeCell ref="WJI470:WJP470"/>
    <mergeCell ref="WGO470:WGV470"/>
    <mergeCell ref="WGW470:WHD470"/>
    <mergeCell ref="WHE470:WHL470"/>
    <mergeCell ref="WHM470:WHT470"/>
    <mergeCell ref="WHU470:WIB470"/>
    <mergeCell ref="WRI470:WRP470"/>
    <mergeCell ref="WRQ470:WRX470"/>
    <mergeCell ref="WRY470:WSF470"/>
    <mergeCell ref="WSG470:WSN470"/>
    <mergeCell ref="WSO470:WSV470"/>
    <mergeCell ref="WPU470:WQB470"/>
    <mergeCell ref="WQC470:WQJ470"/>
    <mergeCell ref="WQK470:WQR470"/>
    <mergeCell ref="WQS470:WQZ470"/>
    <mergeCell ref="WRA470:WRH470"/>
    <mergeCell ref="WOG470:WON470"/>
    <mergeCell ref="WOO470:WOV470"/>
    <mergeCell ref="WOW470:WPD470"/>
    <mergeCell ref="WPE470:WPL470"/>
    <mergeCell ref="WPM470:WPT470"/>
    <mergeCell ref="WMS470:WMZ470"/>
    <mergeCell ref="WNA470:WNH470"/>
    <mergeCell ref="WNI470:WNP470"/>
    <mergeCell ref="WNQ470:WNX470"/>
    <mergeCell ref="WNY470:WOF470"/>
    <mergeCell ref="WXM470:WXT470"/>
    <mergeCell ref="WXU470:WYB470"/>
    <mergeCell ref="WYC470:WYJ470"/>
    <mergeCell ref="WYK470:WYR470"/>
    <mergeCell ref="WYS470:WYZ470"/>
    <mergeCell ref="WVY470:WWF470"/>
    <mergeCell ref="WWG470:WWN470"/>
    <mergeCell ref="WWO470:WWV470"/>
    <mergeCell ref="WWW470:WXD470"/>
    <mergeCell ref="WXE470:WXL470"/>
    <mergeCell ref="WUK470:WUR470"/>
    <mergeCell ref="WUS470:WUZ470"/>
    <mergeCell ref="WVA470:WVH470"/>
    <mergeCell ref="WVI470:WVP470"/>
    <mergeCell ref="WVQ470:WVX470"/>
    <mergeCell ref="WSW470:WTD470"/>
    <mergeCell ref="WTE470:WTL470"/>
    <mergeCell ref="WTM470:WTT470"/>
    <mergeCell ref="WTU470:WUB470"/>
    <mergeCell ref="WUC470:WUJ470"/>
    <mergeCell ref="XDQ470:XDX470"/>
    <mergeCell ref="XDY470:XEF470"/>
    <mergeCell ref="XEG470:XEN470"/>
    <mergeCell ref="XEO470:XEV470"/>
    <mergeCell ref="XEW470:XFD470"/>
    <mergeCell ref="XCC470:XCJ470"/>
    <mergeCell ref="XCK470:XCR470"/>
    <mergeCell ref="XCS470:XCZ470"/>
    <mergeCell ref="XDA470:XDH470"/>
    <mergeCell ref="XDI470:XDP470"/>
    <mergeCell ref="XAO470:XAV470"/>
    <mergeCell ref="XAW470:XBD470"/>
    <mergeCell ref="XBE470:XBL470"/>
    <mergeCell ref="XBM470:XBT470"/>
    <mergeCell ref="XBU470:XCB470"/>
    <mergeCell ref="WZA470:WZH470"/>
    <mergeCell ref="WZI470:WZP470"/>
    <mergeCell ref="WZQ470:WZX470"/>
    <mergeCell ref="WZY470:XAF470"/>
    <mergeCell ref="XAG470:XAN470"/>
    <mergeCell ref="B515:C515"/>
    <mergeCell ref="D515:E515"/>
    <mergeCell ref="F515:G515"/>
    <mergeCell ref="H515:I515"/>
    <mergeCell ref="J515:K515"/>
    <mergeCell ref="B516:C516"/>
    <mergeCell ref="D516:E516"/>
    <mergeCell ref="F516:G516"/>
    <mergeCell ref="H516:I516"/>
    <mergeCell ref="J516:K516"/>
    <mergeCell ref="B517:C517"/>
    <mergeCell ref="D517:E517"/>
    <mergeCell ref="F517:G517"/>
    <mergeCell ref="H517:I517"/>
    <mergeCell ref="J517:K517"/>
    <mergeCell ref="B518:C518"/>
    <mergeCell ref="D518:E518"/>
    <mergeCell ref="F518:G518"/>
    <mergeCell ref="H518:I518"/>
    <mergeCell ref="J518:K518"/>
    <mergeCell ref="B519:C519"/>
    <mergeCell ref="D519:E519"/>
    <mergeCell ref="F519:G519"/>
    <mergeCell ref="H519:I519"/>
    <mergeCell ref="J519:K519"/>
    <mergeCell ref="B520:C520"/>
    <mergeCell ref="D520:E520"/>
    <mergeCell ref="F520:G520"/>
    <mergeCell ref="H520:I520"/>
    <mergeCell ref="J520:K520"/>
    <mergeCell ref="B521:C521"/>
    <mergeCell ref="D521:E521"/>
    <mergeCell ref="F521:G521"/>
    <mergeCell ref="H521:I521"/>
    <mergeCell ref="J521:K521"/>
    <mergeCell ref="B522:C522"/>
    <mergeCell ref="D522:E522"/>
    <mergeCell ref="F522:G522"/>
    <mergeCell ref="H522:I522"/>
    <mergeCell ref="J522:K522"/>
    <mergeCell ref="B523:C523"/>
    <mergeCell ref="D523:E523"/>
    <mergeCell ref="F523:G523"/>
    <mergeCell ref="H523:I523"/>
    <mergeCell ref="J523:K523"/>
    <mergeCell ref="B524:C524"/>
    <mergeCell ref="D524:E524"/>
    <mergeCell ref="F524:G524"/>
    <mergeCell ref="H524:I524"/>
    <mergeCell ref="J524:K524"/>
    <mergeCell ref="B525:C525"/>
    <mergeCell ref="D525:E525"/>
    <mergeCell ref="F525:G525"/>
    <mergeCell ref="H525:I525"/>
    <mergeCell ref="J525:K525"/>
    <mergeCell ref="B526:C526"/>
    <mergeCell ref="D526:E526"/>
    <mergeCell ref="F526:G526"/>
    <mergeCell ref="H526:I526"/>
    <mergeCell ref="J526:K5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6"/>
  <sheetViews>
    <sheetView zoomScaleNormal="100" workbookViewId="0"/>
  </sheetViews>
  <sheetFormatPr baseColWidth="10" defaultRowHeight="13" x14ac:dyDescent="0.3"/>
  <cols>
    <col min="2" max="2" width="11.453125" style="104"/>
    <col min="3" max="3" width="11.453125" style="105"/>
    <col min="4" max="4" width="11.453125" style="104"/>
    <col min="5" max="7" width="11.453125" style="105"/>
    <col min="8" max="8" width="11.453125" style="104"/>
    <col min="9" max="10" width="11.453125" style="105"/>
    <col min="11" max="11" width="11.453125" style="104"/>
    <col min="12" max="14" width="11.453125" style="105"/>
    <col min="15" max="15" width="11.453125" style="104"/>
    <col min="16" max="17" width="11.453125" style="105"/>
    <col min="18" max="18" width="11.453125" style="104"/>
    <col min="19" max="20" width="11.453125" style="105"/>
    <col min="21" max="21" width="11.453125" style="104"/>
    <col min="22" max="22" width="14" style="104" customWidth="1"/>
    <col min="23" max="23" width="11.453125" style="104"/>
    <col min="24" max="26" width="17.453125" style="105" customWidth="1"/>
    <col min="27" max="27" width="11.453125" style="104"/>
    <col min="28" max="28" width="23.26953125" style="105" customWidth="1"/>
    <col min="29" max="29" width="15.7265625" style="105" customWidth="1"/>
    <col min="30" max="30" width="11.453125" style="104"/>
    <col min="31" max="32" width="15.7265625" style="105" customWidth="1"/>
    <col min="33" max="33" width="11.453125" style="105"/>
    <col min="34" max="34" width="11.453125" style="104"/>
    <col min="35" max="36" width="11.453125" style="105"/>
    <col min="37" max="37" width="11.453125" style="104"/>
    <col min="38" max="39" width="11.453125" style="105"/>
    <col min="41" max="41" width="11.453125" style="104"/>
    <col min="42" max="42" width="11.453125" style="102"/>
    <col min="43" max="43" width="11.453125" style="122"/>
    <col min="44" max="44" width="11.453125" style="104"/>
    <col min="45" max="45" width="11.453125" style="122"/>
    <col min="46" max="46" width="11.453125" style="127"/>
    <col min="47" max="47" width="15" style="106" customWidth="1"/>
    <col min="48" max="48" width="11.453125" style="104"/>
    <col min="50" max="50" width="14.7265625" customWidth="1"/>
    <col min="51" max="51" width="11.453125" style="104"/>
  </cols>
  <sheetData>
    <row r="1" spans="1:53" s="24" customFormat="1" ht="55.5" customHeight="1" x14ac:dyDescent="0.25">
      <c r="B1" s="103" t="s">
        <v>25</v>
      </c>
      <c r="C1" s="117" t="s">
        <v>304</v>
      </c>
      <c r="D1" s="103" t="s">
        <v>25</v>
      </c>
      <c r="E1" s="117" t="s">
        <v>305</v>
      </c>
      <c r="F1" s="128" t="s">
        <v>306</v>
      </c>
      <c r="G1" s="117" t="s">
        <v>307</v>
      </c>
      <c r="H1" s="103" t="s">
        <v>25</v>
      </c>
      <c r="I1" s="117" t="s">
        <v>308</v>
      </c>
      <c r="J1" s="117" t="s">
        <v>309</v>
      </c>
      <c r="K1" s="103" t="s">
        <v>25</v>
      </c>
      <c r="L1" s="117" t="s">
        <v>310</v>
      </c>
      <c r="M1" s="128" t="s">
        <v>258</v>
      </c>
      <c r="N1" s="117" t="s">
        <v>311</v>
      </c>
      <c r="O1" s="103" t="s">
        <v>25</v>
      </c>
      <c r="P1" s="117" t="s">
        <v>312</v>
      </c>
      <c r="Q1" s="117" t="s">
        <v>313</v>
      </c>
      <c r="R1" s="103" t="s">
        <v>25</v>
      </c>
      <c r="S1" s="117" t="s">
        <v>314</v>
      </c>
      <c r="T1" s="128" t="s">
        <v>260</v>
      </c>
      <c r="U1" s="103" t="s">
        <v>25</v>
      </c>
      <c r="V1" s="117" t="s">
        <v>315</v>
      </c>
      <c r="W1" s="103" t="s">
        <v>25</v>
      </c>
      <c r="X1" s="117" t="s">
        <v>316</v>
      </c>
      <c r="Y1" s="128" t="s">
        <v>317</v>
      </c>
      <c r="Z1" s="117" t="s">
        <v>318</v>
      </c>
      <c r="AA1" s="103" t="s">
        <v>25</v>
      </c>
      <c r="AB1" s="117" t="s">
        <v>319</v>
      </c>
      <c r="AC1" s="117" t="s">
        <v>333</v>
      </c>
      <c r="AD1" s="103" t="s">
        <v>25</v>
      </c>
      <c r="AE1" s="117" t="s">
        <v>320</v>
      </c>
      <c r="AF1" s="128" t="s">
        <v>259</v>
      </c>
      <c r="AG1" s="117" t="s">
        <v>321</v>
      </c>
      <c r="AH1" s="103" t="s">
        <v>25</v>
      </c>
      <c r="AI1" s="117" t="s">
        <v>322</v>
      </c>
      <c r="AJ1" s="117" t="s">
        <v>323</v>
      </c>
      <c r="AK1" s="103" t="s">
        <v>25</v>
      </c>
      <c r="AL1" s="117" t="s">
        <v>324</v>
      </c>
      <c r="AM1" s="128" t="s">
        <v>275</v>
      </c>
      <c r="AN1" s="117" t="s">
        <v>325</v>
      </c>
      <c r="AO1" s="103" t="s">
        <v>25</v>
      </c>
      <c r="AP1" s="118" t="s">
        <v>326</v>
      </c>
      <c r="AQ1" s="117" t="s">
        <v>327</v>
      </c>
      <c r="AR1" s="103" t="s">
        <v>25</v>
      </c>
      <c r="AS1" s="118" t="s">
        <v>328</v>
      </c>
      <c r="AT1" s="128" t="s">
        <v>261</v>
      </c>
      <c r="AU1" s="119" t="s">
        <v>329</v>
      </c>
      <c r="AV1" s="103" t="s">
        <v>25</v>
      </c>
      <c r="AW1" s="117" t="s">
        <v>330</v>
      </c>
      <c r="AX1" s="119" t="s">
        <v>331</v>
      </c>
      <c r="AY1" s="103" t="s">
        <v>25</v>
      </c>
      <c r="AZ1" s="117" t="s">
        <v>332</v>
      </c>
      <c r="BA1" s="128" t="s">
        <v>262</v>
      </c>
    </row>
    <row r="2" spans="1:53" x14ac:dyDescent="0.3">
      <c r="A2" t="s">
        <v>121</v>
      </c>
      <c r="B2" s="107" t="s">
        <v>221</v>
      </c>
      <c r="C2" s="147">
        <v>4437</v>
      </c>
      <c r="D2" s="107" t="s">
        <v>221</v>
      </c>
      <c r="E2" s="147">
        <v>3920</v>
      </c>
      <c r="F2" s="135">
        <f>E2-C2</f>
        <v>-517</v>
      </c>
      <c r="G2" s="148">
        <v>759</v>
      </c>
      <c r="H2" s="107" t="s">
        <v>221</v>
      </c>
      <c r="I2" s="120">
        <f>(G2/E2)*100</f>
        <v>19.362244897959183</v>
      </c>
      <c r="J2" s="148">
        <v>817</v>
      </c>
      <c r="K2" s="107" t="s">
        <v>221</v>
      </c>
      <c r="L2" s="120">
        <f>J2/C2*100</f>
        <v>18.413342348433627</v>
      </c>
      <c r="M2" s="120">
        <f>I2-L2</f>
        <v>0.94890254952555608</v>
      </c>
      <c r="N2" s="147">
        <v>2377</v>
      </c>
      <c r="O2" s="107" t="s">
        <v>221</v>
      </c>
      <c r="P2" s="120">
        <f>(N2/E2)*100</f>
        <v>60.637755102040813</v>
      </c>
      <c r="Q2" s="147">
        <v>2190</v>
      </c>
      <c r="R2" s="107" t="s">
        <v>221</v>
      </c>
      <c r="S2" s="120">
        <f>Q2/C2*100</f>
        <v>49.357674104124413</v>
      </c>
      <c r="T2" s="120">
        <f>P2-S2</f>
        <v>11.2800809979164</v>
      </c>
      <c r="U2" s="107" t="s">
        <v>221</v>
      </c>
      <c r="V2" s="147">
        <v>3460</v>
      </c>
      <c r="W2" s="107" t="s">
        <v>221</v>
      </c>
      <c r="X2">
        <v>2991</v>
      </c>
      <c r="Y2" s="106">
        <f>X2-V2</f>
        <v>-469</v>
      </c>
      <c r="Z2" s="147">
        <v>1448</v>
      </c>
      <c r="AA2" s="107" t="s">
        <v>221</v>
      </c>
      <c r="AB2" s="120">
        <f>(Z2/X2)*100</f>
        <v>48.411902373788031</v>
      </c>
      <c r="AC2" s="147">
        <v>1213</v>
      </c>
      <c r="AD2" s="107" t="s">
        <v>221</v>
      </c>
      <c r="AE2" s="120">
        <f>AC2/V2*100</f>
        <v>35.057803468208093</v>
      </c>
      <c r="AF2" s="120">
        <f>AB2-AE2</f>
        <v>13.354098905579939</v>
      </c>
      <c r="AG2" s="148">
        <v>602</v>
      </c>
      <c r="AH2" s="107" t="s">
        <v>221</v>
      </c>
      <c r="AI2" s="120">
        <f>(AG2/E2)*100</f>
        <v>15.357142857142858</v>
      </c>
      <c r="AJ2" s="148">
        <v>640</v>
      </c>
      <c r="AK2" s="107" t="s">
        <v>221</v>
      </c>
      <c r="AL2" s="120">
        <f>AJ2/C2*100</f>
        <v>14.424160468785216</v>
      </c>
      <c r="AM2" s="120">
        <f>AI2-AL2</f>
        <v>0.93298238835764202</v>
      </c>
      <c r="AN2" s="147">
        <v>3349</v>
      </c>
      <c r="AO2" s="107" t="s">
        <v>221</v>
      </c>
      <c r="AP2" s="121">
        <f>(AN2/E2)*100</f>
        <v>85.433673469387756</v>
      </c>
      <c r="AQ2" s="149">
        <v>3619</v>
      </c>
      <c r="AR2" s="107" t="s">
        <v>221</v>
      </c>
      <c r="AS2" s="121">
        <f>AQ2/C2*100</f>
        <v>81.564119900833902</v>
      </c>
      <c r="AT2" s="121">
        <f>AP2-AS2</f>
        <v>3.8695535685538545</v>
      </c>
      <c r="AU2" s="148">
        <v>70863166</v>
      </c>
      <c r="AV2" s="107" t="s">
        <v>221</v>
      </c>
      <c r="AW2" s="106">
        <f t="shared" ref="AW2:AW33" si="0">AU2/E2</f>
        <v>18077.338265306124</v>
      </c>
      <c r="AX2" s="148">
        <v>60021575</v>
      </c>
      <c r="AY2" s="107" t="s">
        <v>221</v>
      </c>
      <c r="AZ2" s="106">
        <f>AX2/C2</f>
        <v>13527.512959206671</v>
      </c>
      <c r="BA2" s="106">
        <f>AW2-AZ2</f>
        <v>4549.8253060994521</v>
      </c>
    </row>
    <row r="3" spans="1:53" x14ac:dyDescent="0.3">
      <c r="A3" t="s">
        <v>122</v>
      </c>
      <c r="B3" s="107" t="s">
        <v>222</v>
      </c>
      <c r="C3" s="147">
        <v>5169</v>
      </c>
      <c r="D3" s="107" t="s">
        <v>222</v>
      </c>
      <c r="E3" s="147">
        <v>4756</v>
      </c>
      <c r="F3" s="135">
        <f t="shared" ref="F3:F66" si="1">E3-C3</f>
        <v>-413</v>
      </c>
      <c r="G3" s="148">
        <v>1189</v>
      </c>
      <c r="H3" s="107" t="s">
        <v>222</v>
      </c>
      <c r="I3" s="120">
        <f t="shared" ref="I3:I66" si="2">(G3/E3)*100</f>
        <v>25</v>
      </c>
      <c r="J3" s="148">
        <v>1150</v>
      </c>
      <c r="K3" s="107" t="s">
        <v>222</v>
      </c>
      <c r="L3" s="120">
        <f t="shared" ref="L3:L66" si="3">J3/C3*100</f>
        <v>22.248017024569549</v>
      </c>
      <c r="M3" s="120">
        <f t="shared" ref="M3:M66" si="4">I3-L3</f>
        <v>2.751982975430451</v>
      </c>
      <c r="N3" s="147">
        <v>3282</v>
      </c>
      <c r="O3" s="107" t="s">
        <v>222</v>
      </c>
      <c r="P3" s="120">
        <f t="shared" ref="P3:P66" si="5">(N3/E3)*100</f>
        <v>69.007569386038696</v>
      </c>
      <c r="Q3" s="147">
        <v>3161</v>
      </c>
      <c r="R3" s="107" t="s">
        <v>222</v>
      </c>
      <c r="S3" s="120">
        <f t="shared" ref="S3:S66" si="6">Q3/C3*100</f>
        <v>61.153027664925517</v>
      </c>
      <c r="T3" s="120">
        <f t="shared" ref="T3:T66" si="7">P3-S3</f>
        <v>7.8545417211131792</v>
      </c>
      <c r="U3" s="107" t="s">
        <v>222</v>
      </c>
      <c r="V3" s="147">
        <v>4182</v>
      </c>
      <c r="W3" s="107" t="s">
        <v>222</v>
      </c>
      <c r="X3" s="147">
        <v>3837</v>
      </c>
      <c r="Y3" s="106">
        <f t="shared" ref="Y3:Y66" si="8">X3-V3</f>
        <v>-345</v>
      </c>
      <c r="Z3" s="147">
        <v>2363</v>
      </c>
      <c r="AA3" s="107" t="s">
        <v>222</v>
      </c>
      <c r="AB3" s="120">
        <f t="shared" ref="AB3:AB66" si="9">(Z3/X3)*100</f>
        <v>61.584571279645559</v>
      </c>
      <c r="AC3" s="147">
        <v>2175</v>
      </c>
      <c r="AD3" s="107" t="s">
        <v>222</v>
      </c>
      <c r="AE3" s="120">
        <f t="shared" ref="AE3:AE66" si="10">AC3/V3*100</f>
        <v>52.008608321377338</v>
      </c>
      <c r="AF3" s="120">
        <f t="shared" ref="AF3:AF66" si="11">AB3-AE3</f>
        <v>9.5759629582682209</v>
      </c>
      <c r="AG3" s="148">
        <v>510</v>
      </c>
      <c r="AH3" s="107" t="s">
        <v>222</v>
      </c>
      <c r="AI3" s="120">
        <f t="shared" ref="AI3:AI66" si="12">(AG3/E3)*100</f>
        <v>10.723296888141295</v>
      </c>
      <c r="AJ3" s="148">
        <v>661</v>
      </c>
      <c r="AK3" s="107" t="s">
        <v>222</v>
      </c>
      <c r="AL3" s="120">
        <f t="shared" ref="AL3:AL66" si="13">AJ3/C3*100</f>
        <v>12.787773263687367</v>
      </c>
      <c r="AM3" s="120">
        <f t="shared" ref="AM3:AM66" si="14">AI3-AL3</f>
        <v>-2.0644763755460716</v>
      </c>
      <c r="AN3" s="147">
        <v>4433</v>
      </c>
      <c r="AO3" s="107" t="s">
        <v>222</v>
      </c>
      <c r="AP3" s="121">
        <f t="shared" ref="AP3:AP66" si="15">(AN3/E3)*100</f>
        <v>93.208578637510513</v>
      </c>
      <c r="AQ3" s="149">
        <v>4752</v>
      </c>
      <c r="AR3" s="107" t="s">
        <v>222</v>
      </c>
      <c r="AS3" s="121">
        <f t="shared" ref="AS3:AS66" si="16">AQ3/C3*100</f>
        <v>91.932675565873481</v>
      </c>
      <c r="AT3" s="121">
        <f t="shared" ref="AT3:AT66" si="17">AP3-AS3</f>
        <v>1.2759030716370319</v>
      </c>
      <c r="AU3" s="148">
        <v>123282511</v>
      </c>
      <c r="AV3" s="107" t="s">
        <v>222</v>
      </c>
      <c r="AW3" s="106">
        <f t="shared" si="0"/>
        <v>25921.469932716569</v>
      </c>
      <c r="AX3" s="148">
        <v>145302954</v>
      </c>
      <c r="AY3" s="107" t="s">
        <v>222</v>
      </c>
      <c r="AZ3" s="106">
        <f t="shared" ref="AZ3:AZ66" si="18">AX3/C3</f>
        <v>28110.457341845617</v>
      </c>
      <c r="BA3" s="106">
        <f t="shared" ref="BA3:BA66" si="19">AW3-AZ3</f>
        <v>-2188.9874091290476</v>
      </c>
    </row>
    <row r="4" spans="1:53" x14ac:dyDescent="0.3">
      <c r="A4" t="s">
        <v>123</v>
      </c>
      <c r="B4" s="107" t="s">
        <v>223</v>
      </c>
      <c r="C4" s="147">
        <v>5726</v>
      </c>
      <c r="D4" s="107" t="s">
        <v>223</v>
      </c>
      <c r="E4" s="147">
        <v>4832</v>
      </c>
      <c r="F4" s="135">
        <f t="shared" si="1"/>
        <v>-894</v>
      </c>
      <c r="G4" s="148">
        <v>1113</v>
      </c>
      <c r="H4" s="107" t="s">
        <v>223</v>
      </c>
      <c r="I4" s="120">
        <f t="shared" si="2"/>
        <v>23.033940397350992</v>
      </c>
      <c r="J4" s="148">
        <v>1290</v>
      </c>
      <c r="K4" s="107" t="s">
        <v>223</v>
      </c>
      <c r="L4" s="120">
        <f t="shared" si="3"/>
        <v>22.528815927348937</v>
      </c>
      <c r="M4" s="120">
        <f t="shared" si="4"/>
        <v>0.5051244700020554</v>
      </c>
      <c r="N4" s="147">
        <v>2737</v>
      </c>
      <c r="O4" s="107" t="s">
        <v>223</v>
      </c>
      <c r="P4" s="120">
        <f t="shared" si="5"/>
        <v>56.643211920529801</v>
      </c>
      <c r="Q4" s="147">
        <v>2800</v>
      </c>
      <c r="R4" s="107" t="s">
        <v>223</v>
      </c>
      <c r="S4" s="120">
        <f t="shared" si="6"/>
        <v>48.899755501222494</v>
      </c>
      <c r="T4" s="120">
        <f t="shared" si="7"/>
        <v>7.7434564193073072</v>
      </c>
      <c r="U4" s="107" t="s">
        <v>223</v>
      </c>
      <c r="V4" s="147">
        <v>4487</v>
      </c>
      <c r="W4" s="107" t="s">
        <v>223</v>
      </c>
      <c r="X4" s="147">
        <v>3740</v>
      </c>
      <c r="Y4" s="106">
        <f t="shared" si="8"/>
        <v>-747</v>
      </c>
      <c r="Z4" s="147">
        <v>1645</v>
      </c>
      <c r="AA4" s="107" t="s">
        <v>223</v>
      </c>
      <c r="AB4" s="120">
        <f t="shared" si="9"/>
        <v>43.983957219251337</v>
      </c>
      <c r="AC4" s="147">
        <v>1561</v>
      </c>
      <c r="AD4" s="107" t="s">
        <v>223</v>
      </c>
      <c r="AE4" s="120">
        <f t="shared" si="10"/>
        <v>34.789391575663025</v>
      </c>
      <c r="AF4" s="120">
        <f t="shared" si="11"/>
        <v>9.1945656435883123</v>
      </c>
      <c r="AG4" s="148">
        <v>626</v>
      </c>
      <c r="AH4" s="107" t="s">
        <v>223</v>
      </c>
      <c r="AI4" s="120">
        <f t="shared" si="12"/>
        <v>12.955298013245034</v>
      </c>
      <c r="AJ4" s="148">
        <v>770</v>
      </c>
      <c r="AK4" s="107" t="s">
        <v>223</v>
      </c>
      <c r="AL4" s="120">
        <f t="shared" si="13"/>
        <v>13.447432762836186</v>
      </c>
      <c r="AM4" s="120">
        <f t="shared" si="14"/>
        <v>-0.49213474959115189</v>
      </c>
      <c r="AN4" s="147">
        <v>4253</v>
      </c>
      <c r="AO4" s="107" t="s">
        <v>223</v>
      </c>
      <c r="AP4" s="121">
        <f t="shared" si="15"/>
        <v>88.017384105960261</v>
      </c>
      <c r="AQ4" s="149">
        <v>4666</v>
      </c>
      <c r="AR4" s="107" t="s">
        <v>223</v>
      </c>
      <c r="AS4" s="121">
        <f t="shared" si="16"/>
        <v>81.487949703108626</v>
      </c>
      <c r="AT4" s="121">
        <f t="shared" si="17"/>
        <v>6.5294344028516349</v>
      </c>
      <c r="AU4" s="148">
        <v>60760595</v>
      </c>
      <c r="AV4" s="107" t="s">
        <v>223</v>
      </c>
      <c r="AW4" s="106">
        <f t="shared" si="0"/>
        <v>12574.626448675497</v>
      </c>
      <c r="AX4" s="148">
        <v>51820227</v>
      </c>
      <c r="AY4" s="107" t="s">
        <v>223</v>
      </c>
      <c r="AZ4" s="106">
        <f t="shared" si="18"/>
        <v>9049.9872511351732</v>
      </c>
      <c r="BA4" s="106">
        <f t="shared" si="19"/>
        <v>3524.6391975403239</v>
      </c>
    </row>
    <row r="5" spans="1:53" x14ac:dyDescent="0.3">
      <c r="A5" t="s">
        <v>124</v>
      </c>
      <c r="B5" s="107" t="s">
        <v>224</v>
      </c>
      <c r="C5" s="147">
        <v>2288</v>
      </c>
      <c r="D5" s="107" t="s">
        <v>224</v>
      </c>
      <c r="E5" s="147">
        <v>2359</v>
      </c>
      <c r="F5" s="135">
        <f t="shared" si="1"/>
        <v>71</v>
      </c>
      <c r="G5" s="148">
        <v>704</v>
      </c>
      <c r="H5" s="107" t="s">
        <v>224</v>
      </c>
      <c r="I5" s="120">
        <f t="shared" si="2"/>
        <v>29.843153878762184</v>
      </c>
      <c r="J5" s="148">
        <v>599</v>
      </c>
      <c r="K5" s="107" t="s">
        <v>224</v>
      </c>
      <c r="L5" s="120">
        <f t="shared" si="3"/>
        <v>26.180069930069934</v>
      </c>
      <c r="M5" s="120">
        <f t="shared" si="4"/>
        <v>3.6630839486922504</v>
      </c>
      <c r="N5" s="147">
        <v>1076</v>
      </c>
      <c r="O5" s="107" t="s">
        <v>224</v>
      </c>
      <c r="P5" s="120">
        <f t="shared" si="5"/>
        <v>45.612547689699021</v>
      </c>
      <c r="Q5" s="147">
        <v>777</v>
      </c>
      <c r="R5" s="107" t="s">
        <v>224</v>
      </c>
      <c r="S5" s="120">
        <f t="shared" si="6"/>
        <v>33.959790209790206</v>
      </c>
      <c r="T5" s="120">
        <f t="shared" si="7"/>
        <v>11.652757479908814</v>
      </c>
      <c r="U5" s="107" t="s">
        <v>224</v>
      </c>
      <c r="V5" s="147">
        <v>1986</v>
      </c>
      <c r="W5" s="107" t="s">
        <v>224</v>
      </c>
      <c r="X5" s="147">
        <v>1939</v>
      </c>
      <c r="Y5" s="106">
        <f t="shared" si="8"/>
        <v>-47</v>
      </c>
      <c r="Z5" s="147">
        <v>656</v>
      </c>
      <c r="AA5" s="107" t="s">
        <v>224</v>
      </c>
      <c r="AB5" s="120">
        <f t="shared" si="9"/>
        <v>33.831872099020117</v>
      </c>
      <c r="AC5" s="147">
        <v>475</v>
      </c>
      <c r="AD5" s="107" t="s">
        <v>224</v>
      </c>
      <c r="AE5" s="120">
        <f t="shared" si="10"/>
        <v>23.917421953675731</v>
      </c>
      <c r="AF5" s="120">
        <f t="shared" si="11"/>
        <v>9.9144501453443858</v>
      </c>
      <c r="AG5" s="148">
        <v>385</v>
      </c>
      <c r="AH5" s="107" t="s">
        <v>224</v>
      </c>
      <c r="AI5" s="120">
        <f t="shared" si="12"/>
        <v>16.320474777448073</v>
      </c>
      <c r="AJ5" s="148">
        <v>303</v>
      </c>
      <c r="AK5" s="107" t="s">
        <v>224</v>
      </c>
      <c r="AL5" s="120">
        <f t="shared" si="13"/>
        <v>13.243006993006992</v>
      </c>
      <c r="AM5" s="120">
        <f t="shared" si="14"/>
        <v>3.0774677844410814</v>
      </c>
      <c r="AN5" s="147">
        <v>1144</v>
      </c>
      <c r="AO5" s="107" t="s">
        <v>224</v>
      </c>
      <c r="AP5" s="121">
        <f t="shared" si="15"/>
        <v>48.495125052988556</v>
      </c>
      <c r="AQ5" s="149">
        <v>1099</v>
      </c>
      <c r="AR5" s="107" t="s">
        <v>224</v>
      </c>
      <c r="AS5" s="121">
        <f t="shared" si="16"/>
        <v>48.03321678321678</v>
      </c>
      <c r="AT5" s="121">
        <f t="shared" si="17"/>
        <v>0.46190826977177579</v>
      </c>
      <c r="AU5" s="148">
        <v>32518697</v>
      </c>
      <c r="AV5" s="107" t="s">
        <v>224</v>
      </c>
      <c r="AW5" s="106">
        <f t="shared" si="0"/>
        <v>13784.949978804578</v>
      </c>
      <c r="AX5" s="148">
        <v>18811376</v>
      </c>
      <c r="AY5" s="107" t="s">
        <v>224</v>
      </c>
      <c r="AZ5" s="106">
        <f t="shared" si="18"/>
        <v>8221.7552447552443</v>
      </c>
      <c r="BA5" s="106">
        <f t="shared" si="19"/>
        <v>5563.1947340493334</v>
      </c>
    </row>
    <row r="6" spans="1:53" x14ac:dyDescent="0.3">
      <c r="A6" t="s">
        <v>125</v>
      </c>
      <c r="B6" s="107" t="s">
        <v>225</v>
      </c>
      <c r="C6" s="147">
        <v>2094</v>
      </c>
      <c r="D6" s="107" t="s">
        <v>225</v>
      </c>
      <c r="E6" s="147">
        <v>2024</v>
      </c>
      <c r="F6" s="135">
        <f t="shared" si="1"/>
        <v>-70</v>
      </c>
      <c r="G6" s="148">
        <v>571</v>
      </c>
      <c r="H6" s="107" t="s">
        <v>225</v>
      </c>
      <c r="I6" s="120">
        <f t="shared" si="2"/>
        <v>28.211462450592883</v>
      </c>
      <c r="J6" s="148">
        <v>519</v>
      </c>
      <c r="K6" s="107" t="s">
        <v>225</v>
      </c>
      <c r="L6" s="120">
        <f t="shared" si="3"/>
        <v>24.785100286532952</v>
      </c>
      <c r="M6" s="120">
        <f t="shared" si="4"/>
        <v>3.4263621640599311</v>
      </c>
      <c r="N6" s="147">
        <v>964</v>
      </c>
      <c r="O6" s="107" t="s">
        <v>225</v>
      </c>
      <c r="P6" s="120">
        <f t="shared" si="5"/>
        <v>47.628458498023718</v>
      </c>
      <c r="Q6" s="147">
        <v>699</v>
      </c>
      <c r="R6" s="107" t="s">
        <v>225</v>
      </c>
      <c r="S6" s="120">
        <f t="shared" si="6"/>
        <v>33.381088825214903</v>
      </c>
      <c r="T6" s="120">
        <f t="shared" si="7"/>
        <v>14.247369672808816</v>
      </c>
      <c r="U6" s="107" t="s">
        <v>225</v>
      </c>
      <c r="V6" s="147">
        <v>1764</v>
      </c>
      <c r="W6" s="107" t="s">
        <v>225</v>
      </c>
      <c r="X6" s="147">
        <v>1611</v>
      </c>
      <c r="Y6" s="106">
        <f t="shared" si="8"/>
        <v>-153</v>
      </c>
      <c r="Z6" s="147">
        <v>551</v>
      </c>
      <c r="AA6" s="107" t="s">
        <v>225</v>
      </c>
      <c r="AB6" s="120">
        <f t="shared" si="9"/>
        <v>34.202358783364367</v>
      </c>
      <c r="AC6" s="147">
        <v>369</v>
      </c>
      <c r="AD6" s="107" t="s">
        <v>225</v>
      </c>
      <c r="AE6" s="120">
        <f t="shared" si="10"/>
        <v>20.918367346938776</v>
      </c>
      <c r="AF6" s="120">
        <f t="shared" si="11"/>
        <v>13.283991436425591</v>
      </c>
      <c r="AG6" s="148">
        <v>305</v>
      </c>
      <c r="AH6" s="107" t="s">
        <v>225</v>
      </c>
      <c r="AI6" s="120">
        <f t="shared" si="12"/>
        <v>15.069169960474307</v>
      </c>
      <c r="AJ6" s="148">
        <v>277</v>
      </c>
      <c r="AK6" s="107" t="s">
        <v>225</v>
      </c>
      <c r="AL6" s="120">
        <f t="shared" si="13"/>
        <v>13.228271251193888</v>
      </c>
      <c r="AM6" s="120">
        <f t="shared" si="14"/>
        <v>1.8408987092804185</v>
      </c>
      <c r="AN6" s="147">
        <v>915</v>
      </c>
      <c r="AO6" s="107" t="s">
        <v>225</v>
      </c>
      <c r="AP6" s="121">
        <f t="shared" si="15"/>
        <v>45.207509881422922</v>
      </c>
      <c r="AQ6" s="149">
        <v>800</v>
      </c>
      <c r="AR6" s="107" t="s">
        <v>225</v>
      </c>
      <c r="AS6" s="121">
        <f t="shared" si="16"/>
        <v>38.204393505253101</v>
      </c>
      <c r="AT6" s="121">
        <f t="shared" si="17"/>
        <v>7.003116376169821</v>
      </c>
      <c r="AU6" s="148">
        <v>22550229</v>
      </c>
      <c r="AV6" s="107" t="s">
        <v>225</v>
      </c>
      <c r="AW6" s="106">
        <f t="shared" si="0"/>
        <v>11141.417490118578</v>
      </c>
      <c r="AX6" s="148">
        <v>13724722</v>
      </c>
      <c r="AY6" s="107" t="s">
        <v>225</v>
      </c>
      <c r="AZ6" s="106">
        <f t="shared" si="18"/>
        <v>6554.3085004775548</v>
      </c>
      <c r="BA6" s="106">
        <f t="shared" si="19"/>
        <v>4587.1089896410231</v>
      </c>
    </row>
    <row r="7" spans="1:53" x14ac:dyDescent="0.3">
      <c r="A7" t="s">
        <v>126</v>
      </c>
      <c r="B7" s="107" t="s">
        <v>226</v>
      </c>
      <c r="C7" s="147">
        <v>2685</v>
      </c>
      <c r="D7" s="107" t="s">
        <v>226</v>
      </c>
      <c r="E7" s="147">
        <v>2609</v>
      </c>
      <c r="F7" s="135">
        <f t="shared" si="1"/>
        <v>-76</v>
      </c>
      <c r="G7" s="148">
        <v>380</v>
      </c>
      <c r="H7" s="107" t="s">
        <v>226</v>
      </c>
      <c r="I7" s="120">
        <f t="shared" si="2"/>
        <v>14.564967420467612</v>
      </c>
      <c r="J7" s="148">
        <v>414</v>
      </c>
      <c r="K7" s="107" t="s">
        <v>226</v>
      </c>
      <c r="L7" s="120">
        <f t="shared" si="3"/>
        <v>15.418994413407821</v>
      </c>
      <c r="M7" s="120">
        <f t="shared" si="4"/>
        <v>-0.85402699294020934</v>
      </c>
      <c r="N7" s="147">
        <v>720</v>
      </c>
      <c r="O7" s="107" t="s">
        <v>226</v>
      </c>
      <c r="P7" s="120">
        <f t="shared" si="5"/>
        <v>27.596780375622842</v>
      </c>
      <c r="Q7" s="147">
        <v>595</v>
      </c>
      <c r="R7" s="107" t="s">
        <v>226</v>
      </c>
      <c r="S7" s="120">
        <f t="shared" si="6"/>
        <v>22.160148975791433</v>
      </c>
      <c r="T7" s="120">
        <f t="shared" si="7"/>
        <v>5.4366313998314091</v>
      </c>
      <c r="U7" s="107" t="s">
        <v>226</v>
      </c>
      <c r="V7" s="147">
        <v>2554</v>
      </c>
      <c r="W7" s="107" t="s">
        <v>226</v>
      </c>
      <c r="X7" s="147">
        <v>2469</v>
      </c>
      <c r="Y7" s="106">
        <f t="shared" si="8"/>
        <v>-85</v>
      </c>
      <c r="Z7" s="147">
        <v>580</v>
      </c>
      <c r="AA7" s="107" t="s">
        <v>226</v>
      </c>
      <c r="AB7" s="120">
        <f t="shared" si="9"/>
        <v>23.49129202106116</v>
      </c>
      <c r="AC7" s="147">
        <v>464</v>
      </c>
      <c r="AD7" s="107" t="s">
        <v>226</v>
      </c>
      <c r="AE7" s="120">
        <f t="shared" si="10"/>
        <v>18.167580266249018</v>
      </c>
      <c r="AF7" s="120">
        <f t="shared" si="11"/>
        <v>5.3237117548121411</v>
      </c>
      <c r="AG7" s="148">
        <v>521</v>
      </c>
      <c r="AH7" s="107" t="s">
        <v>226</v>
      </c>
      <c r="AI7" s="120">
        <f t="shared" si="12"/>
        <v>19.969336910693752</v>
      </c>
      <c r="AJ7" s="148">
        <v>468</v>
      </c>
      <c r="AK7" s="107" t="s">
        <v>226</v>
      </c>
      <c r="AL7" s="120">
        <f t="shared" si="13"/>
        <v>17.430167597765365</v>
      </c>
      <c r="AM7" s="120">
        <f t="shared" si="14"/>
        <v>2.5391693129283865</v>
      </c>
      <c r="AN7" s="147">
        <v>1408</v>
      </c>
      <c r="AO7" s="107" t="s">
        <v>226</v>
      </c>
      <c r="AP7" s="121">
        <f t="shared" si="15"/>
        <v>53.967037178995781</v>
      </c>
      <c r="AQ7" s="149">
        <v>1871</v>
      </c>
      <c r="AR7" s="107" t="s">
        <v>226</v>
      </c>
      <c r="AS7" s="121">
        <f t="shared" si="16"/>
        <v>69.683426443202976</v>
      </c>
      <c r="AT7" s="121">
        <f t="shared" si="17"/>
        <v>-15.716389264207194</v>
      </c>
      <c r="AU7" s="148">
        <v>44943852</v>
      </c>
      <c r="AV7" s="107" t="s">
        <v>226</v>
      </c>
      <c r="AW7" s="106">
        <f t="shared" si="0"/>
        <v>17226.466845534687</v>
      </c>
      <c r="AX7" s="148">
        <v>32390298</v>
      </c>
      <c r="AY7" s="107" t="s">
        <v>226</v>
      </c>
      <c r="AZ7" s="106">
        <f t="shared" si="18"/>
        <v>12063.425698324023</v>
      </c>
      <c r="BA7" s="106">
        <f t="shared" si="19"/>
        <v>5163.0411472106643</v>
      </c>
    </row>
    <row r="8" spans="1:53" x14ac:dyDescent="0.3">
      <c r="A8" t="s">
        <v>127</v>
      </c>
      <c r="B8" s="107" t="s">
        <v>227</v>
      </c>
      <c r="C8" s="147">
        <v>4168</v>
      </c>
      <c r="D8" s="107" t="s">
        <v>227</v>
      </c>
      <c r="E8" s="147">
        <v>3680</v>
      </c>
      <c r="F8" s="135">
        <f t="shared" si="1"/>
        <v>-488</v>
      </c>
      <c r="G8" s="148">
        <v>869</v>
      </c>
      <c r="H8" s="107" t="s">
        <v>227</v>
      </c>
      <c r="I8" s="120">
        <f t="shared" si="2"/>
        <v>23.614130434782609</v>
      </c>
      <c r="J8" s="148">
        <v>932</v>
      </c>
      <c r="K8" s="107" t="s">
        <v>227</v>
      </c>
      <c r="L8" s="120">
        <f t="shared" si="3"/>
        <v>22.36084452975048</v>
      </c>
      <c r="M8" s="120">
        <f t="shared" si="4"/>
        <v>1.2532859050321292</v>
      </c>
      <c r="N8" s="147">
        <v>1485</v>
      </c>
      <c r="O8" s="107" t="s">
        <v>227</v>
      </c>
      <c r="P8" s="120">
        <f t="shared" si="5"/>
        <v>40.353260869565219</v>
      </c>
      <c r="Q8" s="147">
        <v>1180</v>
      </c>
      <c r="R8" s="107" t="s">
        <v>227</v>
      </c>
      <c r="S8" s="120">
        <f t="shared" si="6"/>
        <v>28.310940499040306</v>
      </c>
      <c r="T8" s="120">
        <f t="shared" si="7"/>
        <v>12.042320370524912</v>
      </c>
      <c r="U8" s="107" t="s">
        <v>227</v>
      </c>
      <c r="V8" s="147">
        <v>3692</v>
      </c>
      <c r="W8" s="107" t="s">
        <v>227</v>
      </c>
      <c r="X8" s="147">
        <v>3099</v>
      </c>
      <c r="Y8" s="106">
        <f t="shared" si="8"/>
        <v>-593</v>
      </c>
      <c r="Z8" s="147">
        <v>904</v>
      </c>
      <c r="AA8" s="107" t="s">
        <v>227</v>
      </c>
      <c r="AB8" s="120">
        <f t="shared" si="9"/>
        <v>29.170700225879315</v>
      </c>
      <c r="AC8" s="147">
        <v>704</v>
      </c>
      <c r="AD8" s="107" t="s">
        <v>227</v>
      </c>
      <c r="AE8" s="120">
        <f t="shared" si="10"/>
        <v>19.068255687973998</v>
      </c>
      <c r="AF8" s="120">
        <f t="shared" si="11"/>
        <v>10.102444537905317</v>
      </c>
      <c r="AG8" s="148">
        <v>505</v>
      </c>
      <c r="AH8" s="107" t="s">
        <v>227</v>
      </c>
      <c r="AI8" s="120">
        <f t="shared" si="12"/>
        <v>13.722826086956522</v>
      </c>
      <c r="AJ8" s="148">
        <v>524</v>
      </c>
      <c r="AK8" s="107" t="s">
        <v>227</v>
      </c>
      <c r="AL8" s="120">
        <f t="shared" si="13"/>
        <v>12.571976967370441</v>
      </c>
      <c r="AM8" s="120">
        <f t="shared" si="14"/>
        <v>1.1508491195860806</v>
      </c>
      <c r="AN8" s="147">
        <v>1540</v>
      </c>
      <c r="AO8" s="107" t="s">
        <v>227</v>
      </c>
      <c r="AP8" s="121">
        <f t="shared" si="15"/>
        <v>41.847826086956523</v>
      </c>
      <c r="AQ8" s="149">
        <v>1487</v>
      </c>
      <c r="AR8" s="107" t="s">
        <v>227</v>
      </c>
      <c r="AS8" s="121">
        <f t="shared" si="16"/>
        <v>35.676583493282152</v>
      </c>
      <c r="AT8" s="121">
        <f t="shared" si="17"/>
        <v>6.1712425936743713</v>
      </c>
      <c r="AU8" s="148">
        <v>44309189</v>
      </c>
      <c r="AV8" s="107" t="s">
        <v>227</v>
      </c>
      <c r="AW8" s="106">
        <f t="shared" si="0"/>
        <v>12040.540489130435</v>
      </c>
      <c r="AX8" s="148">
        <v>23524818</v>
      </c>
      <c r="AY8" s="107" t="s">
        <v>227</v>
      </c>
      <c r="AZ8" s="106">
        <f t="shared" si="18"/>
        <v>5644.1501919385801</v>
      </c>
      <c r="BA8" s="106">
        <f t="shared" si="19"/>
        <v>6396.3902971918551</v>
      </c>
    </row>
    <row r="9" spans="1:53" x14ac:dyDescent="0.3">
      <c r="A9" t="s">
        <v>128</v>
      </c>
      <c r="B9" s="107" t="s">
        <v>228</v>
      </c>
      <c r="C9" s="147">
        <v>3333</v>
      </c>
      <c r="D9" s="107" t="s">
        <v>228</v>
      </c>
      <c r="E9" s="147">
        <v>3101</v>
      </c>
      <c r="F9" s="135">
        <f t="shared" si="1"/>
        <v>-232</v>
      </c>
      <c r="G9" s="148">
        <v>727</v>
      </c>
      <c r="H9" s="107" t="s">
        <v>228</v>
      </c>
      <c r="I9" s="120">
        <f t="shared" si="2"/>
        <v>23.444050306352789</v>
      </c>
      <c r="J9" s="148">
        <v>706</v>
      </c>
      <c r="K9" s="107" t="s">
        <v>228</v>
      </c>
      <c r="L9" s="120">
        <f t="shared" si="3"/>
        <v>21.182118211821184</v>
      </c>
      <c r="M9" s="120">
        <f>I9-L9</f>
        <v>2.2619320945316055</v>
      </c>
      <c r="N9" s="147">
        <v>2129</v>
      </c>
      <c r="O9" s="107" t="s">
        <v>228</v>
      </c>
      <c r="P9" s="120">
        <f t="shared" si="5"/>
        <v>68.655272492744274</v>
      </c>
      <c r="Q9" s="147">
        <v>2010</v>
      </c>
      <c r="R9" s="107" t="s">
        <v>228</v>
      </c>
      <c r="S9" s="120">
        <f t="shared" si="6"/>
        <v>60.3060306030603</v>
      </c>
      <c r="T9" s="120">
        <f t="shared" si="7"/>
        <v>8.3492418896839737</v>
      </c>
      <c r="U9" s="107" t="s">
        <v>228</v>
      </c>
      <c r="V9" s="147">
        <v>2585</v>
      </c>
      <c r="W9" s="107" t="s">
        <v>228</v>
      </c>
      <c r="X9" s="147">
        <v>2372</v>
      </c>
      <c r="Y9" s="106">
        <f t="shared" si="8"/>
        <v>-213</v>
      </c>
      <c r="Z9" s="147">
        <v>1400</v>
      </c>
      <c r="AA9" s="107" t="s">
        <v>228</v>
      </c>
      <c r="AB9" s="120">
        <f t="shared" si="9"/>
        <v>59.021922428330519</v>
      </c>
      <c r="AC9" s="147">
        <v>1262</v>
      </c>
      <c r="AD9" s="107" t="s">
        <v>228</v>
      </c>
      <c r="AE9" s="120">
        <f t="shared" si="10"/>
        <v>48.820116054158611</v>
      </c>
      <c r="AF9" s="120">
        <f t="shared" si="11"/>
        <v>10.201806374171909</v>
      </c>
      <c r="AG9" s="148">
        <v>411</v>
      </c>
      <c r="AH9" s="107" t="s">
        <v>228</v>
      </c>
      <c r="AI9" s="120">
        <f t="shared" si="12"/>
        <v>13.253789100290229</v>
      </c>
      <c r="AJ9" s="148">
        <v>394</v>
      </c>
      <c r="AK9" s="107" t="s">
        <v>228</v>
      </c>
      <c r="AL9" s="120">
        <f t="shared" si="13"/>
        <v>11.821182118211821</v>
      </c>
      <c r="AM9" s="120">
        <f t="shared" si="14"/>
        <v>1.4326069820784078</v>
      </c>
      <c r="AN9" s="147">
        <v>2725</v>
      </c>
      <c r="AO9" s="107" t="s">
        <v>228</v>
      </c>
      <c r="AP9" s="121">
        <f t="shared" si="15"/>
        <v>87.87487907126733</v>
      </c>
      <c r="AQ9" s="149">
        <v>2822</v>
      </c>
      <c r="AR9" s="107" t="s">
        <v>228</v>
      </c>
      <c r="AS9" s="121">
        <f t="shared" si="16"/>
        <v>84.668466846684666</v>
      </c>
      <c r="AT9" s="121">
        <f t="shared" si="17"/>
        <v>3.2064122245826638</v>
      </c>
      <c r="AU9" s="148">
        <v>57444216</v>
      </c>
      <c r="AV9" s="107" t="s">
        <v>228</v>
      </c>
      <c r="AW9" s="106">
        <f t="shared" si="0"/>
        <v>18524.416639793613</v>
      </c>
      <c r="AX9" s="148">
        <v>51977584</v>
      </c>
      <c r="AY9" s="107" t="s">
        <v>228</v>
      </c>
      <c r="AZ9" s="106">
        <f t="shared" si="18"/>
        <v>15594.834683468347</v>
      </c>
      <c r="BA9" s="106">
        <f t="shared" si="19"/>
        <v>2929.5819563252662</v>
      </c>
    </row>
    <row r="10" spans="1:53" x14ac:dyDescent="0.3">
      <c r="A10" t="s">
        <v>129</v>
      </c>
      <c r="B10" s="107" t="s">
        <v>229</v>
      </c>
      <c r="C10" s="147">
        <v>2464</v>
      </c>
      <c r="D10" s="107" t="s">
        <v>229</v>
      </c>
      <c r="E10" s="147">
        <v>2431</v>
      </c>
      <c r="F10" s="135">
        <f t="shared" si="1"/>
        <v>-33</v>
      </c>
      <c r="G10" s="148">
        <v>736</v>
      </c>
      <c r="H10" s="107" t="s">
        <v>229</v>
      </c>
      <c r="I10" s="120">
        <f t="shared" si="2"/>
        <v>30.275606746194981</v>
      </c>
      <c r="J10" s="148">
        <v>691</v>
      </c>
      <c r="K10" s="107" t="s">
        <v>229</v>
      </c>
      <c r="L10" s="120">
        <f t="shared" si="3"/>
        <v>28.043831168831169</v>
      </c>
      <c r="M10" s="120">
        <f t="shared" si="4"/>
        <v>2.2317755773638126</v>
      </c>
      <c r="N10" s="147">
        <v>1161</v>
      </c>
      <c r="O10" s="107" t="s">
        <v>229</v>
      </c>
      <c r="P10" s="120">
        <f t="shared" si="5"/>
        <v>47.758124228712461</v>
      </c>
      <c r="Q10" s="147">
        <v>940</v>
      </c>
      <c r="R10" s="107" t="s">
        <v>229</v>
      </c>
      <c r="S10" s="120">
        <f t="shared" si="6"/>
        <v>38.149350649350652</v>
      </c>
      <c r="T10" s="120">
        <f t="shared" si="7"/>
        <v>9.6087735793618094</v>
      </c>
      <c r="U10" s="107" t="s">
        <v>229</v>
      </c>
      <c r="V10" s="147">
        <v>2081</v>
      </c>
      <c r="W10" s="107" t="s">
        <v>229</v>
      </c>
      <c r="X10" s="147">
        <v>1919</v>
      </c>
      <c r="Y10" s="106">
        <f t="shared" si="8"/>
        <v>-162</v>
      </c>
      <c r="Z10" s="147">
        <v>649</v>
      </c>
      <c r="AA10" s="107" t="s">
        <v>229</v>
      </c>
      <c r="AB10" s="120">
        <f t="shared" si="9"/>
        <v>33.819697759249614</v>
      </c>
      <c r="AC10" s="147">
        <v>557</v>
      </c>
      <c r="AD10" s="107" t="s">
        <v>229</v>
      </c>
      <c r="AE10" s="120">
        <f t="shared" si="10"/>
        <v>26.765977895242671</v>
      </c>
      <c r="AF10" s="120">
        <f t="shared" si="11"/>
        <v>7.0537198640069434</v>
      </c>
      <c r="AG10" s="148">
        <v>342</v>
      </c>
      <c r="AH10" s="107" t="s">
        <v>229</v>
      </c>
      <c r="AI10" s="120">
        <f t="shared" si="12"/>
        <v>14.06828465651995</v>
      </c>
      <c r="AJ10" s="148">
        <v>278</v>
      </c>
      <c r="AK10" s="107" t="s">
        <v>229</v>
      </c>
      <c r="AL10" s="120">
        <f t="shared" si="13"/>
        <v>11.282467532467532</v>
      </c>
      <c r="AM10" s="120">
        <f t="shared" si="14"/>
        <v>2.7858171240524179</v>
      </c>
      <c r="AN10" s="147">
        <v>1204</v>
      </c>
      <c r="AO10" s="107" t="s">
        <v>229</v>
      </c>
      <c r="AP10" s="121">
        <f t="shared" si="15"/>
        <v>49.526943644590702</v>
      </c>
      <c r="AQ10" s="149">
        <v>1244</v>
      </c>
      <c r="AR10" s="107" t="s">
        <v>229</v>
      </c>
      <c r="AS10" s="121">
        <f t="shared" si="16"/>
        <v>50.487012987012989</v>
      </c>
      <c r="AT10" s="121">
        <f t="shared" si="17"/>
        <v>-0.96006934242228681</v>
      </c>
      <c r="AU10" s="148">
        <v>19640686</v>
      </c>
      <c r="AV10" s="107" t="s">
        <v>229</v>
      </c>
      <c r="AW10" s="106">
        <f t="shared" si="0"/>
        <v>8079.2620320855613</v>
      </c>
      <c r="AX10" s="148">
        <v>15021703</v>
      </c>
      <c r="AY10" s="107" t="s">
        <v>229</v>
      </c>
      <c r="AZ10" s="106">
        <f t="shared" si="18"/>
        <v>6096.4703733766237</v>
      </c>
      <c r="BA10" s="106">
        <f t="shared" si="19"/>
        <v>1982.7916587089376</v>
      </c>
    </row>
    <row r="11" spans="1:53" x14ac:dyDescent="0.3">
      <c r="A11" t="s">
        <v>130</v>
      </c>
      <c r="B11" s="104">
        <v>10</v>
      </c>
      <c r="C11" s="147">
        <v>5135</v>
      </c>
      <c r="D11" s="104">
        <v>10</v>
      </c>
      <c r="E11" s="147">
        <v>4669</v>
      </c>
      <c r="F11" s="135">
        <f t="shared" si="1"/>
        <v>-466</v>
      </c>
      <c r="G11" s="148">
        <v>1395</v>
      </c>
      <c r="H11" s="104">
        <v>10</v>
      </c>
      <c r="I11" s="120">
        <f t="shared" si="2"/>
        <v>29.87791818376526</v>
      </c>
      <c r="J11" s="148">
        <v>1395</v>
      </c>
      <c r="K11" s="104">
        <v>10</v>
      </c>
      <c r="L11" s="120">
        <f t="shared" si="3"/>
        <v>27.166504381694256</v>
      </c>
      <c r="M11" s="120">
        <f t="shared" si="4"/>
        <v>2.7114138020710037</v>
      </c>
      <c r="N11" s="147">
        <v>3392</v>
      </c>
      <c r="O11" s="104">
        <v>10</v>
      </c>
      <c r="P11" s="120">
        <f t="shared" si="5"/>
        <v>72.649389590918815</v>
      </c>
      <c r="Q11" s="147">
        <v>3436</v>
      </c>
      <c r="R11" s="104">
        <v>10</v>
      </c>
      <c r="S11" s="120">
        <f t="shared" si="6"/>
        <v>66.913339824732233</v>
      </c>
      <c r="T11" s="120">
        <f t="shared" si="7"/>
        <v>5.7360497661865821</v>
      </c>
      <c r="U11" s="104">
        <v>10</v>
      </c>
      <c r="V11" s="147">
        <v>4164</v>
      </c>
      <c r="W11" s="104">
        <v>10</v>
      </c>
      <c r="X11" s="147">
        <v>3838</v>
      </c>
      <c r="Y11" s="106">
        <f t="shared" si="8"/>
        <v>-326</v>
      </c>
      <c r="Z11" s="147">
        <v>2561</v>
      </c>
      <c r="AA11" s="104">
        <v>10</v>
      </c>
      <c r="AB11" s="120">
        <f t="shared" si="9"/>
        <v>66.727462219906201</v>
      </c>
      <c r="AC11" s="147">
        <v>2465</v>
      </c>
      <c r="AD11" s="104">
        <v>10</v>
      </c>
      <c r="AE11" s="120">
        <f t="shared" si="10"/>
        <v>59.197886647454368</v>
      </c>
      <c r="AF11" s="120">
        <f t="shared" si="11"/>
        <v>7.529575572451833</v>
      </c>
      <c r="AG11" s="148">
        <v>563</v>
      </c>
      <c r="AH11" s="104">
        <v>10</v>
      </c>
      <c r="AI11" s="120">
        <f t="shared" si="12"/>
        <v>12.058256585992718</v>
      </c>
      <c r="AJ11" s="148">
        <v>653</v>
      </c>
      <c r="AK11" s="104">
        <v>10</v>
      </c>
      <c r="AL11" s="120">
        <f t="shared" si="13"/>
        <v>12.716650438169424</v>
      </c>
      <c r="AM11" s="120">
        <f t="shared" si="14"/>
        <v>-0.65839385217670632</v>
      </c>
      <c r="AN11" s="147">
        <v>4101</v>
      </c>
      <c r="AO11" s="104">
        <v>10</v>
      </c>
      <c r="AP11" s="121">
        <f t="shared" si="15"/>
        <v>87.83465410152067</v>
      </c>
      <c r="AQ11" s="149">
        <v>4622</v>
      </c>
      <c r="AR11" s="104">
        <v>10</v>
      </c>
      <c r="AS11" s="121">
        <f t="shared" si="16"/>
        <v>90.009737098344687</v>
      </c>
      <c r="AT11" s="121">
        <f t="shared" si="17"/>
        <v>-2.1750829968240168</v>
      </c>
      <c r="AU11" s="148">
        <v>157361895</v>
      </c>
      <c r="AV11" s="104">
        <v>10</v>
      </c>
      <c r="AW11" s="106">
        <f t="shared" si="0"/>
        <v>33703.554294281428</v>
      </c>
      <c r="AX11" s="148">
        <v>180878351</v>
      </c>
      <c r="AY11" s="104">
        <v>10</v>
      </c>
      <c r="AZ11" s="106">
        <f t="shared" si="18"/>
        <v>35224.605842259007</v>
      </c>
      <c r="BA11" s="106">
        <f t="shared" si="19"/>
        <v>-1521.0515479775786</v>
      </c>
    </row>
    <row r="12" spans="1:53" x14ac:dyDescent="0.3">
      <c r="A12" t="s">
        <v>131</v>
      </c>
      <c r="B12" s="104">
        <v>11</v>
      </c>
      <c r="C12" s="147">
        <v>5956</v>
      </c>
      <c r="D12" s="104">
        <v>11</v>
      </c>
      <c r="E12" s="147">
        <v>5137</v>
      </c>
      <c r="F12" s="135">
        <f t="shared" si="1"/>
        <v>-819</v>
      </c>
      <c r="G12" s="148">
        <v>1471</v>
      </c>
      <c r="H12" s="104">
        <v>11</v>
      </c>
      <c r="I12" s="120">
        <f t="shared" si="2"/>
        <v>28.635390305625851</v>
      </c>
      <c r="J12" s="148">
        <v>1716</v>
      </c>
      <c r="K12" s="104">
        <v>11</v>
      </c>
      <c r="L12" s="120">
        <f t="shared" si="3"/>
        <v>28.811282740094025</v>
      </c>
      <c r="M12" s="120">
        <f t="shared" si="4"/>
        <v>-0.17589243446817449</v>
      </c>
      <c r="N12" s="147">
        <v>2048</v>
      </c>
      <c r="O12" s="104">
        <v>11</v>
      </c>
      <c r="P12" s="120">
        <f t="shared" si="5"/>
        <v>39.867627019661285</v>
      </c>
      <c r="Q12" s="147">
        <v>1867</v>
      </c>
      <c r="R12" s="104">
        <v>11</v>
      </c>
      <c r="S12" s="120">
        <f t="shared" si="6"/>
        <v>31.346541302887843</v>
      </c>
      <c r="T12" s="120">
        <f t="shared" si="7"/>
        <v>8.5210857167734417</v>
      </c>
      <c r="U12" s="104">
        <v>11</v>
      </c>
      <c r="V12" s="147">
        <v>5393</v>
      </c>
      <c r="W12" s="104">
        <v>11</v>
      </c>
      <c r="X12" s="147">
        <v>4535</v>
      </c>
      <c r="Y12" s="106">
        <f t="shared" si="8"/>
        <v>-858</v>
      </c>
      <c r="Z12" s="147">
        <v>1446</v>
      </c>
      <c r="AA12" s="104">
        <v>11</v>
      </c>
      <c r="AB12" s="120">
        <f t="shared" si="9"/>
        <v>31.885336273428887</v>
      </c>
      <c r="AC12" s="147">
        <v>1304</v>
      </c>
      <c r="AD12" s="104">
        <v>11</v>
      </c>
      <c r="AE12" s="120">
        <f t="shared" si="10"/>
        <v>24.179491933988505</v>
      </c>
      <c r="AF12" s="120">
        <f t="shared" si="11"/>
        <v>7.7058443394403824</v>
      </c>
      <c r="AG12" s="148">
        <v>584</v>
      </c>
      <c r="AH12" s="104">
        <v>11</v>
      </c>
      <c r="AI12" s="120">
        <f t="shared" si="12"/>
        <v>11.368503017325288</v>
      </c>
      <c r="AJ12" s="148">
        <v>624</v>
      </c>
      <c r="AK12" s="104">
        <v>11</v>
      </c>
      <c r="AL12" s="120">
        <f t="shared" si="13"/>
        <v>10.476830087306917</v>
      </c>
      <c r="AM12" s="120">
        <f t="shared" si="14"/>
        <v>0.89167293001837145</v>
      </c>
      <c r="AN12" s="147">
        <v>2560</v>
      </c>
      <c r="AO12" s="104">
        <v>11</v>
      </c>
      <c r="AP12" s="121">
        <f t="shared" si="15"/>
        <v>49.834533774576599</v>
      </c>
      <c r="AQ12" s="149">
        <v>2464</v>
      </c>
      <c r="AR12" s="104">
        <v>11</v>
      </c>
      <c r="AS12" s="121">
        <f t="shared" si="16"/>
        <v>41.370047011417057</v>
      </c>
      <c r="AT12" s="121">
        <f t="shared" si="17"/>
        <v>8.4644867631595417</v>
      </c>
      <c r="AU12" s="148">
        <v>52447046</v>
      </c>
      <c r="AV12" s="104">
        <v>11</v>
      </c>
      <c r="AW12" s="106">
        <f t="shared" si="0"/>
        <v>10209.664395561611</v>
      </c>
      <c r="AX12" s="148">
        <v>31666423</v>
      </c>
      <c r="AY12" s="104">
        <v>11</v>
      </c>
      <c r="AZ12" s="106">
        <f t="shared" si="18"/>
        <v>5316.7264942914708</v>
      </c>
      <c r="BA12" s="106">
        <f t="shared" si="19"/>
        <v>4892.9379012701402</v>
      </c>
    </row>
    <row r="13" spans="1:53" x14ac:dyDescent="0.3">
      <c r="A13" t="s">
        <v>132</v>
      </c>
      <c r="B13" s="104">
        <v>12</v>
      </c>
      <c r="C13" s="147">
        <v>10975</v>
      </c>
      <c r="D13" s="104">
        <v>12</v>
      </c>
      <c r="E13" s="147">
        <v>9720</v>
      </c>
      <c r="F13" s="135">
        <f t="shared" si="1"/>
        <v>-1255</v>
      </c>
      <c r="G13" s="148">
        <v>2695</v>
      </c>
      <c r="H13" s="104">
        <v>12</v>
      </c>
      <c r="I13" s="120">
        <f t="shared" si="2"/>
        <v>27.726337448559669</v>
      </c>
      <c r="J13" s="148">
        <v>3118</v>
      </c>
      <c r="K13" s="104">
        <v>12</v>
      </c>
      <c r="L13" s="120">
        <f t="shared" si="3"/>
        <v>28.410022779043281</v>
      </c>
      <c r="M13" s="120">
        <f t="shared" si="4"/>
        <v>-0.68368533048361257</v>
      </c>
      <c r="N13" s="147">
        <v>5842</v>
      </c>
      <c r="O13" s="104">
        <v>12</v>
      </c>
      <c r="P13" s="120">
        <f t="shared" si="5"/>
        <v>60.102880658436206</v>
      </c>
      <c r="Q13" s="147">
        <v>5609</v>
      </c>
      <c r="R13" s="104">
        <v>12</v>
      </c>
      <c r="S13" s="120">
        <f t="shared" si="6"/>
        <v>51.107061503416858</v>
      </c>
      <c r="T13" s="120">
        <f t="shared" si="7"/>
        <v>8.9958191550193476</v>
      </c>
      <c r="U13" s="104">
        <v>12</v>
      </c>
      <c r="V13" s="147">
        <v>8314</v>
      </c>
      <c r="W13" s="104">
        <v>12</v>
      </c>
      <c r="X13" s="147">
        <v>7082</v>
      </c>
      <c r="Y13" s="106">
        <f t="shared" si="8"/>
        <v>-1232</v>
      </c>
      <c r="Z13" s="147">
        <v>3204</v>
      </c>
      <c r="AA13" s="104">
        <v>12</v>
      </c>
      <c r="AB13" s="120">
        <f t="shared" si="9"/>
        <v>45.241457215475855</v>
      </c>
      <c r="AC13" s="147">
        <v>2948</v>
      </c>
      <c r="AD13" s="104">
        <v>12</v>
      </c>
      <c r="AE13" s="120">
        <f t="shared" si="10"/>
        <v>35.458263170555689</v>
      </c>
      <c r="AF13" s="120">
        <f t="shared" si="11"/>
        <v>9.7831940449201653</v>
      </c>
      <c r="AG13" s="148">
        <v>1134</v>
      </c>
      <c r="AH13" s="104">
        <v>12</v>
      </c>
      <c r="AI13" s="120">
        <f t="shared" si="12"/>
        <v>11.666666666666666</v>
      </c>
      <c r="AJ13" s="148">
        <v>1358</v>
      </c>
      <c r="AK13" s="104">
        <v>12</v>
      </c>
      <c r="AL13" s="120">
        <f t="shared" si="13"/>
        <v>12.373576309794988</v>
      </c>
      <c r="AM13" s="120">
        <f t="shared" si="14"/>
        <v>-0.70690964312832172</v>
      </c>
      <c r="AN13" s="147">
        <v>6145</v>
      </c>
      <c r="AO13" s="104">
        <v>12</v>
      </c>
      <c r="AP13" s="121">
        <f t="shared" si="15"/>
        <v>63.220164609053498</v>
      </c>
      <c r="AQ13" s="149">
        <v>6129</v>
      </c>
      <c r="AR13" s="104">
        <v>12</v>
      </c>
      <c r="AS13" s="121">
        <f t="shared" si="16"/>
        <v>55.845102505694769</v>
      </c>
      <c r="AT13" s="121">
        <f t="shared" si="17"/>
        <v>7.3750621033587294</v>
      </c>
      <c r="AU13" s="148">
        <v>110583774</v>
      </c>
      <c r="AV13" s="104">
        <v>12</v>
      </c>
      <c r="AW13" s="106">
        <f t="shared" si="0"/>
        <v>11376.931481481481</v>
      </c>
      <c r="AX13" s="148">
        <v>70600476</v>
      </c>
      <c r="AY13" s="104">
        <v>12</v>
      </c>
      <c r="AZ13" s="106">
        <f t="shared" si="18"/>
        <v>6432.845193621868</v>
      </c>
      <c r="BA13" s="106">
        <f t="shared" si="19"/>
        <v>4944.0862878596126</v>
      </c>
    </row>
    <row r="14" spans="1:53" x14ac:dyDescent="0.3">
      <c r="A14" t="s">
        <v>133</v>
      </c>
      <c r="B14" s="104">
        <v>13</v>
      </c>
      <c r="C14" s="147">
        <v>4843</v>
      </c>
      <c r="D14" s="104">
        <v>13</v>
      </c>
      <c r="E14" s="147">
        <v>4610</v>
      </c>
      <c r="F14" s="135">
        <f t="shared" si="1"/>
        <v>-233</v>
      </c>
      <c r="G14" s="148">
        <v>1103</v>
      </c>
      <c r="H14" s="104">
        <v>13</v>
      </c>
      <c r="I14" s="120">
        <f t="shared" si="2"/>
        <v>23.926247288503255</v>
      </c>
      <c r="J14" s="148">
        <v>1115</v>
      </c>
      <c r="K14" s="104">
        <v>13</v>
      </c>
      <c r="L14" s="120">
        <f t="shared" si="3"/>
        <v>23.022919677885607</v>
      </c>
      <c r="M14" s="120">
        <f t="shared" si="4"/>
        <v>0.90332761061764799</v>
      </c>
      <c r="N14" s="147">
        <v>2122</v>
      </c>
      <c r="O14" s="104">
        <v>13</v>
      </c>
      <c r="P14" s="120">
        <f t="shared" si="5"/>
        <v>46.030368763557483</v>
      </c>
      <c r="Q14" s="147">
        <v>1837</v>
      </c>
      <c r="R14" s="104">
        <v>13</v>
      </c>
      <c r="S14" s="120">
        <f t="shared" si="6"/>
        <v>37.931034482758619</v>
      </c>
      <c r="T14" s="120">
        <f t="shared" si="7"/>
        <v>8.099334280798864</v>
      </c>
      <c r="U14" s="104">
        <v>13</v>
      </c>
      <c r="V14" s="147">
        <v>4469</v>
      </c>
      <c r="W14" s="104">
        <v>13</v>
      </c>
      <c r="X14" s="147">
        <v>4160</v>
      </c>
      <c r="Y14" s="106">
        <f t="shared" si="8"/>
        <v>-309</v>
      </c>
      <c r="Z14" s="147">
        <v>1672</v>
      </c>
      <c r="AA14" s="104">
        <v>13</v>
      </c>
      <c r="AB14" s="120">
        <f t="shared" si="9"/>
        <v>40.192307692307693</v>
      </c>
      <c r="AC14" s="147">
        <v>1463</v>
      </c>
      <c r="AD14" s="104">
        <v>13</v>
      </c>
      <c r="AE14" s="120">
        <f t="shared" si="10"/>
        <v>32.736630118594761</v>
      </c>
      <c r="AF14" s="120">
        <f t="shared" si="11"/>
        <v>7.4556775737129328</v>
      </c>
      <c r="AG14" s="148">
        <v>716</v>
      </c>
      <c r="AH14" s="104">
        <v>13</v>
      </c>
      <c r="AI14" s="120">
        <f t="shared" si="12"/>
        <v>15.531453362255965</v>
      </c>
      <c r="AJ14" s="148">
        <v>791</v>
      </c>
      <c r="AK14" s="104">
        <v>13</v>
      </c>
      <c r="AL14" s="120">
        <f t="shared" si="13"/>
        <v>16.332851538302705</v>
      </c>
      <c r="AM14" s="120">
        <f t="shared" si="14"/>
        <v>-0.80139817604674057</v>
      </c>
      <c r="AN14" s="147">
        <v>3198</v>
      </c>
      <c r="AO14" s="104">
        <v>13</v>
      </c>
      <c r="AP14" s="121">
        <f t="shared" si="15"/>
        <v>69.370932754880698</v>
      </c>
      <c r="AQ14" s="149">
        <v>3323</v>
      </c>
      <c r="AR14" s="104">
        <v>13</v>
      </c>
      <c r="AS14" s="121">
        <f t="shared" si="16"/>
        <v>68.614495147635765</v>
      </c>
      <c r="AT14" s="121">
        <f t="shared" si="17"/>
        <v>0.75643760724493347</v>
      </c>
      <c r="AU14" s="148">
        <v>92194859</v>
      </c>
      <c r="AV14" s="104">
        <v>13</v>
      </c>
      <c r="AW14" s="106">
        <f t="shared" si="0"/>
        <v>19998.884815618221</v>
      </c>
      <c r="AX14" s="148">
        <v>54775695</v>
      </c>
      <c r="AY14" s="104">
        <v>13</v>
      </c>
      <c r="AZ14" s="106">
        <f t="shared" si="18"/>
        <v>11310.281850092917</v>
      </c>
      <c r="BA14" s="106">
        <f t="shared" si="19"/>
        <v>8688.6029655253042</v>
      </c>
    </row>
    <row r="15" spans="1:53" x14ac:dyDescent="0.3">
      <c r="A15" t="s">
        <v>134</v>
      </c>
      <c r="B15" s="104">
        <v>14</v>
      </c>
      <c r="C15" s="147">
        <v>6443</v>
      </c>
      <c r="D15" s="104">
        <v>14</v>
      </c>
      <c r="E15" s="147">
        <v>5781</v>
      </c>
      <c r="F15" s="135">
        <f t="shared" si="1"/>
        <v>-662</v>
      </c>
      <c r="G15" s="148">
        <v>1468</v>
      </c>
      <c r="H15" s="104">
        <v>14</v>
      </c>
      <c r="I15" s="120">
        <f t="shared" si="2"/>
        <v>25.39353053104999</v>
      </c>
      <c r="J15" s="148">
        <v>1672</v>
      </c>
      <c r="K15" s="104">
        <v>14</v>
      </c>
      <c r="L15" s="120">
        <f t="shared" si="3"/>
        <v>25.950644109886699</v>
      </c>
      <c r="M15" s="120">
        <f t="shared" si="4"/>
        <v>-0.55711357883670942</v>
      </c>
      <c r="N15" s="147">
        <v>3247</v>
      </c>
      <c r="O15" s="104">
        <v>14</v>
      </c>
      <c r="P15" s="120">
        <f t="shared" si="5"/>
        <v>56.166753156893265</v>
      </c>
      <c r="Q15" s="147">
        <v>3055</v>
      </c>
      <c r="R15" s="104">
        <v>14</v>
      </c>
      <c r="S15" s="120">
        <f t="shared" si="6"/>
        <v>47.415800093124325</v>
      </c>
      <c r="T15" s="120">
        <f t="shared" si="7"/>
        <v>8.7509530637689394</v>
      </c>
      <c r="U15" s="104">
        <v>14</v>
      </c>
      <c r="V15" s="147">
        <v>5249</v>
      </c>
      <c r="W15" s="104">
        <v>14</v>
      </c>
      <c r="X15" s="147">
        <v>4657</v>
      </c>
      <c r="Y15" s="106">
        <f t="shared" si="8"/>
        <v>-592</v>
      </c>
      <c r="Z15" s="147">
        <v>2123</v>
      </c>
      <c r="AA15" s="104">
        <v>14</v>
      </c>
      <c r="AB15" s="120">
        <f t="shared" si="9"/>
        <v>45.587287953618208</v>
      </c>
      <c r="AC15" s="147">
        <v>1861</v>
      </c>
      <c r="AD15" s="104">
        <v>14</v>
      </c>
      <c r="AE15" s="120">
        <f t="shared" si="10"/>
        <v>35.454372261383121</v>
      </c>
      <c r="AF15" s="120">
        <f t="shared" si="11"/>
        <v>10.132915692235088</v>
      </c>
      <c r="AG15" s="148">
        <v>749</v>
      </c>
      <c r="AH15" s="104">
        <v>14</v>
      </c>
      <c r="AI15" s="120">
        <f t="shared" si="12"/>
        <v>12.956235945338177</v>
      </c>
      <c r="AJ15" s="148">
        <v>807</v>
      </c>
      <c r="AK15" s="104">
        <v>14</v>
      </c>
      <c r="AL15" s="120">
        <f t="shared" si="13"/>
        <v>12.525221170262299</v>
      </c>
      <c r="AM15" s="120">
        <f t="shared" si="14"/>
        <v>0.43101477507587838</v>
      </c>
      <c r="AN15" s="147">
        <v>5101</v>
      </c>
      <c r="AO15" s="104">
        <v>14</v>
      </c>
      <c r="AP15" s="121">
        <f t="shared" si="15"/>
        <v>88.237329181802465</v>
      </c>
      <c r="AQ15" s="149">
        <v>5535</v>
      </c>
      <c r="AR15" s="104">
        <v>14</v>
      </c>
      <c r="AS15" s="121">
        <f t="shared" si="16"/>
        <v>85.907186093434746</v>
      </c>
      <c r="AT15" s="121">
        <f t="shared" si="17"/>
        <v>2.3301430883677199</v>
      </c>
      <c r="AU15" s="148">
        <v>92043072</v>
      </c>
      <c r="AV15" s="104">
        <v>14</v>
      </c>
      <c r="AW15" s="106">
        <f t="shared" si="0"/>
        <v>15921.652309289051</v>
      </c>
      <c r="AX15" s="148">
        <v>72985494</v>
      </c>
      <c r="AY15" s="104">
        <v>14</v>
      </c>
      <c r="AZ15" s="106">
        <f t="shared" si="18"/>
        <v>11327.874282166693</v>
      </c>
      <c r="BA15" s="106">
        <f t="shared" si="19"/>
        <v>4593.7780271223583</v>
      </c>
    </row>
    <row r="16" spans="1:53" x14ac:dyDescent="0.3">
      <c r="A16" t="s">
        <v>135</v>
      </c>
      <c r="B16" s="104">
        <v>15</v>
      </c>
      <c r="C16" s="147">
        <v>6804</v>
      </c>
      <c r="D16" s="104">
        <v>15</v>
      </c>
      <c r="E16" s="147">
        <v>6053</v>
      </c>
      <c r="F16" s="135">
        <f t="shared" si="1"/>
        <v>-751</v>
      </c>
      <c r="G16" s="148">
        <v>1579</v>
      </c>
      <c r="H16" s="104">
        <v>15</v>
      </c>
      <c r="I16" s="120">
        <f t="shared" si="2"/>
        <v>26.086238228977365</v>
      </c>
      <c r="J16" s="148">
        <v>1712</v>
      </c>
      <c r="K16" s="104">
        <v>15</v>
      </c>
      <c r="L16" s="120">
        <f t="shared" si="3"/>
        <v>25.161669606114049</v>
      </c>
      <c r="M16" s="120">
        <f t="shared" si="4"/>
        <v>0.92456862286331543</v>
      </c>
      <c r="N16" s="147">
        <v>3423</v>
      </c>
      <c r="O16" s="104">
        <v>15</v>
      </c>
      <c r="P16" s="120">
        <f t="shared" si="5"/>
        <v>56.550470840905334</v>
      </c>
      <c r="Q16" s="147">
        <v>3142</v>
      </c>
      <c r="R16" s="104">
        <v>15</v>
      </c>
      <c r="S16" s="120">
        <f t="shared" si="6"/>
        <v>46.178718400940625</v>
      </c>
      <c r="T16" s="120">
        <f t="shared" si="7"/>
        <v>10.371752439964709</v>
      </c>
      <c r="U16" s="104">
        <v>15</v>
      </c>
      <c r="V16" s="147">
        <v>5190</v>
      </c>
      <c r="W16" s="104">
        <v>15</v>
      </c>
      <c r="X16" s="147">
        <v>4418</v>
      </c>
      <c r="Y16" s="106">
        <f t="shared" si="8"/>
        <v>-772</v>
      </c>
      <c r="Z16" s="147">
        <v>1788</v>
      </c>
      <c r="AA16" s="104">
        <v>15</v>
      </c>
      <c r="AB16" s="120">
        <f t="shared" si="9"/>
        <v>40.470801267541873</v>
      </c>
      <c r="AC16" s="147">
        <v>1528</v>
      </c>
      <c r="AD16" s="104">
        <v>15</v>
      </c>
      <c r="AE16" s="120">
        <f t="shared" si="10"/>
        <v>29.441233140655104</v>
      </c>
      <c r="AF16" s="120">
        <f t="shared" si="11"/>
        <v>11.029568126886769</v>
      </c>
      <c r="AG16" s="148">
        <v>729</v>
      </c>
      <c r="AH16" s="104">
        <v>15</v>
      </c>
      <c r="AI16" s="120">
        <f t="shared" si="12"/>
        <v>12.0436147364943</v>
      </c>
      <c r="AJ16" s="148">
        <v>930</v>
      </c>
      <c r="AK16" s="104">
        <v>15</v>
      </c>
      <c r="AL16" s="120">
        <f t="shared" si="13"/>
        <v>13.668430335097002</v>
      </c>
      <c r="AM16" s="120">
        <f t="shared" si="14"/>
        <v>-1.6248155986027015</v>
      </c>
      <c r="AN16" s="147">
        <v>3764</v>
      </c>
      <c r="AO16" s="104">
        <v>15</v>
      </c>
      <c r="AP16" s="121">
        <f t="shared" si="15"/>
        <v>62.18404097141913</v>
      </c>
      <c r="AQ16" s="149">
        <v>3678</v>
      </c>
      <c r="AR16" s="104">
        <v>15</v>
      </c>
      <c r="AS16" s="121">
        <f t="shared" si="16"/>
        <v>54.056437389770728</v>
      </c>
      <c r="AT16" s="121">
        <f t="shared" si="17"/>
        <v>8.1276035816484011</v>
      </c>
      <c r="AU16" s="148">
        <v>70190250</v>
      </c>
      <c r="AV16" s="104">
        <v>15</v>
      </c>
      <c r="AW16" s="106">
        <f t="shared" si="0"/>
        <v>11595.9441599207</v>
      </c>
      <c r="AX16" s="148">
        <v>44959096</v>
      </c>
      <c r="AY16" s="104">
        <v>15</v>
      </c>
      <c r="AZ16" s="106">
        <f t="shared" si="18"/>
        <v>6607.7448559670784</v>
      </c>
      <c r="BA16" s="106">
        <f t="shared" si="19"/>
        <v>4988.1993039536219</v>
      </c>
    </row>
    <row r="17" spans="1:53" x14ac:dyDescent="0.3">
      <c r="A17" t="s">
        <v>136</v>
      </c>
      <c r="B17" s="104">
        <v>16</v>
      </c>
      <c r="C17" s="147">
        <v>6036</v>
      </c>
      <c r="D17" s="104">
        <v>16</v>
      </c>
      <c r="E17" s="147">
        <v>4956</v>
      </c>
      <c r="F17" s="135">
        <f t="shared" si="1"/>
        <v>-1080</v>
      </c>
      <c r="G17" s="148">
        <v>1175</v>
      </c>
      <c r="H17" s="104">
        <v>16</v>
      </c>
      <c r="I17" s="120">
        <f t="shared" si="2"/>
        <v>23.708635996771591</v>
      </c>
      <c r="J17" s="148">
        <v>1450</v>
      </c>
      <c r="K17" s="104">
        <v>16</v>
      </c>
      <c r="L17" s="120">
        <f t="shared" si="3"/>
        <v>24.022531477799866</v>
      </c>
      <c r="M17" s="120">
        <f t="shared" si="4"/>
        <v>-0.31389548102827547</v>
      </c>
      <c r="N17" s="147">
        <v>3067</v>
      </c>
      <c r="O17" s="104">
        <v>16</v>
      </c>
      <c r="P17" s="120">
        <f t="shared" si="5"/>
        <v>61.884584342211454</v>
      </c>
      <c r="Q17" s="147">
        <v>3037</v>
      </c>
      <c r="R17" s="104">
        <v>16</v>
      </c>
      <c r="S17" s="120">
        <f t="shared" si="6"/>
        <v>50.314777998674622</v>
      </c>
      <c r="T17" s="120">
        <f t="shared" si="7"/>
        <v>11.569806343536833</v>
      </c>
      <c r="U17" s="104">
        <v>16</v>
      </c>
      <c r="V17" s="147">
        <v>5104</v>
      </c>
      <c r="W17" s="104">
        <v>16</v>
      </c>
      <c r="X17" s="147">
        <v>4143</v>
      </c>
      <c r="Y17" s="106">
        <f t="shared" si="8"/>
        <v>-961</v>
      </c>
      <c r="Z17" s="147">
        <v>2254</v>
      </c>
      <c r="AA17" s="104">
        <v>16</v>
      </c>
      <c r="AB17" s="120">
        <f t="shared" si="9"/>
        <v>54.405020516533909</v>
      </c>
      <c r="AC17" s="147">
        <v>2105</v>
      </c>
      <c r="AD17" s="104">
        <v>16</v>
      </c>
      <c r="AE17" s="120">
        <f t="shared" si="10"/>
        <v>41.242163009404386</v>
      </c>
      <c r="AF17" s="120">
        <f t="shared" si="11"/>
        <v>13.162857507129523</v>
      </c>
      <c r="AG17" s="148">
        <v>616</v>
      </c>
      <c r="AH17" s="104">
        <v>16</v>
      </c>
      <c r="AI17" s="120">
        <f t="shared" si="12"/>
        <v>12.429378531073446</v>
      </c>
      <c r="AJ17" s="148">
        <v>646</v>
      </c>
      <c r="AK17" s="104">
        <v>16</v>
      </c>
      <c r="AL17" s="120">
        <f t="shared" si="13"/>
        <v>10.702451954937045</v>
      </c>
      <c r="AM17" s="120">
        <f t="shared" si="14"/>
        <v>1.7269265761364014</v>
      </c>
      <c r="AN17" s="147">
        <v>4166</v>
      </c>
      <c r="AO17" s="104">
        <v>16</v>
      </c>
      <c r="AP17" s="121">
        <f t="shared" si="15"/>
        <v>84.059725585149309</v>
      </c>
      <c r="AQ17" s="149">
        <v>4663</v>
      </c>
      <c r="AR17" s="104">
        <v>16</v>
      </c>
      <c r="AS17" s="121">
        <f t="shared" si="16"/>
        <v>77.253147779986747</v>
      </c>
      <c r="AT17" s="121">
        <f t="shared" si="17"/>
        <v>6.8065778051625614</v>
      </c>
      <c r="AU17" s="148">
        <v>130513655</v>
      </c>
      <c r="AV17" s="104">
        <v>16</v>
      </c>
      <c r="AW17" s="106">
        <f t="shared" si="0"/>
        <v>26334.474374495559</v>
      </c>
      <c r="AX17" s="148">
        <v>86828960</v>
      </c>
      <c r="AY17" s="104">
        <v>16</v>
      </c>
      <c r="AZ17" s="106">
        <f t="shared" si="18"/>
        <v>14385.182239893969</v>
      </c>
      <c r="BA17" s="106">
        <f t="shared" si="19"/>
        <v>11949.29213460159</v>
      </c>
    </row>
    <row r="18" spans="1:53" x14ac:dyDescent="0.3">
      <c r="A18" t="s">
        <v>137</v>
      </c>
      <c r="B18" s="104">
        <v>17</v>
      </c>
      <c r="C18" s="147">
        <v>7279</v>
      </c>
      <c r="D18" s="104">
        <v>17</v>
      </c>
      <c r="E18" s="147">
        <v>6094</v>
      </c>
      <c r="F18" s="135">
        <f t="shared" si="1"/>
        <v>-1185</v>
      </c>
      <c r="G18" s="148">
        <v>1469</v>
      </c>
      <c r="H18" s="104">
        <v>17</v>
      </c>
      <c r="I18" s="120">
        <f t="shared" si="2"/>
        <v>24.105677715786019</v>
      </c>
      <c r="J18" s="148">
        <v>1634</v>
      </c>
      <c r="K18" s="104">
        <v>17</v>
      </c>
      <c r="L18" s="120">
        <f t="shared" si="3"/>
        <v>22.448138480560516</v>
      </c>
      <c r="M18" s="120">
        <f t="shared" si="4"/>
        <v>1.6575392352255029</v>
      </c>
      <c r="N18" s="147">
        <v>3394</v>
      </c>
      <c r="O18" s="104">
        <v>17</v>
      </c>
      <c r="P18" s="120">
        <f t="shared" si="5"/>
        <v>55.69412536921562</v>
      </c>
      <c r="Q18" s="147">
        <v>3343</v>
      </c>
      <c r="R18" s="104">
        <v>17</v>
      </c>
      <c r="S18" s="120">
        <f t="shared" si="6"/>
        <v>45.926638274488255</v>
      </c>
      <c r="T18" s="120">
        <f t="shared" si="7"/>
        <v>9.7674870947273646</v>
      </c>
      <c r="U18" s="104">
        <v>17</v>
      </c>
      <c r="V18" s="147">
        <v>6283</v>
      </c>
      <c r="W18" s="104">
        <v>17</v>
      </c>
      <c r="X18" s="147">
        <v>5284</v>
      </c>
      <c r="Y18" s="106">
        <f t="shared" si="8"/>
        <v>-999</v>
      </c>
      <c r="Z18" s="147">
        <v>2584</v>
      </c>
      <c r="AA18" s="104">
        <v>17</v>
      </c>
      <c r="AB18" s="120">
        <f t="shared" si="9"/>
        <v>48.902346707040124</v>
      </c>
      <c r="AC18" s="147">
        <v>2347</v>
      </c>
      <c r="AD18" s="104">
        <v>17</v>
      </c>
      <c r="AE18" s="120">
        <f t="shared" si="10"/>
        <v>37.354766831131627</v>
      </c>
      <c r="AF18" s="120">
        <f t="shared" si="11"/>
        <v>11.547579875908497</v>
      </c>
      <c r="AG18" s="148">
        <v>783</v>
      </c>
      <c r="AH18" s="104">
        <v>17</v>
      </c>
      <c r="AI18" s="120">
        <f t="shared" si="12"/>
        <v>12.84870364292747</v>
      </c>
      <c r="AJ18" s="148">
        <v>841</v>
      </c>
      <c r="AK18" s="104">
        <v>17</v>
      </c>
      <c r="AL18" s="120">
        <f t="shared" si="13"/>
        <v>11.553784860557768</v>
      </c>
      <c r="AM18" s="120">
        <f t="shared" si="14"/>
        <v>1.2949187823697024</v>
      </c>
      <c r="AN18" s="147">
        <v>5076</v>
      </c>
      <c r="AO18" s="104">
        <v>17</v>
      </c>
      <c r="AP18" s="121">
        <f t="shared" si="15"/>
        <v>83.295044305874626</v>
      </c>
      <c r="AQ18" s="149">
        <v>5792</v>
      </c>
      <c r="AR18" s="104">
        <v>17</v>
      </c>
      <c r="AS18" s="121">
        <f t="shared" si="16"/>
        <v>79.571369693639241</v>
      </c>
      <c r="AT18" s="121">
        <f t="shared" si="17"/>
        <v>3.723674612235385</v>
      </c>
      <c r="AU18" s="148">
        <v>172917797</v>
      </c>
      <c r="AV18" s="104">
        <v>17</v>
      </c>
      <c r="AW18" s="106">
        <f t="shared" si="0"/>
        <v>28375.089760420084</v>
      </c>
      <c r="AX18" s="148">
        <v>111190183</v>
      </c>
      <c r="AY18" s="104">
        <v>17</v>
      </c>
      <c r="AZ18" s="106">
        <f t="shared" si="18"/>
        <v>15275.475065256216</v>
      </c>
      <c r="BA18" s="106">
        <f t="shared" si="19"/>
        <v>13099.614695163868</v>
      </c>
    </row>
    <row r="19" spans="1:53" x14ac:dyDescent="0.3">
      <c r="A19" t="s">
        <v>138</v>
      </c>
      <c r="B19" s="104">
        <v>18</v>
      </c>
      <c r="C19" s="147">
        <v>4015</v>
      </c>
      <c r="D19" s="104">
        <v>18</v>
      </c>
      <c r="E19" s="147">
        <v>3425</v>
      </c>
      <c r="F19" s="135">
        <f t="shared" si="1"/>
        <v>-590</v>
      </c>
      <c r="G19" s="148">
        <v>811</v>
      </c>
      <c r="H19" s="104">
        <v>18</v>
      </c>
      <c r="I19" s="120">
        <f t="shared" si="2"/>
        <v>23.678832116788321</v>
      </c>
      <c r="J19" s="148">
        <v>939</v>
      </c>
      <c r="K19" s="104">
        <v>18</v>
      </c>
      <c r="L19" s="120">
        <f t="shared" si="3"/>
        <v>23.387297633872979</v>
      </c>
      <c r="M19" s="120">
        <f t="shared" si="4"/>
        <v>0.2915344829153419</v>
      </c>
      <c r="N19" s="147">
        <v>2255</v>
      </c>
      <c r="O19" s="104">
        <v>18</v>
      </c>
      <c r="P19" s="120">
        <f t="shared" si="5"/>
        <v>65.839416058394164</v>
      </c>
      <c r="Q19" s="147">
        <v>2324</v>
      </c>
      <c r="R19" s="104">
        <v>18</v>
      </c>
      <c r="S19" s="120">
        <f t="shared" si="6"/>
        <v>57.882938978829387</v>
      </c>
      <c r="T19" s="120">
        <f t="shared" si="7"/>
        <v>7.9564770795647775</v>
      </c>
      <c r="U19" s="104">
        <v>18</v>
      </c>
      <c r="V19" s="147">
        <v>3202</v>
      </c>
      <c r="W19" s="104">
        <v>18</v>
      </c>
      <c r="X19" s="147">
        <v>2777</v>
      </c>
      <c r="Y19" s="106">
        <f t="shared" si="8"/>
        <v>-425</v>
      </c>
      <c r="Z19" s="147">
        <v>1607</v>
      </c>
      <c r="AA19" s="104">
        <v>18</v>
      </c>
      <c r="AB19" s="120">
        <f t="shared" si="9"/>
        <v>57.86820309686712</v>
      </c>
      <c r="AC19" s="147">
        <v>1511</v>
      </c>
      <c r="AD19" s="104">
        <v>18</v>
      </c>
      <c r="AE19" s="120">
        <f t="shared" si="10"/>
        <v>47.189256714553402</v>
      </c>
      <c r="AF19" s="120">
        <f t="shared" si="11"/>
        <v>10.678946382313718</v>
      </c>
      <c r="AG19" s="148">
        <v>396</v>
      </c>
      <c r="AH19" s="104">
        <v>18</v>
      </c>
      <c r="AI19" s="120">
        <f t="shared" si="12"/>
        <v>11.562043795620438</v>
      </c>
      <c r="AJ19" s="148">
        <v>490</v>
      </c>
      <c r="AK19" s="104">
        <v>18</v>
      </c>
      <c r="AL19" s="120">
        <f t="shared" si="13"/>
        <v>12.204234122042342</v>
      </c>
      <c r="AM19" s="120">
        <f t="shared" si="14"/>
        <v>-0.64219032642190399</v>
      </c>
      <c r="AN19" s="147">
        <v>3127</v>
      </c>
      <c r="AO19" s="104">
        <v>18</v>
      </c>
      <c r="AP19" s="121">
        <f t="shared" si="15"/>
        <v>91.299270072992698</v>
      </c>
      <c r="AQ19" s="149">
        <v>3509</v>
      </c>
      <c r="AR19" s="104">
        <v>18</v>
      </c>
      <c r="AS19" s="121">
        <f t="shared" si="16"/>
        <v>87.397260273972606</v>
      </c>
      <c r="AT19" s="121">
        <f t="shared" si="17"/>
        <v>3.9020097990200924</v>
      </c>
      <c r="AU19" s="148">
        <v>70892669</v>
      </c>
      <c r="AV19" s="104">
        <v>18</v>
      </c>
      <c r="AW19" s="106">
        <f t="shared" si="0"/>
        <v>20698.589489051094</v>
      </c>
      <c r="AX19" s="148">
        <v>61106624</v>
      </c>
      <c r="AY19" s="104">
        <v>18</v>
      </c>
      <c r="AZ19" s="106">
        <f t="shared" si="18"/>
        <v>15219.582565379826</v>
      </c>
      <c r="BA19" s="106">
        <f t="shared" si="19"/>
        <v>5479.0069236712679</v>
      </c>
    </row>
    <row r="20" spans="1:53" x14ac:dyDescent="0.3">
      <c r="A20" t="s">
        <v>139</v>
      </c>
      <c r="B20" s="104">
        <v>19</v>
      </c>
      <c r="C20" s="147">
        <v>5017</v>
      </c>
      <c r="D20" s="104">
        <v>19</v>
      </c>
      <c r="E20" s="147">
        <v>4288</v>
      </c>
      <c r="F20" s="135">
        <f t="shared" si="1"/>
        <v>-729</v>
      </c>
      <c r="G20" s="148">
        <v>1160</v>
      </c>
      <c r="H20" s="104">
        <v>19</v>
      </c>
      <c r="I20" s="120">
        <f t="shared" si="2"/>
        <v>27.052238805970148</v>
      </c>
      <c r="J20" s="148">
        <v>1409</v>
      </c>
      <c r="K20" s="104">
        <v>19</v>
      </c>
      <c r="L20" s="120">
        <f t="shared" si="3"/>
        <v>28.084512656966314</v>
      </c>
      <c r="M20" s="120">
        <f t="shared" si="4"/>
        <v>-1.032273850996166</v>
      </c>
      <c r="N20" s="147">
        <v>1973</v>
      </c>
      <c r="O20" s="104">
        <v>19</v>
      </c>
      <c r="P20" s="120">
        <f t="shared" si="5"/>
        <v>46.012126865671647</v>
      </c>
      <c r="Q20" s="147">
        <v>1893</v>
      </c>
      <c r="R20" s="104">
        <v>19</v>
      </c>
      <c r="S20" s="120">
        <f t="shared" si="6"/>
        <v>37.731712178592787</v>
      </c>
      <c r="T20" s="120">
        <f t="shared" si="7"/>
        <v>8.28041468707886</v>
      </c>
      <c r="U20" s="104">
        <v>19</v>
      </c>
      <c r="V20" s="147">
        <v>4186</v>
      </c>
      <c r="W20" s="104">
        <v>19</v>
      </c>
      <c r="X20" s="147">
        <v>3506</v>
      </c>
      <c r="Y20" s="106">
        <f t="shared" si="8"/>
        <v>-680</v>
      </c>
      <c r="Z20" s="147">
        <v>1191</v>
      </c>
      <c r="AA20" s="104">
        <v>19</v>
      </c>
      <c r="AB20" s="120">
        <f t="shared" si="9"/>
        <v>33.970336565887052</v>
      </c>
      <c r="AC20" s="147">
        <v>1062</v>
      </c>
      <c r="AD20" s="104">
        <v>19</v>
      </c>
      <c r="AE20" s="120">
        <f t="shared" si="10"/>
        <v>25.370281892021023</v>
      </c>
      <c r="AF20" s="120">
        <f t="shared" si="11"/>
        <v>8.6000546738660297</v>
      </c>
      <c r="AG20" s="148">
        <v>518</v>
      </c>
      <c r="AH20" s="104">
        <v>19</v>
      </c>
      <c r="AI20" s="120">
        <f t="shared" si="12"/>
        <v>12.080223880597014</v>
      </c>
      <c r="AJ20" s="148">
        <v>637</v>
      </c>
      <c r="AK20" s="104">
        <v>19</v>
      </c>
      <c r="AL20" s="120">
        <f t="shared" si="13"/>
        <v>12.696830775363763</v>
      </c>
      <c r="AM20" s="120">
        <f t="shared" si="14"/>
        <v>-0.61660689476674868</v>
      </c>
      <c r="AN20" s="147">
        <v>2594</v>
      </c>
      <c r="AO20" s="104">
        <v>19</v>
      </c>
      <c r="AP20" s="121">
        <f t="shared" si="15"/>
        <v>60.494402985074622</v>
      </c>
      <c r="AQ20" s="149">
        <v>2467</v>
      </c>
      <c r="AR20" s="104">
        <v>19</v>
      </c>
      <c r="AS20" s="121">
        <f t="shared" si="16"/>
        <v>49.172812437711784</v>
      </c>
      <c r="AT20" s="121">
        <f t="shared" si="17"/>
        <v>11.321590547362838</v>
      </c>
      <c r="AU20" s="148">
        <v>46846712</v>
      </c>
      <c r="AV20" s="104">
        <v>19</v>
      </c>
      <c r="AW20" s="106">
        <f t="shared" si="0"/>
        <v>10925.072761194029</v>
      </c>
      <c r="AX20" s="148">
        <v>32181378</v>
      </c>
      <c r="AY20" s="104">
        <v>19</v>
      </c>
      <c r="AZ20" s="106">
        <f t="shared" si="18"/>
        <v>6414.4664141917483</v>
      </c>
      <c r="BA20" s="106">
        <f t="shared" si="19"/>
        <v>4510.6063470022809</v>
      </c>
    </row>
    <row r="21" spans="1:53" x14ac:dyDescent="0.3">
      <c r="A21" t="s">
        <v>140</v>
      </c>
      <c r="B21" s="104">
        <v>21</v>
      </c>
      <c r="C21" s="147">
        <v>5278</v>
      </c>
      <c r="D21" s="104">
        <v>21</v>
      </c>
      <c r="E21" s="147">
        <v>4764</v>
      </c>
      <c r="F21" s="135">
        <f t="shared" si="1"/>
        <v>-514</v>
      </c>
      <c r="G21" s="148">
        <v>986</v>
      </c>
      <c r="H21" s="104">
        <v>21</v>
      </c>
      <c r="I21" s="120">
        <f t="shared" si="2"/>
        <v>20.696893366918555</v>
      </c>
      <c r="J21" s="148">
        <v>1101</v>
      </c>
      <c r="K21" s="104">
        <v>21</v>
      </c>
      <c r="L21" s="120">
        <f t="shared" si="3"/>
        <v>20.860174308450173</v>
      </c>
      <c r="M21" s="120">
        <f t="shared" si="4"/>
        <v>-0.16328094153161743</v>
      </c>
      <c r="N21" s="147">
        <v>3435</v>
      </c>
      <c r="O21" s="104">
        <v>21</v>
      </c>
      <c r="P21" s="120">
        <f t="shared" si="5"/>
        <v>72.103274559193949</v>
      </c>
      <c r="Q21" s="147">
        <v>3498</v>
      </c>
      <c r="R21" s="104">
        <v>21</v>
      </c>
      <c r="S21" s="120">
        <f t="shared" si="6"/>
        <v>66.275104206138693</v>
      </c>
      <c r="T21" s="120">
        <f t="shared" si="7"/>
        <v>5.8281703530552562</v>
      </c>
      <c r="U21" s="104">
        <v>21</v>
      </c>
      <c r="V21" s="147">
        <v>3995</v>
      </c>
      <c r="W21" s="104">
        <v>21</v>
      </c>
      <c r="X21" s="147">
        <v>3665</v>
      </c>
      <c r="Y21" s="106">
        <f t="shared" si="8"/>
        <v>-330</v>
      </c>
      <c r="Z21" s="147">
        <v>2336</v>
      </c>
      <c r="AA21" s="104">
        <v>21</v>
      </c>
      <c r="AB21" s="120">
        <f t="shared" si="9"/>
        <v>63.738062755798083</v>
      </c>
      <c r="AC21" s="147">
        <v>2215</v>
      </c>
      <c r="AD21" s="104">
        <v>21</v>
      </c>
      <c r="AE21" s="120">
        <f t="shared" si="10"/>
        <v>55.444305381727155</v>
      </c>
      <c r="AF21" s="120">
        <f t="shared" si="11"/>
        <v>8.2937573740709283</v>
      </c>
      <c r="AG21" s="148">
        <v>619</v>
      </c>
      <c r="AH21" s="104">
        <v>21</v>
      </c>
      <c r="AI21" s="120">
        <f t="shared" si="12"/>
        <v>12.993282955499581</v>
      </c>
      <c r="AJ21" s="148">
        <v>694</v>
      </c>
      <c r="AK21" s="104">
        <v>21</v>
      </c>
      <c r="AL21" s="120">
        <f t="shared" si="13"/>
        <v>13.148920045471771</v>
      </c>
      <c r="AM21" s="120">
        <f t="shared" si="14"/>
        <v>-0.15563708997219017</v>
      </c>
      <c r="AN21" s="147">
        <v>4341</v>
      </c>
      <c r="AO21" s="104">
        <v>21</v>
      </c>
      <c r="AP21" s="121">
        <f t="shared" si="15"/>
        <v>91.120906801007564</v>
      </c>
      <c r="AQ21" s="149">
        <v>4769</v>
      </c>
      <c r="AR21" s="104">
        <v>21</v>
      </c>
      <c r="AS21" s="121">
        <f t="shared" si="16"/>
        <v>90.356195528609319</v>
      </c>
      <c r="AT21" s="121">
        <f t="shared" si="17"/>
        <v>0.76471127239824455</v>
      </c>
      <c r="AU21" s="148">
        <v>154416305</v>
      </c>
      <c r="AV21" s="104">
        <v>21</v>
      </c>
      <c r="AW21" s="106">
        <f t="shared" si="0"/>
        <v>32413.162258606215</v>
      </c>
      <c r="AX21" s="148">
        <v>113634354</v>
      </c>
      <c r="AY21" s="104">
        <v>21</v>
      </c>
      <c r="AZ21" s="106">
        <f t="shared" si="18"/>
        <v>21529.813186813186</v>
      </c>
      <c r="BA21" s="106">
        <f t="shared" si="19"/>
        <v>10883.349071793029</v>
      </c>
    </row>
    <row r="22" spans="1:53" x14ac:dyDescent="0.3">
      <c r="A22" t="s">
        <v>141</v>
      </c>
      <c r="B22" s="104">
        <v>22</v>
      </c>
      <c r="C22" s="147">
        <v>11441</v>
      </c>
      <c r="D22" s="104">
        <v>22</v>
      </c>
      <c r="E22" s="147">
        <v>9492</v>
      </c>
      <c r="F22" s="135">
        <f t="shared" si="1"/>
        <v>-1949</v>
      </c>
      <c r="G22" s="148">
        <v>2525</v>
      </c>
      <c r="H22" s="104">
        <v>22</v>
      </c>
      <c r="I22" s="120">
        <f t="shared" si="2"/>
        <v>26.601348504003369</v>
      </c>
      <c r="J22" s="148">
        <v>3165</v>
      </c>
      <c r="K22" s="104">
        <v>22</v>
      </c>
      <c r="L22" s="120">
        <f t="shared" si="3"/>
        <v>27.663665763482214</v>
      </c>
      <c r="M22" s="120">
        <f t="shared" si="4"/>
        <v>-1.0623172594788457</v>
      </c>
      <c r="N22" s="147">
        <v>6992</v>
      </c>
      <c r="O22" s="104">
        <v>22</v>
      </c>
      <c r="P22" s="120">
        <f t="shared" si="5"/>
        <v>73.662031184155069</v>
      </c>
      <c r="Q22" s="147">
        <v>7423</v>
      </c>
      <c r="R22" s="104">
        <v>22</v>
      </c>
      <c r="S22" s="120">
        <f t="shared" si="6"/>
        <v>64.880692247181187</v>
      </c>
      <c r="T22" s="120">
        <f t="shared" si="7"/>
        <v>8.7813389369738815</v>
      </c>
      <c r="U22" s="104">
        <v>22</v>
      </c>
      <c r="V22" s="147">
        <v>8456</v>
      </c>
      <c r="W22" s="104">
        <v>22</v>
      </c>
      <c r="X22" s="147">
        <v>6949</v>
      </c>
      <c r="Y22" s="106">
        <f t="shared" si="8"/>
        <v>-1507</v>
      </c>
      <c r="Z22" s="147">
        <v>4449</v>
      </c>
      <c r="AA22" s="104">
        <v>22</v>
      </c>
      <c r="AB22" s="120">
        <f t="shared" si="9"/>
        <v>64.02360051806015</v>
      </c>
      <c r="AC22" s="147">
        <v>4438</v>
      </c>
      <c r="AD22" s="104">
        <v>22</v>
      </c>
      <c r="AE22" s="120">
        <f t="shared" si="10"/>
        <v>52.483443708609265</v>
      </c>
      <c r="AF22" s="120">
        <f t="shared" si="11"/>
        <v>11.540156809450885</v>
      </c>
      <c r="AG22" s="148">
        <v>1060</v>
      </c>
      <c r="AH22" s="104">
        <v>22</v>
      </c>
      <c r="AI22" s="120">
        <f t="shared" si="12"/>
        <v>11.167298777918248</v>
      </c>
      <c r="AJ22" s="148">
        <v>1182</v>
      </c>
      <c r="AK22" s="104">
        <v>22</v>
      </c>
      <c r="AL22" s="120">
        <f t="shared" si="13"/>
        <v>10.331264749584825</v>
      </c>
      <c r="AM22" s="120">
        <f t="shared" si="14"/>
        <v>0.83603402833342244</v>
      </c>
      <c r="AN22" s="147">
        <v>8845</v>
      </c>
      <c r="AO22" s="104">
        <v>22</v>
      </c>
      <c r="AP22" s="121">
        <f t="shared" si="15"/>
        <v>93.183733670459333</v>
      </c>
      <c r="AQ22" s="149">
        <v>10663</v>
      </c>
      <c r="AR22" s="104">
        <v>22</v>
      </c>
      <c r="AS22" s="121">
        <f t="shared" si="16"/>
        <v>93.199895114063452</v>
      </c>
      <c r="AT22" s="121">
        <f t="shared" si="17"/>
        <v>-1.6161443604119086E-2</v>
      </c>
      <c r="AU22" s="148">
        <v>212097999</v>
      </c>
      <c r="AV22" s="104">
        <v>22</v>
      </c>
      <c r="AW22" s="106">
        <f t="shared" si="0"/>
        <v>22344.92193426043</v>
      </c>
      <c r="AX22" s="148">
        <v>154475381</v>
      </c>
      <c r="AY22" s="104">
        <v>22</v>
      </c>
      <c r="AZ22" s="106">
        <f t="shared" si="18"/>
        <v>13501.912507647932</v>
      </c>
      <c r="BA22" s="106">
        <f t="shared" si="19"/>
        <v>8843.0094266124979</v>
      </c>
    </row>
    <row r="23" spans="1:53" x14ac:dyDescent="0.3">
      <c r="A23" t="s">
        <v>142</v>
      </c>
      <c r="B23" s="104">
        <v>23</v>
      </c>
      <c r="C23" s="147">
        <v>4815</v>
      </c>
      <c r="D23" s="104">
        <v>23</v>
      </c>
      <c r="E23" s="147">
        <v>4011</v>
      </c>
      <c r="F23" s="135">
        <f t="shared" si="1"/>
        <v>-804</v>
      </c>
      <c r="G23" s="148">
        <v>1019</v>
      </c>
      <c r="H23" s="104">
        <v>23</v>
      </c>
      <c r="I23" s="120">
        <f t="shared" si="2"/>
        <v>25.405135876340061</v>
      </c>
      <c r="J23" s="148">
        <v>1238</v>
      </c>
      <c r="K23" s="104">
        <v>23</v>
      </c>
      <c r="L23" s="120">
        <f t="shared" si="3"/>
        <v>25.711318795430945</v>
      </c>
      <c r="M23" s="120">
        <f t="shared" si="4"/>
        <v>-0.30618291909088313</v>
      </c>
      <c r="N23" s="147">
        <v>2417</v>
      </c>
      <c r="O23" s="104">
        <v>23</v>
      </c>
      <c r="P23" s="120">
        <f t="shared" si="5"/>
        <v>60.259286960857636</v>
      </c>
      <c r="Q23" s="147">
        <v>2348</v>
      </c>
      <c r="R23" s="104">
        <v>23</v>
      </c>
      <c r="S23" s="120">
        <f t="shared" si="6"/>
        <v>48.764278296988579</v>
      </c>
      <c r="T23" s="120">
        <f t="shared" si="7"/>
        <v>11.495008663869058</v>
      </c>
      <c r="U23" s="104">
        <v>23</v>
      </c>
      <c r="V23" s="147">
        <v>3622</v>
      </c>
      <c r="W23" s="104">
        <v>23</v>
      </c>
      <c r="X23" s="147">
        <v>2863</v>
      </c>
      <c r="Y23" s="106">
        <f t="shared" si="8"/>
        <v>-759</v>
      </c>
      <c r="Z23" s="147">
        <v>1269</v>
      </c>
      <c r="AA23" s="104">
        <v>23</v>
      </c>
      <c r="AB23" s="120">
        <f t="shared" si="9"/>
        <v>44.324135522179532</v>
      </c>
      <c r="AC23" s="147">
        <v>1155</v>
      </c>
      <c r="AD23" s="104">
        <v>23</v>
      </c>
      <c r="AE23" s="120">
        <f t="shared" si="10"/>
        <v>31.888459414688018</v>
      </c>
      <c r="AF23" s="120">
        <f t="shared" si="11"/>
        <v>12.435676107491513</v>
      </c>
      <c r="AG23" s="148">
        <v>576</v>
      </c>
      <c r="AH23" s="104">
        <v>23</v>
      </c>
      <c r="AI23" s="120">
        <f t="shared" si="12"/>
        <v>14.360508601346297</v>
      </c>
      <c r="AJ23" s="148">
        <v>702</v>
      </c>
      <c r="AK23" s="104">
        <v>23</v>
      </c>
      <c r="AL23" s="120">
        <f t="shared" si="13"/>
        <v>14.579439252336449</v>
      </c>
      <c r="AM23" s="120">
        <f t="shared" si="14"/>
        <v>-0.21893065099015274</v>
      </c>
      <c r="AN23" s="147">
        <v>2795</v>
      </c>
      <c r="AO23" s="104">
        <v>23</v>
      </c>
      <c r="AP23" s="121">
        <f t="shared" si="15"/>
        <v>69.683370730491148</v>
      </c>
      <c r="AQ23" s="149">
        <v>2523</v>
      </c>
      <c r="AR23" s="104">
        <v>23</v>
      </c>
      <c r="AS23" s="121">
        <f t="shared" si="16"/>
        <v>52.398753894080997</v>
      </c>
      <c r="AT23" s="121">
        <f t="shared" si="17"/>
        <v>17.284616836410152</v>
      </c>
      <c r="AU23" s="148">
        <v>47052070</v>
      </c>
      <c r="AV23" s="104">
        <v>23</v>
      </c>
      <c r="AW23" s="106">
        <f t="shared" si="0"/>
        <v>11730.757915731738</v>
      </c>
      <c r="AX23" s="148">
        <v>35468199</v>
      </c>
      <c r="AY23" s="104">
        <v>23</v>
      </c>
      <c r="AZ23" s="106">
        <f t="shared" si="18"/>
        <v>7366.1887850467292</v>
      </c>
      <c r="BA23" s="106">
        <f t="shared" si="19"/>
        <v>4364.5691306850085</v>
      </c>
    </row>
    <row r="24" spans="1:53" x14ac:dyDescent="0.3">
      <c r="A24" t="s">
        <v>143</v>
      </c>
      <c r="B24" s="104">
        <v>24</v>
      </c>
      <c r="C24" s="147">
        <v>7347</v>
      </c>
      <c r="D24" s="104">
        <v>24</v>
      </c>
      <c r="E24" s="147">
        <v>5944</v>
      </c>
      <c r="F24" s="135">
        <f t="shared" si="1"/>
        <v>-1403</v>
      </c>
      <c r="G24" s="148">
        <v>1464</v>
      </c>
      <c r="H24" s="104">
        <v>24</v>
      </c>
      <c r="I24" s="120">
        <f t="shared" si="2"/>
        <v>24.629878869448181</v>
      </c>
      <c r="J24" s="148">
        <v>1893</v>
      </c>
      <c r="K24" s="104">
        <v>24</v>
      </c>
      <c r="L24" s="120">
        <f t="shared" si="3"/>
        <v>25.765618619844833</v>
      </c>
      <c r="M24" s="120">
        <f t="shared" si="4"/>
        <v>-1.1357397503966524</v>
      </c>
      <c r="N24" s="147">
        <v>2494</v>
      </c>
      <c r="O24" s="104">
        <v>24</v>
      </c>
      <c r="P24" s="120">
        <f t="shared" si="5"/>
        <v>41.95827725437416</v>
      </c>
      <c r="Q24" s="147">
        <v>2401</v>
      </c>
      <c r="R24" s="104">
        <v>24</v>
      </c>
      <c r="S24" s="120">
        <f t="shared" si="6"/>
        <v>32.680005444399072</v>
      </c>
      <c r="T24" s="120">
        <f t="shared" si="7"/>
        <v>9.278271809975088</v>
      </c>
      <c r="U24" s="104">
        <v>24</v>
      </c>
      <c r="V24" s="147">
        <v>6421</v>
      </c>
      <c r="W24" s="104">
        <v>24</v>
      </c>
      <c r="X24" s="147">
        <v>5109</v>
      </c>
      <c r="Y24" s="106">
        <f t="shared" si="8"/>
        <v>-1312</v>
      </c>
      <c r="Z24" s="147">
        <v>1659</v>
      </c>
      <c r="AA24" s="104">
        <v>24</v>
      </c>
      <c r="AB24" s="120">
        <f t="shared" si="9"/>
        <v>32.472108044627127</v>
      </c>
      <c r="AC24" s="147">
        <v>1475</v>
      </c>
      <c r="AD24" s="104">
        <v>24</v>
      </c>
      <c r="AE24" s="120">
        <f t="shared" si="10"/>
        <v>22.971499766391528</v>
      </c>
      <c r="AF24" s="120">
        <f t="shared" si="11"/>
        <v>9.5006082782355996</v>
      </c>
      <c r="AG24" s="148">
        <v>681</v>
      </c>
      <c r="AH24" s="104">
        <v>24</v>
      </c>
      <c r="AI24" s="120">
        <f t="shared" si="12"/>
        <v>11.456931359353971</v>
      </c>
      <c r="AJ24" s="148">
        <v>767</v>
      </c>
      <c r="AK24" s="104">
        <v>24</v>
      </c>
      <c r="AL24" s="120">
        <f t="shared" si="13"/>
        <v>10.439635225262013</v>
      </c>
      <c r="AM24" s="120">
        <f t="shared" si="14"/>
        <v>1.0172961340919588</v>
      </c>
      <c r="AN24" s="147">
        <v>3897</v>
      </c>
      <c r="AO24" s="104">
        <v>24</v>
      </c>
      <c r="AP24" s="121">
        <f t="shared" si="15"/>
        <v>65.561911170928667</v>
      </c>
      <c r="AQ24" s="149">
        <v>4422</v>
      </c>
      <c r="AR24" s="104">
        <v>24</v>
      </c>
      <c r="AS24" s="121">
        <f t="shared" si="16"/>
        <v>60.187831768068598</v>
      </c>
      <c r="AT24" s="121">
        <f t="shared" si="17"/>
        <v>5.3740794028600689</v>
      </c>
      <c r="AU24" s="148">
        <v>66760521</v>
      </c>
      <c r="AV24" s="104">
        <v>24</v>
      </c>
      <c r="AW24" s="106">
        <f t="shared" si="0"/>
        <v>11231.5815948856</v>
      </c>
      <c r="AX24" s="148">
        <v>55774217</v>
      </c>
      <c r="AY24" s="104">
        <v>24</v>
      </c>
      <c r="AZ24" s="106">
        <f t="shared" si="18"/>
        <v>7591.4273853273444</v>
      </c>
      <c r="BA24" s="106">
        <f t="shared" si="19"/>
        <v>3640.1542095582554</v>
      </c>
    </row>
    <row r="25" spans="1:53" x14ac:dyDescent="0.3">
      <c r="A25" t="s">
        <v>144</v>
      </c>
      <c r="B25" s="104">
        <v>25</v>
      </c>
      <c r="C25" s="147">
        <v>4286</v>
      </c>
      <c r="D25" s="104">
        <v>25</v>
      </c>
      <c r="E25" s="147">
        <v>4145</v>
      </c>
      <c r="F25" s="135">
        <f t="shared" si="1"/>
        <v>-141</v>
      </c>
      <c r="G25" s="148">
        <v>841</v>
      </c>
      <c r="H25" s="104">
        <v>25</v>
      </c>
      <c r="I25" s="120">
        <f t="shared" si="2"/>
        <v>20.289505428226779</v>
      </c>
      <c r="J25" s="148">
        <v>750</v>
      </c>
      <c r="K25" s="104">
        <v>25</v>
      </c>
      <c r="L25" s="120">
        <f t="shared" si="3"/>
        <v>17.498833411105927</v>
      </c>
      <c r="M25" s="120">
        <f t="shared" si="4"/>
        <v>2.7906720171208512</v>
      </c>
      <c r="N25" s="147">
        <v>2988</v>
      </c>
      <c r="O25" s="104">
        <v>25</v>
      </c>
      <c r="P25" s="120">
        <f t="shared" si="5"/>
        <v>72.086851628468025</v>
      </c>
      <c r="Q25" s="147">
        <v>2565</v>
      </c>
      <c r="R25" s="104">
        <v>25</v>
      </c>
      <c r="S25" s="120">
        <f t="shared" si="6"/>
        <v>59.846010265982265</v>
      </c>
      <c r="T25" s="120">
        <f t="shared" si="7"/>
        <v>12.24084136248576</v>
      </c>
      <c r="U25" s="104">
        <v>25</v>
      </c>
      <c r="V25" s="147">
        <v>3029</v>
      </c>
      <c r="W25" s="104">
        <v>25</v>
      </c>
      <c r="X25" s="147">
        <v>2728</v>
      </c>
      <c r="Y25" s="106">
        <f t="shared" si="8"/>
        <v>-301</v>
      </c>
      <c r="Z25" s="147">
        <v>1571</v>
      </c>
      <c r="AA25" s="104">
        <v>25</v>
      </c>
      <c r="AB25" s="120">
        <f t="shared" si="9"/>
        <v>57.587976539589448</v>
      </c>
      <c r="AC25" s="147">
        <v>1308</v>
      </c>
      <c r="AD25" s="104">
        <v>25</v>
      </c>
      <c r="AE25" s="120">
        <f t="shared" si="10"/>
        <v>43.182568504456917</v>
      </c>
      <c r="AF25" s="120">
        <f t="shared" si="11"/>
        <v>14.405408035132531</v>
      </c>
      <c r="AG25" s="148">
        <v>800</v>
      </c>
      <c r="AH25" s="104">
        <v>25</v>
      </c>
      <c r="AI25" s="120">
        <f t="shared" si="12"/>
        <v>19.300361881785282</v>
      </c>
      <c r="AJ25" s="148">
        <v>802</v>
      </c>
      <c r="AK25" s="104">
        <v>25</v>
      </c>
      <c r="AL25" s="120">
        <f t="shared" si="13"/>
        <v>18.712085860942604</v>
      </c>
      <c r="AM25" s="120">
        <f t="shared" si="14"/>
        <v>0.58827602084267738</v>
      </c>
      <c r="AN25" s="147">
        <v>3768</v>
      </c>
      <c r="AO25" s="104">
        <v>25</v>
      </c>
      <c r="AP25" s="121">
        <f t="shared" si="15"/>
        <v>90.904704463208688</v>
      </c>
      <c r="AQ25" s="149">
        <v>3312</v>
      </c>
      <c r="AR25" s="104">
        <v>25</v>
      </c>
      <c r="AS25" s="121">
        <f t="shared" si="16"/>
        <v>77.274848343443765</v>
      </c>
      <c r="AT25" s="121">
        <f t="shared" si="17"/>
        <v>13.629856119764924</v>
      </c>
      <c r="AU25" s="148">
        <v>83228223</v>
      </c>
      <c r="AV25" s="104">
        <v>25</v>
      </c>
      <c r="AW25" s="106">
        <f t="shared" si="0"/>
        <v>20079.185283474064</v>
      </c>
      <c r="AX25" s="148">
        <v>44385426</v>
      </c>
      <c r="AY25" s="104">
        <v>25</v>
      </c>
      <c r="AZ25" s="106">
        <f t="shared" si="18"/>
        <v>10355.909006066262</v>
      </c>
      <c r="BA25" s="106">
        <f t="shared" si="19"/>
        <v>9723.2762774078019</v>
      </c>
    </row>
    <row r="26" spans="1:53" x14ac:dyDescent="0.3">
      <c r="A26" t="s">
        <v>145</v>
      </c>
      <c r="B26" s="104">
        <v>26</v>
      </c>
      <c r="C26" s="147">
        <v>5862</v>
      </c>
      <c r="D26" s="104">
        <v>26</v>
      </c>
      <c r="E26" s="147">
        <v>5203</v>
      </c>
      <c r="F26" s="135">
        <f t="shared" si="1"/>
        <v>-659</v>
      </c>
      <c r="G26" s="148">
        <v>1183</v>
      </c>
      <c r="H26" s="104">
        <v>26</v>
      </c>
      <c r="I26" s="120">
        <f t="shared" si="2"/>
        <v>22.736882567749376</v>
      </c>
      <c r="J26" s="148">
        <v>1322</v>
      </c>
      <c r="K26" s="104">
        <v>26</v>
      </c>
      <c r="L26" s="120">
        <f t="shared" si="3"/>
        <v>22.552030023882633</v>
      </c>
      <c r="M26" s="120">
        <f t="shared" si="4"/>
        <v>0.18485254386674299</v>
      </c>
      <c r="N26" s="147">
        <v>2388</v>
      </c>
      <c r="O26" s="104">
        <v>26</v>
      </c>
      <c r="P26" s="120">
        <f t="shared" si="5"/>
        <v>45.896598116471267</v>
      </c>
      <c r="Q26" s="147">
        <v>2063</v>
      </c>
      <c r="R26" s="104">
        <v>26</v>
      </c>
      <c r="S26" s="120">
        <f t="shared" si="6"/>
        <v>35.1927669737291</v>
      </c>
      <c r="T26" s="120">
        <f t="shared" si="7"/>
        <v>10.703831142742168</v>
      </c>
      <c r="U26" s="104">
        <v>26</v>
      </c>
      <c r="V26" s="147">
        <v>5201</v>
      </c>
      <c r="W26" s="104">
        <v>26</v>
      </c>
      <c r="X26" s="147">
        <v>4477</v>
      </c>
      <c r="Y26" s="106">
        <f t="shared" si="8"/>
        <v>-724</v>
      </c>
      <c r="Z26" s="147">
        <v>1662</v>
      </c>
      <c r="AA26" s="104">
        <v>26</v>
      </c>
      <c r="AB26" s="120">
        <f t="shared" si="9"/>
        <v>37.123073486709849</v>
      </c>
      <c r="AC26" s="147">
        <v>1402</v>
      </c>
      <c r="AD26" s="104">
        <v>26</v>
      </c>
      <c r="AE26" s="120">
        <f t="shared" si="10"/>
        <v>26.956354547202459</v>
      </c>
      <c r="AF26" s="120">
        <f t="shared" si="11"/>
        <v>10.16671893950739</v>
      </c>
      <c r="AG26" s="148">
        <v>761</v>
      </c>
      <c r="AH26" s="104">
        <v>26</v>
      </c>
      <c r="AI26" s="120">
        <f t="shared" si="12"/>
        <v>14.62617720545839</v>
      </c>
      <c r="AJ26" s="148">
        <v>782</v>
      </c>
      <c r="AK26" s="104">
        <v>26</v>
      </c>
      <c r="AL26" s="120">
        <f t="shared" si="13"/>
        <v>13.34015694302286</v>
      </c>
      <c r="AM26" s="120">
        <f t="shared" si="14"/>
        <v>1.2860202624355299</v>
      </c>
      <c r="AN26" s="147">
        <v>3181</v>
      </c>
      <c r="AO26" s="104">
        <v>26</v>
      </c>
      <c r="AP26" s="121">
        <f t="shared" si="15"/>
        <v>61.137805112435132</v>
      </c>
      <c r="AQ26" s="149">
        <v>3466</v>
      </c>
      <c r="AR26" s="104">
        <v>26</v>
      </c>
      <c r="AS26" s="121">
        <f t="shared" si="16"/>
        <v>59.1265779597407</v>
      </c>
      <c r="AT26" s="121">
        <f t="shared" si="17"/>
        <v>2.0112271526944312</v>
      </c>
      <c r="AU26" s="148">
        <v>86795034</v>
      </c>
      <c r="AV26" s="104">
        <v>26</v>
      </c>
      <c r="AW26" s="106">
        <f t="shared" si="0"/>
        <v>16681.728618104939</v>
      </c>
      <c r="AX26" s="148">
        <v>64722706</v>
      </c>
      <c r="AY26" s="104">
        <v>26</v>
      </c>
      <c r="AZ26" s="106">
        <f t="shared" si="18"/>
        <v>11041.062094848176</v>
      </c>
      <c r="BA26" s="106">
        <f t="shared" si="19"/>
        <v>5640.666523256763</v>
      </c>
    </row>
    <row r="27" spans="1:53" x14ac:dyDescent="0.3">
      <c r="A27" t="s">
        <v>146</v>
      </c>
      <c r="B27" s="104">
        <v>27</v>
      </c>
      <c r="C27" s="147">
        <v>4175</v>
      </c>
      <c r="D27" s="104">
        <v>27</v>
      </c>
      <c r="E27" s="147">
        <v>4082</v>
      </c>
      <c r="F27" s="135">
        <f t="shared" si="1"/>
        <v>-93</v>
      </c>
      <c r="G27" s="148">
        <v>999</v>
      </c>
      <c r="H27" s="104">
        <v>27</v>
      </c>
      <c r="I27" s="120">
        <f t="shared" si="2"/>
        <v>24.473297403233708</v>
      </c>
      <c r="J27" s="148">
        <v>927</v>
      </c>
      <c r="K27" s="104">
        <v>27</v>
      </c>
      <c r="L27" s="120">
        <f t="shared" si="3"/>
        <v>22.203592814371255</v>
      </c>
      <c r="M27" s="120">
        <f t="shared" si="4"/>
        <v>2.269704588862453</v>
      </c>
      <c r="N27" s="147">
        <v>2784</v>
      </c>
      <c r="O27" s="104">
        <v>27</v>
      </c>
      <c r="P27" s="120">
        <f t="shared" si="5"/>
        <v>68.201861832435085</v>
      </c>
      <c r="Q27" s="147">
        <v>2471</v>
      </c>
      <c r="R27" s="104">
        <v>27</v>
      </c>
      <c r="S27" s="120">
        <f t="shared" si="6"/>
        <v>59.185628742514972</v>
      </c>
      <c r="T27" s="120">
        <f t="shared" si="7"/>
        <v>9.0162330899201137</v>
      </c>
      <c r="U27" s="104">
        <v>27</v>
      </c>
      <c r="V27" s="147">
        <v>3481</v>
      </c>
      <c r="W27" s="104">
        <v>27</v>
      </c>
      <c r="X27" s="147">
        <v>3267</v>
      </c>
      <c r="Y27" s="106">
        <f t="shared" si="8"/>
        <v>-214</v>
      </c>
      <c r="Z27" s="147">
        <v>1969</v>
      </c>
      <c r="AA27" s="104">
        <v>27</v>
      </c>
      <c r="AB27" s="120">
        <f t="shared" si="9"/>
        <v>60.26936026936027</v>
      </c>
      <c r="AC27" s="147">
        <v>1777</v>
      </c>
      <c r="AD27" s="104">
        <v>27</v>
      </c>
      <c r="AE27" s="120">
        <f t="shared" si="10"/>
        <v>51.048549267451882</v>
      </c>
      <c r="AF27" s="120">
        <f t="shared" si="11"/>
        <v>9.2208110019083875</v>
      </c>
      <c r="AG27" s="148">
        <v>495</v>
      </c>
      <c r="AH27" s="104">
        <v>27</v>
      </c>
      <c r="AI27" s="120">
        <f t="shared" si="12"/>
        <v>12.126408623223909</v>
      </c>
      <c r="AJ27" s="148">
        <v>505</v>
      </c>
      <c r="AK27" s="104">
        <v>27</v>
      </c>
      <c r="AL27" s="120">
        <f t="shared" si="13"/>
        <v>12.095808383233534</v>
      </c>
      <c r="AM27" s="120">
        <f t="shared" si="14"/>
        <v>3.0600239990375755E-2</v>
      </c>
      <c r="AN27" s="147">
        <v>3733</v>
      </c>
      <c r="AO27" s="104">
        <v>27</v>
      </c>
      <c r="AP27" s="121">
        <f t="shared" si="15"/>
        <v>91.450269475747177</v>
      </c>
      <c r="AQ27" s="149">
        <v>3788</v>
      </c>
      <c r="AR27" s="104">
        <v>27</v>
      </c>
      <c r="AS27" s="121">
        <f t="shared" si="16"/>
        <v>90.730538922155688</v>
      </c>
      <c r="AT27" s="121">
        <f t="shared" si="17"/>
        <v>0.7197305535914893</v>
      </c>
      <c r="AU27" s="148">
        <v>77894572</v>
      </c>
      <c r="AV27" s="104">
        <v>27</v>
      </c>
      <c r="AW27" s="106">
        <f t="shared" si="0"/>
        <v>19082.452719255267</v>
      </c>
      <c r="AX27" s="148">
        <v>68390884</v>
      </c>
      <c r="AY27" s="104">
        <v>27</v>
      </c>
      <c r="AZ27" s="106">
        <f t="shared" si="18"/>
        <v>16381.050059880239</v>
      </c>
      <c r="BA27" s="106">
        <f t="shared" si="19"/>
        <v>2701.4026593750277</v>
      </c>
    </row>
    <row r="28" spans="1:53" x14ac:dyDescent="0.3">
      <c r="A28" t="s">
        <v>147</v>
      </c>
      <c r="B28" s="104">
        <v>28</v>
      </c>
      <c r="C28" s="147">
        <v>4339</v>
      </c>
      <c r="D28" s="104">
        <v>28</v>
      </c>
      <c r="E28" s="147">
        <v>3961</v>
      </c>
      <c r="F28" s="135">
        <f t="shared" si="1"/>
        <v>-378</v>
      </c>
      <c r="G28" s="148">
        <v>912</v>
      </c>
      <c r="H28" s="104">
        <v>28</v>
      </c>
      <c r="I28" s="120">
        <f t="shared" si="2"/>
        <v>23.024488765463268</v>
      </c>
      <c r="J28" s="148">
        <v>906</v>
      </c>
      <c r="K28" s="104">
        <v>28</v>
      </c>
      <c r="L28" s="120">
        <f t="shared" si="3"/>
        <v>20.880387185987555</v>
      </c>
      <c r="M28" s="120">
        <f t="shared" si="4"/>
        <v>2.1441015794757128</v>
      </c>
      <c r="N28" s="147">
        <v>2537</v>
      </c>
      <c r="O28" s="104">
        <v>28</v>
      </c>
      <c r="P28" s="120">
        <f t="shared" si="5"/>
        <v>64.049482453925776</v>
      </c>
      <c r="Q28" s="147">
        <v>2334</v>
      </c>
      <c r="R28" s="104">
        <v>28</v>
      </c>
      <c r="S28" s="120">
        <f t="shared" si="6"/>
        <v>53.791196128140129</v>
      </c>
      <c r="T28" s="120">
        <f t="shared" si="7"/>
        <v>10.258286325785647</v>
      </c>
      <c r="U28" s="104">
        <v>28</v>
      </c>
      <c r="V28" s="147">
        <v>3692</v>
      </c>
      <c r="W28" s="104">
        <v>28</v>
      </c>
      <c r="X28" s="147">
        <v>3312</v>
      </c>
      <c r="Y28" s="106">
        <f t="shared" si="8"/>
        <v>-380</v>
      </c>
      <c r="Z28" s="147">
        <v>1888</v>
      </c>
      <c r="AA28" s="104">
        <v>28</v>
      </c>
      <c r="AB28" s="120">
        <f t="shared" si="9"/>
        <v>57.004830917874393</v>
      </c>
      <c r="AC28" s="147">
        <v>1687</v>
      </c>
      <c r="AD28" s="104">
        <v>28</v>
      </c>
      <c r="AE28" s="120">
        <f t="shared" si="10"/>
        <v>45.693391115926332</v>
      </c>
      <c r="AF28" s="120">
        <f t="shared" si="11"/>
        <v>11.311439801948062</v>
      </c>
      <c r="AG28" s="148">
        <v>407</v>
      </c>
      <c r="AH28" s="104">
        <v>28</v>
      </c>
      <c r="AI28" s="120">
        <f t="shared" si="12"/>
        <v>10.275183034587226</v>
      </c>
      <c r="AJ28" s="148">
        <v>457</v>
      </c>
      <c r="AK28" s="104">
        <v>28</v>
      </c>
      <c r="AL28" s="120">
        <f t="shared" si="13"/>
        <v>10.532380732887763</v>
      </c>
      <c r="AM28" s="120">
        <f t="shared" si="14"/>
        <v>-0.25719769830053707</v>
      </c>
      <c r="AN28" s="147">
        <v>3824</v>
      </c>
      <c r="AO28" s="104">
        <v>28</v>
      </c>
      <c r="AP28" s="121">
        <f t="shared" si="15"/>
        <v>96.54127745518808</v>
      </c>
      <c r="AQ28" s="149">
        <v>4063</v>
      </c>
      <c r="AR28" s="104">
        <v>28</v>
      </c>
      <c r="AS28" s="121">
        <f t="shared" si="16"/>
        <v>93.639087347315055</v>
      </c>
      <c r="AT28" s="121">
        <f t="shared" si="17"/>
        <v>2.9021901078730252</v>
      </c>
      <c r="AU28" s="148">
        <v>97424906</v>
      </c>
      <c r="AV28" s="104">
        <v>28</v>
      </c>
      <c r="AW28" s="106">
        <f t="shared" si="0"/>
        <v>24596.037869224943</v>
      </c>
      <c r="AX28" s="148">
        <v>92637496</v>
      </c>
      <c r="AY28" s="104">
        <v>28</v>
      </c>
      <c r="AZ28" s="106">
        <f t="shared" si="18"/>
        <v>21349.964507951139</v>
      </c>
      <c r="BA28" s="106">
        <f t="shared" si="19"/>
        <v>3246.073361273804</v>
      </c>
    </row>
    <row r="29" spans="1:53" x14ac:dyDescent="0.3">
      <c r="A29" t="s">
        <v>148</v>
      </c>
      <c r="B29" s="104">
        <v>29</v>
      </c>
      <c r="C29" s="147">
        <v>9902</v>
      </c>
      <c r="D29" s="104">
        <v>29</v>
      </c>
      <c r="E29" s="147">
        <v>8103</v>
      </c>
      <c r="F29" s="135">
        <f t="shared" si="1"/>
        <v>-1799</v>
      </c>
      <c r="G29" s="148">
        <v>1764</v>
      </c>
      <c r="H29" s="104">
        <v>29</v>
      </c>
      <c r="I29" s="120">
        <f t="shared" si="2"/>
        <v>21.769714920399853</v>
      </c>
      <c r="J29" s="148">
        <v>2189</v>
      </c>
      <c r="K29" s="104">
        <v>29</v>
      </c>
      <c r="L29" s="120">
        <f t="shared" si="3"/>
        <v>22.106645122197534</v>
      </c>
      <c r="M29" s="120">
        <f t="shared" si="4"/>
        <v>-0.33693020179768141</v>
      </c>
      <c r="N29" s="147">
        <v>5599</v>
      </c>
      <c r="O29" s="104">
        <v>29</v>
      </c>
      <c r="P29" s="120">
        <f t="shared" si="5"/>
        <v>69.097864988275944</v>
      </c>
      <c r="Q29" s="147">
        <v>6451</v>
      </c>
      <c r="R29" s="104">
        <v>29</v>
      </c>
      <c r="S29" s="120">
        <f t="shared" si="6"/>
        <v>65.14845485760452</v>
      </c>
      <c r="T29" s="120">
        <f t="shared" si="7"/>
        <v>3.9494101306714242</v>
      </c>
      <c r="U29" s="104">
        <v>29</v>
      </c>
      <c r="V29" s="147">
        <v>7503</v>
      </c>
      <c r="W29" s="104">
        <v>29</v>
      </c>
      <c r="X29" s="147">
        <v>6195</v>
      </c>
      <c r="Y29" s="106">
        <f t="shared" si="8"/>
        <v>-1308</v>
      </c>
      <c r="Z29" s="147">
        <v>3691</v>
      </c>
      <c r="AA29" s="104">
        <v>29</v>
      </c>
      <c r="AB29" s="120">
        <f t="shared" si="9"/>
        <v>59.580306698950771</v>
      </c>
      <c r="AC29" s="147">
        <v>4052</v>
      </c>
      <c r="AD29" s="104">
        <v>29</v>
      </c>
      <c r="AE29" s="120">
        <f t="shared" si="10"/>
        <v>54.005064640810339</v>
      </c>
      <c r="AF29" s="120">
        <f t="shared" si="11"/>
        <v>5.5752420581404323</v>
      </c>
      <c r="AG29" s="148">
        <v>909</v>
      </c>
      <c r="AH29" s="104">
        <v>29</v>
      </c>
      <c r="AI29" s="120">
        <f t="shared" si="12"/>
        <v>11.218067382450943</v>
      </c>
      <c r="AJ29" s="148">
        <v>1026</v>
      </c>
      <c r="AK29" s="104">
        <v>29</v>
      </c>
      <c r="AL29" s="120">
        <f t="shared" si="13"/>
        <v>10.361543122601494</v>
      </c>
      <c r="AM29" s="120">
        <f t="shared" si="14"/>
        <v>0.85652425984944891</v>
      </c>
      <c r="AN29" s="147">
        <v>7125</v>
      </c>
      <c r="AO29" s="104">
        <v>29</v>
      </c>
      <c r="AP29" s="121">
        <f t="shared" si="15"/>
        <v>87.930396149574236</v>
      </c>
      <c r="AQ29" s="149">
        <v>8730</v>
      </c>
      <c r="AR29" s="104">
        <v>29</v>
      </c>
      <c r="AS29" s="121">
        <f t="shared" si="16"/>
        <v>88.164007271258328</v>
      </c>
      <c r="AT29" s="121">
        <f t="shared" si="17"/>
        <v>-0.23361112168409193</v>
      </c>
      <c r="AU29" s="148">
        <v>176851897</v>
      </c>
      <c r="AV29" s="104">
        <v>29</v>
      </c>
      <c r="AW29" s="106">
        <f t="shared" si="0"/>
        <v>21825.48401826484</v>
      </c>
      <c r="AX29" s="148">
        <v>124841094</v>
      </c>
      <c r="AY29" s="104">
        <v>29</v>
      </c>
      <c r="AZ29" s="106">
        <f t="shared" si="18"/>
        <v>12607.664512219753</v>
      </c>
      <c r="BA29" s="106">
        <f t="shared" si="19"/>
        <v>9217.8195060450871</v>
      </c>
    </row>
    <row r="30" spans="1:53" x14ac:dyDescent="0.3">
      <c r="A30" t="s">
        <v>149</v>
      </c>
      <c r="B30" s="104" t="s">
        <v>107</v>
      </c>
      <c r="C30" s="147">
        <v>1096</v>
      </c>
      <c r="D30" s="104" t="s">
        <v>107</v>
      </c>
      <c r="E30" s="147">
        <v>1183</v>
      </c>
      <c r="F30" s="135">
        <f t="shared" si="1"/>
        <v>87</v>
      </c>
      <c r="G30" s="148">
        <v>284</v>
      </c>
      <c r="H30" s="104" t="s">
        <v>107</v>
      </c>
      <c r="I30" s="120">
        <f t="shared" si="2"/>
        <v>24.006762468300931</v>
      </c>
      <c r="J30" s="148">
        <v>227</v>
      </c>
      <c r="K30" s="104" t="s">
        <v>107</v>
      </c>
      <c r="L30" s="120">
        <f t="shared" si="3"/>
        <v>20.711678832116789</v>
      </c>
      <c r="M30" s="120">
        <f t="shared" si="4"/>
        <v>3.2950836361841418</v>
      </c>
      <c r="N30" s="147">
        <v>237</v>
      </c>
      <c r="O30" s="104" t="s">
        <v>107</v>
      </c>
      <c r="P30" s="120">
        <f t="shared" si="5"/>
        <v>20.03381234150465</v>
      </c>
      <c r="Q30" s="147">
        <v>151</v>
      </c>
      <c r="R30" s="104" t="s">
        <v>107</v>
      </c>
      <c r="S30" s="120">
        <f t="shared" si="6"/>
        <v>13.777372262773724</v>
      </c>
      <c r="T30" s="120">
        <f t="shared" si="7"/>
        <v>6.2564400787309253</v>
      </c>
      <c r="U30" s="104" t="s">
        <v>107</v>
      </c>
      <c r="V30" s="147">
        <v>1059</v>
      </c>
      <c r="W30" s="104" t="s">
        <v>107</v>
      </c>
      <c r="X30" s="147">
        <v>1136</v>
      </c>
      <c r="Y30" s="106">
        <f t="shared" si="8"/>
        <v>77</v>
      </c>
      <c r="Z30" s="147">
        <v>190</v>
      </c>
      <c r="AA30" s="104" t="s">
        <v>107</v>
      </c>
      <c r="AB30" s="120">
        <f t="shared" si="9"/>
        <v>16.725352112676056</v>
      </c>
      <c r="AC30" s="147">
        <v>114</v>
      </c>
      <c r="AD30" s="104" t="s">
        <v>107</v>
      </c>
      <c r="AE30" s="120">
        <f t="shared" si="10"/>
        <v>10.764872521246458</v>
      </c>
      <c r="AF30" s="120">
        <f t="shared" si="11"/>
        <v>5.960479591429598</v>
      </c>
      <c r="AG30" s="148">
        <v>161</v>
      </c>
      <c r="AH30" s="104" t="s">
        <v>107</v>
      </c>
      <c r="AI30" s="120">
        <f t="shared" si="12"/>
        <v>13.609467455621301</v>
      </c>
      <c r="AJ30" s="148">
        <v>115</v>
      </c>
      <c r="AK30" s="104" t="s">
        <v>107</v>
      </c>
      <c r="AL30" s="120">
        <f t="shared" si="13"/>
        <v>10.492700729927007</v>
      </c>
      <c r="AM30" s="120">
        <f t="shared" si="14"/>
        <v>3.1167667256942941</v>
      </c>
      <c r="AN30" s="147">
        <v>419</v>
      </c>
      <c r="AO30" s="104" t="s">
        <v>107</v>
      </c>
      <c r="AP30" s="121">
        <f t="shared" si="15"/>
        <v>35.418427726120036</v>
      </c>
      <c r="AQ30" s="149">
        <v>354</v>
      </c>
      <c r="AR30" s="104" t="s">
        <v>107</v>
      </c>
      <c r="AS30" s="121">
        <f t="shared" si="16"/>
        <v>32.299270072992705</v>
      </c>
      <c r="AT30" s="121">
        <f t="shared" si="17"/>
        <v>3.1191576531273313</v>
      </c>
      <c r="AU30" s="148">
        <v>11921122</v>
      </c>
      <c r="AV30" s="104" t="s">
        <v>107</v>
      </c>
      <c r="AW30" s="106">
        <f t="shared" si="0"/>
        <v>10077.026204564667</v>
      </c>
      <c r="AX30" s="148">
        <v>6605840</v>
      </c>
      <c r="AY30" s="104" t="s">
        <v>107</v>
      </c>
      <c r="AZ30" s="106">
        <f t="shared" si="18"/>
        <v>6027.2262773722632</v>
      </c>
      <c r="BA30" s="106">
        <f t="shared" si="19"/>
        <v>4049.7999271924036</v>
      </c>
    </row>
    <row r="31" spans="1:53" x14ac:dyDescent="0.3">
      <c r="A31" t="s">
        <v>150</v>
      </c>
      <c r="B31" s="104" t="s">
        <v>108</v>
      </c>
      <c r="C31" s="147">
        <v>1818</v>
      </c>
      <c r="D31" s="104" t="s">
        <v>108</v>
      </c>
      <c r="E31" s="147">
        <v>1955</v>
      </c>
      <c r="F31" s="135">
        <f t="shared" si="1"/>
        <v>137</v>
      </c>
      <c r="G31" s="148">
        <v>518</v>
      </c>
      <c r="H31" s="104" t="s">
        <v>108</v>
      </c>
      <c r="I31" s="120">
        <f t="shared" si="2"/>
        <v>26.496163682864449</v>
      </c>
      <c r="J31" s="148">
        <v>429</v>
      </c>
      <c r="K31" s="104" t="s">
        <v>108</v>
      </c>
      <c r="L31" s="120">
        <f t="shared" si="3"/>
        <v>23.597359735973598</v>
      </c>
      <c r="M31" s="120">
        <f t="shared" si="4"/>
        <v>2.8988039468908511</v>
      </c>
      <c r="N31" s="147">
        <v>493</v>
      </c>
      <c r="O31" s="104" t="s">
        <v>108</v>
      </c>
      <c r="P31" s="120">
        <f t="shared" si="5"/>
        <v>25.217391304347824</v>
      </c>
      <c r="Q31" s="147">
        <v>311</v>
      </c>
      <c r="R31" s="104" t="s">
        <v>108</v>
      </c>
      <c r="S31" s="120">
        <f t="shared" si="6"/>
        <v>17.106710671067109</v>
      </c>
      <c r="T31" s="120">
        <f t="shared" si="7"/>
        <v>8.1106806332807153</v>
      </c>
      <c r="U31" s="104" t="s">
        <v>108</v>
      </c>
      <c r="V31" s="147">
        <v>1719</v>
      </c>
      <c r="W31" s="104" t="s">
        <v>108</v>
      </c>
      <c r="X31" s="147">
        <v>1804</v>
      </c>
      <c r="Y31" s="106">
        <f t="shared" si="8"/>
        <v>85</v>
      </c>
      <c r="Z31" s="147">
        <v>342</v>
      </c>
      <c r="AA31" s="104" t="s">
        <v>108</v>
      </c>
      <c r="AB31" s="120">
        <f t="shared" si="9"/>
        <v>18.957871396895786</v>
      </c>
      <c r="AC31" s="147">
        <v>212</v>
      </c>
      <c r="AD31" s="104" t="s">
        <v>108</v>
      </c>
      <c r="AE31" s="120">
        <f t="shared" si="10"/>
        <v>12.332751599767306</v>
      </c>
      <c r="AF31" s="120">
        <f t="shared" si="11"/>
        <v>6.6251197971284803</v>
      </c>
      <c r="AG31" s="148">
        <v>283</v>
      </c>
      <c r="AH31" s="104" t="s">
        <v>108</v>
      </c>
      <c r="AI31" s="120">
        <f t="shared" si="12"/>
        <v>14.475703324808183</v>
      </c>
      <c r="AJ31" s="148">
        <v>176</v>
      </c>
      <c r="AK31" s="104" t="s">
        <v>108</v>
      </c>
      <c r="AL31" s="120">
        <f t="shared" si="13"/>
        <v>9.6809680968096803</v>
      </c>
      <c r="AM31" s="120">
        <f t="shared" si="14"/>
        <v>4.7947352279985029</v>
      </c>
      <c r="AN31" s="147">
        <v>668</v>
      </c>
      <c r="AO31" s="104" t="s">
        <v>108</v>
      </c>
      <c r="AP31" s="121">
        <f t="shared" si="15"/>
        <v>34.168797953964194</v>
      </c>
      <c r="AQ31" s="149">
        <v>469</v>
      </c>
      <c r="AR31" s="104" t="s">
        <v>108</v>
      </c>
      <c r="AS31" s="121">
        <f t="shared" si="16"/>
        <v>25.797579757975797</v>
      </c>
      <c r="AT31" s="121">
        <f t="shared" si="17"/>
        <v>8.3712181959883978</v>
      </c>
      <c r="AU31" s="148">
        <v>24096744</v>
      </c>
      <c r="AV31" s="104" t="s">
        <v>108</v>
      </c>
      <c r="AW31" s="106">
        <f t="shared" si="0"/>
        <v>12325.700255754477</v>
      </c>
      <c r="AX31" s="148">
        <v>9724093</v>
      </c>
      <c r="AY31" s="104" t="s">
        <v>108</v>
      </c>
      <c r="AZ31" s="106">
        <f t="shared" si="18"/>
        <v>5348.7860286028599</v>
      </c>
      <c r="BA31" s="106">
        <f t="shared" si="19"/>
        <v>6976.9142271516166</v>
      </c>
    </row>
    <row r="32" spans="1:53" x14ac:dyDescent="0.3">
      <c r="A32" t="s">
        <v>151</v>
      </c>
      <c r="B32" s="104">
        <v>30</v>
      </c>
      <c r="C32" s="147">
        <v>5612</v>
      </c>
      <c r="D32" s="104">
        <v>30</v>
      </c>
      <c r="E32" s="147">
        <v>5061</v>
      </c>
      <c r="F32" s="135">
        <f t="shared" si="1"/>
        <v>-551</v>
      </c>
      <c r="G32" s="148">
        <v>1300</v>
      </c>
      <c r="H32" s="104">
        <v>30</v>
      </c>
      <c r="I32" s="120">
        <f t="shared" si="2"/>
        <v>25.686623196996639</v>
      </c>
      <c r="J32" s="148">
        <v>1385</v>
      </c>
      <c r="K32" s="104">
        <v>30</v>
      </c>
      <c r="L32" s="120">
        <f t="shared" si="3"/>
        <v>24.679258731290094</v>
      </c>
      <c r="M32" s="120">
        <f t="shared" si="4"/>
        <v>1.0073644657065444</v>
      </c>
      <c r="N32" s="147">
        <v>2159</v>
      </c>
      <c r="O32" s="104">
        <v>30</v>
      </c>
      <c r="P32" s="120">
        <f t="shared" si="5"/>
        <v>42.659553447935188</v>
      </c>
      <c r="Q32" s="147">
        <v>1820</v>
      </c>
      <c r="R32" s="104">
        <v>30</v>
      </c>
      <c r="S32" s="120">
        <f t="shared" si="6"/>
        <v>32.430506058446184</v>
      </c>
      <c r="T32" s="120">
        <f t="shared" si="7"/>
        <v>10.229047389489004</v>
      </c>
      <c r="U32" s="104">
        <v>30</v>
      </c>
      <c r="V32" s="147">
        <v>5138</v>
      </c>
      <c r="W32" s="104">
        <v>30</v>
      </c>
      <c r="X32" s="147">
        <v>4532</v>
      </c>
      <c r="Y32" s="106">
        <f t="shared" si="8"/>
        <v>-606</v>
      </c>
      <c r="Z32" s="147">
        <v>1631</v>
      </c>
      <c r="AA32" s="104">
        <v>30</v>
      </c>
      <c r="AB32" s="120">
        <f t="shared" si="9"/>
        <v>35.988526037069732</v>
      </c>
      <c r="AC32" s="147">
        <v>1346</v>
      </c>
      <c r="AD32" s="104">
        <v>30</v>
      </c>
      <c r="AE32" s="120">
        <f t="shared" si="10"/>
        <v>26.196963799143635</v>
      </c>
      <c r="AF32" s="120">
        <f t="shared" si="11"/>
        <v>9.7915622379260974</v>
      </c>
      <c r="AG32" s="148">
        <v>697</v>
      </c>
      <c r="AH32" s="104">
        <v>30</v>
      </c>
      <c r="AI32" s="120">
        <f t="shared" si="12"/>
        <v>13.771981821774354</v>
      </c>
      <c r="AJ32" s="148">
        <v>745</v>
      </c>
      <c r="AK32" s="104">
        <v>30</v>
      </c>
      <c r="AL32" s="120">
        <f t="shared" si="13"/>
        <v>13.275124732715609</v>
      </c>
      <c r="AM32" s="120">
        <f t="shared" si="14"/>
        <v>0.49685708905874471</v>
      </c>
      <c r="AN32" s="147">
        <v>2961</v>
      </c>
      <c r="AO32" s="104">
        <v>30</v>
      </c>
      <c r="AP32" s="121">
        <f t="shared" si="15"/>
        <v>58.506224066390047</v>
      </c>
      <c r="AQ32" s="149">
        <v>3041</v>
      </c>
      <c r="AR32" s="104">
        <v>30</v>
      </c>
      <c r="AS32" s="121">
        <f t="shared" si="16"/>
        <v>54.187455452601561</v>
      </c>
      <c r="AT32" s="121">
        <f t="shared" si="17"/>
        <v>4.3187686137884853</v>
      </c>
      <c r="AU32" s="148">
        <v>73934759</v>
      </c>
      <c r="AV32" s="104">
        <v>30</v>
      </c>
      <c r="AW32" s="106">
        <f t="shared" si="0"/>
        <v>14608.725350721201</v>
      </c>
      <c r="AX32" s="148">
        <v>39130182</v>
      </c>
      <c r="AY32" s="104">
        <v>30</v>
      </c>
      <c r="AZ32" s="106">
        <f t="shared" si="18"/>
        <v>6972.5912330719884</v>
      </c>
      <c r="BA32" s="106">
        <f t="shared" si="19"/>
        <v>7636.1341176492124</v>
      </c>
    </row>
    <row r="33" spans="1:53" x14ac:dyDescent="0.3">
      <c r="A33" t="s">
        <v>152</v>
      </c>
      <c r="B33" s="104">
        <v>31</v>
      </c>
      <c r="C33" s="147">
        <v>5915</v>
      </c>
      <c r="D33" s="104">
        <v>31</v>
      </c>
      <c r="E33" s="147">
        <v>5151</v>
      </c>
      <c r="F33" s="135">
        <f t="shared" si="1"/>
        <v>-764</v>
      </c>
      <c r="G33" s="148">
        <v>1312</v>
      </c>
      <c r="H33" s="104">
        <v>31</v>
      </c>
      <c r="I33" s="120">
        <f t="shared" si="2"/>
        <v>25.470782372354883</v>
      </c>
      <c r="J33" s="148">
        <v>1654</v>
      </c>
      <c r="K33" s="104">
        <v>31</v>
      </c>
      <c r="L33" s="120">
        <f t="shared" si="3"/>
        <v>27.962806424344887</v>
      </c>
      <c r="M33" s="120">
        <f t="shared" si="4"/>
        <v>-2.4920240519900041</v>
      </c>
      <c r="N33" s="147">
        <v>2363</v>
      </c>
      <c r="O33" s="104">
        <v>31</v>
      </c>
      <c r="P33" s="120">
        <f t="shared" si="5"/>
        <v>45.874587458745872</v>
      </c>
      <c r="Q33" s="147">
        <v>2277</v>
      </c>
      <c r="R33" s="104">
        <v>31</v>
      </c>
      <c r="S33" s="120">
        <f t="shared" si="6"/>
        <v>38.49535080304311</v>
      </c>
      <c r="T33" s="120">
        <f t="shared" si="7"/>
        <v>7.379236655702762</v>
      </c>
      <c r="U33" s="104">
        <v>31</v>
      </c>
      <c r="V33" s="147">
        <v>5130</v>
      </c>
      <c r="W33" s="104">
        <v>31</v>
      </c>
      <c r="X33" s="147">
        <v>4513</v>
      </c>
      <c r="Y33" s="106">
        <f t="shared" si="8"/>
        <v>-617</v>
      </c>
      <c r="Z33" s="147">
        <v>1725</v>
      </c>
      <c r="AA33" s="104">
        <v>31</v>
      </c>
      <c r="AB33" s="120">
        <f t="shared" si="9"/>
        <v>38.222911588743628</v>
      </c>
      <c r="AC33" s="147">
        <v>1492</v>
      </c>
      <c r="AD33" s="104">
        <v>31</v>
      </c>
      <c r="AE33" s="120">
        <f t="shared" si="10"/>
        <v>29.08382066276803</v>
      </c>
      <c r="AF33" s="120">
        <f t="shared" si="11"/>
        <v>9.1390909259755979</v>
      </c>
      <c r="AG33" s="148">
        <v>637</v>
      </c>
      <c r="AH33" s="104">
        <v>31</v>
      </c>
      <c r="AI33" s="120">
        <f t="shared" si="12"/>
        <v>12.366530770724131</v>
      </c>
      <c r="AJ33" s="148">
        <v>680</v>
      </c>
      <c r="AK33" s="104">
        <v>31</v>
      </c>
      <c r="AL33" s="120">
        <f t="shared" si="13"/>
        <v>11.496196111580726</v>
      </c>
      <c r="AM33" s="120">
        <f t="shared" si="14"/>
        <v>0.87033465914340447</v>
      </c>
      <c r="AN33" s="147">
        <v>3646</v>
      </c>
      <c r="AO33" s="104">
        <v>31</v>
      </c>
      <c r="AP33" s="121">
        <f t="shared" si="15"/>
        <v>70.782372354882554</v>
      </c>
      <c r="AQ33" s="149">
        <v>3597</v>
      </c>
      <c r="AR33" s="104">
        <v>31</v>
      </c>
      <c r="AS33" s="121">
        <f t="shared" si="16"/>
        <v>60.811496196111584</v>
      </c>
      <c r="AT33" s="121">
        <f t="shared" si="17"/>
        <v>9.9708761587709702</v>
      </c>
      <c r="AU33" s="148">
        <v>49323491</v>
      </c>
      <c r="AV33" s="104">
        <v>31</v>
      </c>
      <c r="AW33" s="106">
        <f t="shared" si="0"/>
        <v>9575.517569403999</v>
      </c>
      <c r="AX33" s="148">
        <v>49863213</v>
      </c>
      <c r="AY33" s="104">
        <v>31</v>
      </c>
      <c r="AZ33" s="106">
        <f t="shared" si="18"/>
        <v>8429.9599323753173</v>
      </c>
      <c r="BA33" s="106">
        <f t="shared" si="19"/>
        <v>1145.5576370286817</v>
      </c>
    </row>
    <row r="34" spans="1:53" x14ac:dyDescent="0.3">
      <c r="A34" t="s">
        <v>153</v>
      </c>
      <c r="B34" s="104">
        <v>32</v>
      </c>
      <c r="C34" s="147">
        <v>7403</v>
      </c>
      <c r="D34" s="104">
        <v>32</v>
      </c>
      <c r="E34" s="147">
        <v>6028</v>
      </c>
      <c r="F34" s="135">
        <f t="shared" si="1"/>
        <v>-1375</v>
      </c>
      <c r="G34" s="148">
        <v>1562</v>
      </c>
      <c r="H34" s="104">
        <v>32</v>
      </c>
      <c r="I34" s="120">
        <f t="shared" si="2"/>
        <v>25.912408759124091</v>
      </c>
      <c r="J34" s="148">
        <v>1913</v>
      </c>
      <c r="K34" s="104">
        <v>32</v>
      </c>
      <c r="L34" s="120">
        <f t="shared" si="3"/>
        <v>25.840875320815886</v>
      </c>
      <c r="M34" s="120">
        <f t="shared" si="4"/>
        <v>7.1533438308204467E-2</v>
      </c>
      <c r="N34" s="147">
        <v>3063</v>
      </c>
      <c r="O34" s="104">
        <v>32</v>
      </c>
      <c r="P34" s="120">
        <f t="shared" si="5"/>
        <v>50.812873258128732</v>
      </c>
      <c r="Q34" s="147">
        <v>3123</v>
      </c>
      <c r="R34" s="104">
        <v>32</v>
      </c>
      <c r="S34" s="120">
        <f t="shared" si="6"/>
        <v>42.185600432257189</v>
      </c>
      <c r="T34" s="120">
        <f t="shared" si="7"/>
        <v>8.6272728258715432</v>
      </c>
      <c r="U34" s="104">
        <v>32</v>
      </c>
      <c r="V34" s="147">
        <v>6491</v>
      </c>
      <c r="W34" s="104">
        <v>32</v>
      </c>
      <c r="X34" s="147">
        <v>5294</v>
      </c>
      <c r="Y34" s="106">
        <f t="shared" si="8"/>
        <v>-1197</v>
      </c>
      <c r="Z34" s="147">
        <v>2329</v>
      </c>
      <c r="AA34" s="104">
        <v>32</v>
      </c>
      <c r="AB34" s="120">
        <f t="shared" si="9"/>
        <v>43.993199848885531</v>
      </c>
      <c r="AC34" s="147">
        <v>2211</v>
      </c>
      <c r="AD34" s="104">
        <v>32</v>
      </c>
      <c r="AE34" s="120">
        <f t="shared" si="10"/>
        <v>34.06254814358342</v>
      </c>
      <c r="AF34" s="120">
        <f t="shared" si="11"/>
        <v>9.9306517053021111</v>
      </c>
      <c r="AG34" s="148">
        <v>652</v>
      </c>
      <c r="AH34" s="104">
        <v>32</v>
      </c>
      <c r="AI34" s="120">
        <f t="shared" si="12"/>
        <v>10.816191108161911</v>
      </c>
      <c r="AJ34" s="148">
        <v>662</v>
      </c>
      <c r="AK34" s="104">
        <v>32</v>
      </c>
      <c r="AL34" s="120">
        <f t="shared" si="13"/>
        <v>8.9423206808050786</v>
      </c>
      <c r="AM34" s="120">
        <f t="shared" si="14"/>
        <v>1.8738704273568327</v>
      </c>
      <c r="AN34" s="147">
        <v>4595</v>
      </c>
      <c r="AO34" s="104">
        <v>32</v>
      </c>
      <c r="AP34" s="121">
        <f t="shared" si="15"/>
        <v>76.227604512276045</v>
      </c>
      <c r="AQ34" s="149">
        <v>5013</v>
      </c>
      <c r="AR34" s="104">
        <v>32</v>
      </c>
      <c r="AS34" s="121">
        <f t="shared" si="16"/>
        <v>67.71579089558287</v>
      </c>
      <c r="AT34" s="121">
        <f t="shared" si="17"/>
        <v>8.5118136166931748</v>
      </c>
      <c r="AU34" s="148">
        <v>75319101</v>
      </c>
      <c r="AV34" s="104">
        <v>32</v>
      </c>
      <c r="AW34" s="106">
        <f t="shared" ref="AW34:AW65" si="20">AU34/E34</f>
        <v>12494.874087591241</v>
      </c>
      <c r="AX34" s="148">
        <v>73303208</v>
      </c>
      <c r="AY34" s="104">
        <v>32</v>
      </c>
      <c r="AZ34" s="106">
        <f t="shared" si="18"/>
        <v>9901.8246656760766</v>
      </c>
      <c r="BA34" s="106">
        <f t="shared" si="19"/>
        <v>2593.0494219151642</v>
      </c>
    </row>
    <row r="35" spans="1:53" x14ac:dyDescent="0.3">
      <c r="A35" t="s">
        <v>154</v>
      </c>
      <c r="B35" s="104">
        <v>33</v>
      </c>
      <c r="C35" s="147">
        <v>8332</v>
      </c>
      <c r="D35" s="104">
        <v>33</v>
      </c>
      <c r="E35" s="147">
        <v>6807</v>
      </c>
      <c r="F35" s="135">
        <f t="shared" si="1"/>
        <v>-1525</v>
      </c>
      <c r="G35" s="148">
        <v>1804</v>
      </c>
      <c r="H35" s="104">
        <v>33</v>
      </c>
      <c r="I35" s="120">
        <f t="shared" si="2"/>
        <v>26.502130160129276</v>
      </c>
      <c r="J35" s="148">
        <v>2252</v>
      </c>
      <c r="K35" s="104">
        <v>33</v>
      </c>
      <c r="L35" s="120">
        <f t="shared" si="3"/>
        <v>27.028324531925108</v>
      </c>
      <c r="M35" s="120">
        <f t="shared" si="4"/>
        <v>-0.52619437179583173</v>
      </c>
      <c r="N35" s="147">
        <v>4089</v>
      </c>
      <c r="O35" s="104">
        <v>33</v>
      </c>
      <c r="P35" s="120">
        <f t="shared" si="5"/>
        <v>60.070515645658887</v>
      </c>
      <c r="Q35" s="147">
        <v>4348</v>
      </c>
      <c r="R35" s="104">
        <v>33</v>
      </c>
      <c r="S35" s="120">
        <f t="shared" si="6"/>
        <v>52.184349495919349</v>
      </c>
      <c r="T35" s="120">
        <f t="shared" si="7"/>
        <v>7.8861661497395374</v>
      </c>
      <c r="U35" s="104">
        <v>33</v>
      </c>
      <c r="V35" s="147">
        <v>7228</v>
      </c>
      <c r="W35" s="104">
        <v>33</v>
      </c>
      <c r="X35" s="147">
        <v>5892</v>
      </c>
      <c r="Y35" s="106">
        <f t="shared" si="8"/>
        <v>-1336</v>
      </c>
      <c r="Z35" s="147">
        <v>3174</v>
      </c>
      <c r="AA35" s="104">
        <v>33</v>
      </c>
      <c r="AB35" s="120">
        <f t="shared" si="9"/>
        <v>53.869653767820772</v>
      </c>
      <c r="AC35" s="147">
        <v>3244</v>
      </c>
      <c r="AD35" s="104">
        <v>33</v>
      </c>
      <c r="AE35" s="120">
        <f t="shared" si="10"/>
        <v>44.881018262313226</v>
      </c>
      <c r="AF35" s="120">
        <f t="shared" si="11"/>
        <v>8.9886355055075455</v>
      </c>
      <c r="AG35" s="148">
        <v>636</v>
      </c>
      <c r="AH35" s="104">
        <v>33</v>
      </c>
      <c r="AI35" s="120">
        <f t="shared" si="12"/>
        <v>9.3433230498016737</v>
      </c>
      <c r="AJ35" s="148">
        <v>895</v>
      </c>
      <c r="AK35" s="104">
        <v>33</v>
      </c>
      <c r="AL35" s="120">
        <f t="shared" si="13"/>
        <v>10.741718674987997</v>
      </c>
      <c r="AM35" s="120">
        <f t="shared" si="14"/>
        <v>-1.398395625186323</v>
      </c>
      <c r="AN35" s="147">
        <v>5555</v>
      </c>
      <c r="AO35" s="104">
        <v>33</v>
      </c>
      <c r="AP35" s="121">
        <f t="shared" si="15"/>
        <v>81.607169090641989</v>
      </c>
      <c r="AQ35" s="149">
        <v>6658</v>
      </c>
      <c r="AR35" s="104">
        <v>33</v>
      </c>
      <c r="AS35" s="121">
        <f t="shared" si="16"/>
        <v>79.908785405664901</v>
      </c>
      <c r="AT35" s="121">
        <f t="shared" si="17"/>
        <v>1.6983836849770881</v>
      </c>
      <c r="AU35" s="148">
        <v>129845499</v>
      </c>
      <c r="AV35" s="104">
        <v>33</v>
      </c>
      <c r="AW35" s="106">
        <f t="shared" si="20"/>
        <v>19075.289995592771</v>
      </c>
      <c r="AX35" s="148">
        <v>108993158</v>
      </c>
      <c r="AY35" s="104">
        <v>33</v>
      </c>
      <c r="AZ35" s="106">
        <f t="shared" si="18"/>
        <v>13081.271963514162</v>
      </c>
      <c r="BA35" s="106">
        <f t="shared" si="19"/>
        <v>5994.0180320786094</v>
      </c>
    </row>
    <row r="36" spans="1:53" x14ac:dyDescent="0.3">
      <c r="A36" t="s">
        <v>155</v>
      </c>
      <c r="B36" s="104">
        <v>34</v>
      </c>
      <c r="C36" s="147">
        <v>7196</v>
      </c>
      <c r="D36" s="104">
        <v>34</v>
      </c>
      <c r="E36" s="147">
        <v>6665</v>
      </c>
      <c r="F36" s="135">
        <f t="shared" si="1"/>
        <v>-531</v>
      </c>
      <c r="G36" s="148">
        <v>1725</v>
      </c>
      <c r="H36" s="104">
        <v>34</v>
      </c>
      <c r="I36" s="120">
        <f t="shared" si="2"/>
        <v>25.881470367591895</v>
      </c>
      <c r="J36" s="148">
        <v>1912</v>
      </c>
      <c r="K36" s="104">
        <v>34</v>
      </c>
      <c r="L36" s="120">
        <f t="shared" si="3"/>
        <v>26.570316842690385</v>
      </c>
      <c r="M36" s="120">
        <f t="shared" si="4"/>
        <v>-0.68884647509849017</v>
      </c>
      <c r="N36" s="147">
        <v>2648</v>
      </c>
      <c r="O36" s="104">
        <v>34</v>
      </c>
      <c r="P36" s="120">
        <f t="shared" si="5"/>
        <v>39.729932483120777</v>
      </c>
      <c r="Q36" s="147">
        <v>1979</v>
      </c>
      <c r="R36" s="104">
        <v>34</v>
      </c>
      <c r="S36" s="120">
        <f t="shared" si="6"/>
        <v>27.501389660922737</v>
      </c>
      <c r="T36" s="120">
        <f t="shared" si="7"/>
        <v>12.22854282219804</v>
      </c>
      <c r="U36" s="104">
        <v>34</v>
      </c>
      <c r="V36" s="147">
        <v>6610</v>
      </c>
      <c r="W36" s="104">
        <v>34</v>
      </c>
      <c r="X36" s="147">
        <v>5891</v>
      </c>
      <c r="Y36" s="106">
        <f t="shared" si="8"/>
        <v>-719</v>
      </c>
      <c r="Z36" s="147">
        <v>1875</v>
      </c>
      <c r="AA36" s="104">
        <v>34</v>
      </c>
      <c r="AB36" s="120">
        <f t="shared" si="9"/>
        <v>31.828212527584448</v>
      </c>
      <c r="AC36" s="147">
        <v>1394</v>
      </c>
      <c r="AD36" s="104">
        <v>34</v>
      </c>
      <c r="AE36" s="120">
        <f t="shared" si="10"/>
        <v>21.089258698940998</v>
      </c>
      <c r="AF36" s="120">
        <f t="shared" si="11"/>
        <v>10.738953828643449</v>
      </c>
      <c r="AG36" s="148">
        <v>784</v>
      </c>
      <c r="AH36" s="104">
        <v>34</v>
      </c>
      <c r="AI36" s="120">
        <f t="shared" si="12"/>
        <v>11.762940735183795</v>
      </c>
      <c r="AJ36" s="148">
        <v>840</v>
      </c>
      <c r="AK36" s="104">
        <v>34</v>
      </c>
      <c r="AL36" s="120">
        <f t="shared" si="13"/>
        <v>11.673151750972762</v>
      </c>
      <c r="AM36" s="120">
        <f t="shared" si="14"/>
        <v>8.9788984211033096E-2</v>
      </c>
      <c r="AN36" s="147">
        <v>3375</v>
      </c>
      <c r="AO36" s="104">
        <v>34</v>
      </c>
      <c r="AP36" s="121">
        <f t="shared" si="15"/>
        <v>50.637659414853708</v>
      </c>
      <c r="AQ36" s="149">
        <v>2839</v>
      </c>
      <c r="AR36" s="104">
        <v>34</v>
      </c>
      <c r="AS36" s="121">
        <f t="shared" si="16"/>
        <v>39.452473596442466</v>
      </c>
      <c r="AT36" s="121">
        <f t="shared" si="17"/>
        <v>11.185185818411242</v>
      </c>
      <c r="AU36" s="148">
        <v>82030162</v>
      </c>
      <c r="AV36" s="104">
        <v>34</v>
      </c>
      <c r="AW36" s="106">
        <f t="shared" si="20"/>
        <v>12307.601200300074</v>
      </c>
      <c r="AX36" s="148">
        <v>38856545</v>
      </c>
      <c r="AY36" s="104">
        <v>34</v>
      </c>
      <c r="AZ36" s="106">
        <f t="shared" si="18"/>
        <v>5399.7422178988327</v>
      </c>
      <c r="BA36" s="106">
        <f t="shared" si="19"/>
        <v>6907.8589824012415</v>
      </c>
    </row>
    <row r="37" spans="1:53" x14ac:dyDescent="0.3">
      <c r="A37" t="s">
        <v>156</v>
      </c>
      <c r="B37" s="104">
        <v>35</v>
      </c>
      <c r="C37" s="147">
        <v>11567</v>
      </c>
      <c r="D37" s="104">
        <v>35</v>
      </c>
      <c r="E37" s="147">
        <v>9629</v>
      </c>
      <c r="F37" s="135">
        <f t="shared" si="1"/>
        <v>-1938</v>
      </c>
      <c r="G37" s="148">
        <v>2702</v>
      </c>
      <c r="H37" s="104">
        <v>35</v>
      </c>
      <c r="I37" s="120">
        <f t="shared" si="2"/>
        <v>28.061065531207806</v>
      </c>
      <c r="J37" s="148">
        <v>3527</v>
      </c>
      <c r="K37" s="104">
        <v>35</v>
      </c>
      <c r="L37" s="120">
        <f t="shared" si="3"/>
        <v>30.491916659462266</v>
      </c>
      <c r="M37" s="120">
        <f t="shared" si="4"/>
        <v>-2.43085112825446</v>
      </c>
      <c r="N37" s="147">
        <v>7293</v>
      </c>
      <c r="O37" s="104">
        <v>35</v>
      </c>
      <c r="P37" s="120">
        <f t="shared" si="5"/>
        <v>75.739952227645659</v>
      </c>
      <c r="Q37" s="147">
        <v>7970</v>
      </c>
      <c r="R37" s="104">
        <v>35</v>
      </c>
      <c r="S37" s="120">
        <f t="shared" si="6"/>
        <v>68.902913460707182</v>
      </c>
      <c r="T37" s="120">
        <f t="shared" si="7"/>
        <v>6.8370387669384769</v>
      </c>
      <c r="U37" s="104">
        <v>35</v>
      </c>
      <c r="V37" s="147">
        <v>7928</v>
      </c>
      <c r="W37" s="104">
        <v>35</v>
      </c>
      <c r="X37" s="147">
        <v>6594</v>
      </c>
      <c r="Y37" s="106">
        <f t="shared" si="8"/>
        <v>-1334</v>
      </c>
      <c r="Z37" s="147">
        <v>4258</v>
      </c>
      <c r="AA37" s="104">
        <v>35</v>
      </c>
      <c r="AB37" s="120">
        <f t="shared" si="9"/>
        <v>64.573855019714884</v>
      </c>
      <c r="AC37" s="147">
        <v>4331</v>
      </c>
      <c r="AD37" s="104">
        <v>35</v>
      </c>
      <c r="AE37" s="120">
        <f t="shared" si="10"/>
        <v>54.629162462159428</v>
      </c>
      <c r="AF37" s="120">
        <f t="shared" si="11"/>
        <v>9.9446925575554559</v>
      </c>
      <c r="AG37" s="148">
        <v>1011</v>
      </c>
      <c r="AH37" s="104">
        <v>35</v>
      </c>
      <c r="AI37" s="120">
        <f t="shared" si="12"/>
        <v>10.499532661750962</v>
      </c>
      <c r="AJ37" s="148">
        <v>1240</v>
      </c>
      <c r="AK37" s="104">
        <v>35</v>
      </c>
      <c r="AL37" s="120">
        <f t="shared" si="13"/>
        <v>10.720152156998356</v>
      </c>
      <c r="AM37" s="120">
        <f t="shared" si="14"/>
        <v>-0.22061949524739433</v>
      </c>
      <c r="AN37" s="147">
        <v>8992</v>
      </c>
      <c r="AO37" s="104">
        <v>35</v>
      </c>
      <c r="AP37" s="121">
        <f t="shared" si="15"/>
        <v>93.384567452487275</v>
      </c>
      <c r="AQ37" s="149">
        <v>10697</v>
      </c>
      <c r="AR37" s="104">
        <v>35</v>
      </c>
      <c r="AS37" s="121">
        <f t="shared" si="16"/>
        <v>92.478602922105992</v>
      </c>
      <c r="AT37" s="121">
        <f t="shared" si="17"/>
        <v>0.90596453038128288</v>
      </c>
      <c r="AU37" s="148">
        <v>170914485</v>
      </c>
      <c r="AV37" s="104">
        <v>35</v>
      </c>
      <c r="AW37" s="106">
        <f t="shared" si="20"/>
        <v>17749.972478969779</v>
      </c>
      <c r="AX37" s="148">
        <v>119695793</v>
      </c>
      <c r="AY37" s="104">
        <v>35</v>
      </c>
      <c r="AZ37" s="106">
        <f t="shared" si="18"/>
        <v>10348.041238004669</v>
      </c>
      <c r="BA37" s="106">
        <f t="shared" si="19"/>
        <v>7401.9312409651102</v>
      </c>
    </row>
    <row r="38" spans="1:53" x14ac:dyDescent="0.3">
      <c r="A38" t="s">
        <v>157</v>
      </c>
      <c r="B38" s="104">
        <v>36</v>
      </c>
      <c r="C38" s="147">
        <v>4463</v>
      </c>
      <c r="D38" s="104">
        <v>36</v>
      </c>
      <c r="E38" s="147">
        <v>3846</v>
      </c>
      <c r="F38" s="135">
        <f t="shared" si="1"/>
        <v>-617</v>
      </c>
      <c r="G38" s="148">
        <v>940</v>
      </c>
      <c r="H38" s="104">
        <v>36</v>
      </c>
      <c r="I38" s="120">
        <f t="shared" si="2"/>
        <v>24.440977639105565</v>
      </c>
      <c r="J38" s="148">
        <v>1019</v>
      </c>
      <c r="K38" s="104">
        <v>36</v>
      </c>
      <c r="L38" s="120">
        <f t="shared" si="3"/>
        <v>22.832175666591979</v>
      </c>
      <c r="M38" s="120">
        <f t="shared" si="4"/>
        <v>1.6088019725135858</v>
      </c>
      <c r="N38" s="147">
        <v>2309</v>
      </c>
      <c r="O38" s="104">
        <v>36</v>
      </c>
      <c r="P38" s="120">
        <f t="shared" si="5"/>
        <v>60.036401456058243</v>
      </c>
      <c r="Q38" s="147">
        <v>2334</v>
      </c>
      <c r="R38" s="104">
        <v>36</v>
      </c>
      <c r="S38" s="120">
        <f t="shared" si="6"/>
        <v>52.296661438494283</v>
      </c>
      <c r="T38" s="120">
        <f t="shared" si="7"/>
        <v>7.7397400175639604</v>
      </c>
      <c r="U38" s="104">
        <v>36</v>
      </c>
      <c r="V38" s="147">
        <v>3615</v>
      </c>
      <c r="W38" s="104">
        <v>36</v>
      </c>
      <c r="X38" s="147">
        <v>3102</v>
      </c>
      <c r="Y38" s="106">
        <f t="shared" si="8"/>
        <v>-513</v>
      </c>
      <c r="Z38" s="147">
        <v>1565</v>
      </c>
      <c r="AA38" s="104">
        <v>36</v>
      </c>
      <c r="AB38" s="120">
        <f t="shared" si="9"/>
        <v>50.451321727917474</v>
      </c>
      <c r="AC38" s="147">
        <v>1486</v>
      </c>
      <c r="AD38" s="104">
        <v>36</v>
      </c>
      <c r="AE38" s="120">
        <f t="shared" si="10"/>
        <v>41.106500691562928</v>
      </c>
      <c r="AF38" s="120">
        <f t="shared" si="11"/>
        <v>9.3448210363545456</v>
      </c>
      <c r="AG38" s="148">
        <v>439</v>
      </c>
      <c r="AH38" s="104">
        <v>36</v>
      </c>
      <c r="AI38" s="120">
        <f t="shared" si="12"/>
        <v>11.414456578263131</v>
      </c>
      <c r="AJ38" s="148">
        <v>482</v>
      </c>
      <c r="AK38" s="104">
        <v>36</v>
      </c>
      <c r="AL38" s="120">
        <f t="shared" si="13"/>
        <v>10.799910374187766</v>
      </c>
      <c r="AM38" s="120">
        <f t="shared" si="14"/>
        <v>0.61454620407536531</v>
      </c>
      <c r="AN38" s="147">
        <v>3200</v>
      </c>
      <c r="AO38" s="104">
        <v>36</v>
      </c>
      <c r="AP38" s="121">
        <f t="shared" si="15"/>
        <v>83.203328133125325</v>
      </c>
      <c r="AQ38" s="149">
        <v>3399</v>
      </c>
      <c r="AR38" s="104">
        <v>36</v>
      </c>
      <c r="AS38" s="121">
        <f t="shared" si="16"/>
        <v>76.159533945776374</v>
      </c>
      <c r="AT38" s="121">
        <f t="shared" si="17"/>
        <v>7.0437941873489507</v>
      </c>
      <c r="AU38" s="148">
        <v>53826905</v>
      </c>
      <c r="AV38" s="104">
        <v>36</v>
      </c>
      <c r="AW38" s="106">
        <f t="shared" si="20"/>
        <v>13995.555122204889</v>
      </c>
      <c r="AX38" s="148">
        <v>49950795</v>
      </c>
      <c r="AY38" s="104">
        <v>36</v>
      </c>
      <c r="AZ38" s="106">
        <f t="shared" si="18"/>
        <v>11192.201434012995</v>
      </c>
      <c r="BA38" s="106">
        <f t="shared" si="19"/>
        <v>2803.3536881918935</v>
      </c>
    </row>
    <row r="39" spans="1:53" x14ac:dyDescent="0.3">
      <c r="A39" t="s">
        <v>158</v>
      </c>
      <c r="B39" s="104">
        <v>37</v>
      </c>
      <c r="C39" s="147">
        <v>4788</v>
      </c>
      <c r="D39" s="104">
        <v>37</v>
      </c>
      <c r="E39" s="147">
        <v>4025</v>
      </c>
      <c r="F39" s="135">
        <f t="shared" si="1"/>
        <v>-763</v>
      </c>
      <c r="G39" s="148">
        <v>882</v>
      </c>
      <c r="H39" s="104">
        <v>37</v>
      </c>
      <c r="I39" s="120">
        <f t="shared" si="2"/>
        <v>21.913043478260867</v>
      </c>
      <c r="J39" s="148">
        <v>1076</v>
      </c>
      <c r="K39" s="104">
        <v>37</v>
      </c>
      <c r="L39" s="120">
        <f t="shared" si="3"/>
        <v>22.47284878863826</v>
      </c>
      <c r="M39" s="120">
        <f t="shared" si="4"/>
        <v>-0.55980531037739212</v>
      </c>
      <c r="N39" s="147">
        <v>2391</v>
      </c>
      <c r="O39" s="104">
        <v>37</v>
      </c>
      <c r="P39" s="120">
        <f t="shared" si="5"/>
        <v>59.403726708074537</v>
      </c>
      <c r="Q39" s="147">
        <v>2465</v>
      </c>
      <c r="R39" s="104">
        <v>37</v>
      </c>
      <c r="S39" s="120">
        <f t="shared" si="6"/>
        <v>51.482873851294912</v>
      </c>
      <c r="T39" s="120">
        <f t="shared" si="7"/>
        <v>7.920852856779625</v>
      </c>
      <c r="U39" s="104">
        <v>37</v>
      </c>
      <c r="V39" s="147">
        <v>3951</v>
      </c>
      <c r="W39" s="104">
        <v>37</v>
      </c>
      <c r="X39" s="147">
        <v>3331</v>
      </c>
      <c r="Y39" s="106">
        <f t="shared" si="8"/>
        <v>-620</v>
      </c>
      <c r="Z39" s="147">
        <v>1697</v>
      </c>
      <c r="AA39" s="104">
        <v>37</v>
      </c>
      <c r="AB39" s="120">
        <f t="shared" si="9"/>
        <v>50.94566196337437</v>
      </c>
      <c r="AC39" s="147">
        <v>1628</v>
      </c>
      <c r="AD39" s="104">
        <v>37</v>
      </c>
      <c r="AE39" s="120">
        <f t="shared" si="10"/>
        <v>41.204758289040747</v>
      </c>
      <c r="AF39" s="120">
        <f t="shared" si="11"/>
        <v>9.740903674333623</v>
      </c>
      <c r="AG39" s="148">
        <v>499</v>
      </c>
      <c r="AH39" s="104">
        <v>37</v>
      </c>
      <c r="AI39" s="120">
        <f t="shared" si="12"/>
        <v>12.397515527950311</v>
      </c>
      <c r="AJ39" s="148">
        <v>616</v>
      </c>
      <c r="AK39" s="104">
        <v>37</v>
      </c>
      <c r="AL39" s="120">
        <f t="shared" si="13"/>
        <v>12.865497076023392</v>
      </c>
      <c r="AM39" s="120">
        <f t="shared" si="14"/>
        <v>-0.46798154807308023</v>
      </c>
      <c r="AN39" s="147">
        <v>3507</v>
      </c>
      <c r="AO39" s="104">
        <v>37</v>
      </c>
      <c r="AP39" s="121">
        <f t="shared" si="15"/>
        <v>87.130434782608702</v>
      </c>
      <c r="AQ39" s="149">
        <v>3957</v>
      </c>
      <c r="AR39" s="104">
        <v>37</v>
      </c>
      <c r="AS39" s="121">
        <f t="shared" si="16"/>
        <v>82.644110275689215</v>
      </c>
      <c r="AT39" s="121">
        <f t="shared" si="17"/>
        <v>4.4863245069194875</v>
      </c>
      <c r="AU39" s="148">
        <v>79533608</v>
      </c>
      <c r="AV39" s="104">
        <v>37</v>
      </c>
      <c r="AW39" s="106">
        <f t="shared" si="20"/>
        <v>19759.902608695651</v>
      </c>
      <c r="AX39" s="148">
        <v>68483007</v>
      </c>
      <c r="AY39" s="104">
        <v>37</v>
      </c>
      <c r="AZ39" s="106">
        <f t="shared" si="18"/>
        <v>14303.050751879699</v>
      </c>
      <c r="BA39" s="106">
        <f t="shared" si="19"/>
        <v>5456.8518568159525</v>
      </c>
    </row>
    <row r="40" spans="1:53" x14ac:dyDescent="0.3">
      <c r="A40" t="s">
        <v>159</v>
      </c>
      <c r="B40" s="104">
        <v>38</v>
      </c>
      <c r="C40" s="147">
        <v>6087</v>
      </c>
      <c r="D40" s="104">
        <v>38</v>
      </c>
      <c r="E40" s="147">
        <v>5476</v>
      </c>
      <c r="F40" s="135">
        <f t="shared" si="1"/>
        <v>-611</v>
      </c>
      <c r="G40" s="148">
        <v>1193</v>
      </c>
      <c r="H40" s="104">
        <v>38</v>
      </c>
      <c r="I40" s="120">
        <f t="shared" si="2"/>
        <v>21.785975164353545</v>
      </c>
      <c r="J40" s="148">
        <v>1260</v>
      </c>
      <c r="K40" s="104">
        <v>38</v>
      </c>
      <c r="L40" s="120">
        <f t="shared" si="3"/>
        <v>20.699852143913258</v>
      </c>
      <c r="M40" s="120">
        <f t="shared" si="4"/>
        <v>1.0861230204402865</v>
      </c>
      <c r="N40" s="147">
        <v>2505</v>
      </c>
      <c r="O40" s="104">
        <v>38</v>
      </c>
      <c r="P40" s="120">
        <f t="shared" si="5"/>
        <v>45.74506939371804</v>
      </c>
      <c r="Q40" s="147">
        <v>2031</v>
      </c>
      <c r="R40" s="104">
        <v>38</v>
      </c>
      <c r="S40" s="120">
        <f t="shared" si="6"/>
        <v>33.366190241498273</v>
      </c>
      <c r="T40" s="120">
        <f t="shared" si="7"/>
        <v>12.378879152219767</v>
      </c>
      <c r="U40" s="104">
        <v>38</v>
      </c>
      <c r="V40" s="147">
        <v>5239</v>
      </c>
      <c r="W40" s="104">
        <v>38</v>
      </c>
      <c r="X40" s="147">
        <v>4567</v>
      </c>
      <c r="Y40" s="106">
        <f t="shared" si="8"/>
        <v>-672</v>
      </c>
      <c r="Z40" s="147">
        <v>1596</v>
      </c>
      <c r="AA40" s="104">
        <v>38</v>
      </c>
      <c r="AB40" s="120">
        <f t="shared" si="9"/>
        <v>34.946354280709436</v>
      </c>
      <c r="AC40" s="147">
        <v>1183</v>
      </c>
      <c r="AD40" s="104">
        <v>38</v>
      </c>
      <c r="AE40" s="120">
        <f t="shared" si="10"/>
        <v>22.58064516129032</v>
      </c>
      <c r="AF40" s="120">
        <f t="shared" si="11"/>
        <v>12.365709119419115</v>
      </c>
      <c r="AG40" s="148">
        <v>872</v>
      </c>
      <c r="AH40" s="104">
        <v>38</v>
      </c>
      <c r="AI40" s="120">
        <f t="shared" si="12"/>
        <v>15.924032140248357</v>
      </c>
      <c r="AJ40" s="148">
        <v>851</v>
      </c>
      <c r="AK40" s="104">
        <v>38</v>
      </c>
      <c r="AL40" s="120">
        <f t="shared" si="13"/>
        <v>13.980614424182686</v>
      </c>
      <c r="AM40" s="120">
        <f t="shared" si="14"/>
        <v>1.9434177160656709</v>
      </c>
      <c r="AN40" s="147">
        <v>3556</v>
      </c>
      <c r="AO40" s="104">
        <v>38</v>
      </c>
      <c r="AP40" s="121">
        <f t="shared" si="15"/>
        <v>64.93791088385683</v>
      </c>
      <c r="AQ40" s="149">
        <v>3314</v>
      </c>
      <c r="AR40" s="104">
        <v>38</v>
      </c>
      <c r="AS40" s="121">
        <f t="shared" si="16"/>
        <v>54.443896829308358</v>
      </c>
      <c r="AT40" s="121">
        <f t="shared" si="17"/>
        <v>10.494014054548472</v>
      </c>
      <c r="AU40" s="148">
        <v>69509716</v>
      </c>
      <c r="AV40" s="104">
        <v>38</v>
      </c>
      <c r="AW40" s="106">
        <f t="shared" si="20"/>
        <v>12693.520087655223</v>
      </c>
      <c r="AX40" s="148">
        <v>55257250</v>
      </c>
      <c r="AY40" s="104">
        <v>38</v>
      </c>
      <c r="AZ40" s="106">
        <f t="shared" si="18"/>
        <v>9077.9119434861186</v>
      </c>
      <c r="BA40" s="106">
        <f t="shared" si="19"/>
        <v>3615.608144169104</v>
      </c>
    </row>
    <row r="41" spans="1:53" x14ac:dyDescent="0.3">
      <c r="A41" t="s">
        <v>160</v>
      </c>
      <c r="B41" s="104">
        <v>39</v>
      </c>
      <c r="C41" s="147">
        <v>3129</v>
      </c>
      <c r="D41" s="104">
        <v>39</v>
      </c>
      <c r="E41" s="147">
        <v>2975</v>
      </c>
      <c r="F41" s="135">
        <f t="shared" si="1"/>
        <v>-154</v>
      </c>
      <c r="G41" s="148">
        <v>549</v>
      </c>
      <c r="H41" s="104">
        <v>39</v>
      </c>
      <c r="I41" s="120">
        <f t="shared" si="2"/>
        <v>18.45378151260504</v>
      </c>
      <c r="J41" s="148">
        <v>566</v>
      </c>
      <c r="K41" s="104">
        <v>39</v>
      </c>
      <c r="L41" s="120">
        <f t="shared" si="3"/>
        <v>18.088846276765739</v>
      </c>
      <c r="M41" s="120">
        <f t="shared" si="4"/>
        <v>0.36493523583930099</v>
      </c>
      <c r="N41" s="147">
        <v>1961</v>
      </c>
      <c r="O41" s="104">
        <v>39</v>
      </c>
      <c r="P41" s="120">
        <f t="shared" si="5"/>
        <v>65.915966386554629</v>
      </c>
      <c r="Q41" s="147">
        <v>1834</v>
      </c>
      <c r="R41" s="104">
        <v>39</v>
      </c>
      <c r="S41" s="120">
        <f t="shared" si="6"/>
        <v>58.612975391498878</v>
      </c>
      <c r="T41" s="120">
        <f t="shared" si="7"/>
        <v>7.302990995055751</v>
      </c>
      <c r="U41" s="104">
        <v>39</v>
      </c>
      <c r="V41" s="147">
        <v>2297</v>
      </c>
      <c r="W41" s="104">
        <v>39</v>
      </c>
      <c r="X41" s="147">
        <v>2142</v>
      </c>
      <c r="Y41" s="106">
        <f t="shared" si="8"/>
        <v>-155</v>
      </c>
      <c r="Z41" s="147">
        <v>1128</v>
      </c>
      <c r="AA41" s="104">
        <v>39</v>
      </c>
      <c r="AB41" s="120">
        <f t="shared" si="9"/>
        <v>52.661064425770313</v>
      </c>
      <c r="AC41" s="147">
        <v>1002</v>
      </c>
      <c r="AD41" s="104">
        <v>39</v>
      </c>
      <c r="AE41" s="120">
        <f t="shared" si="10"/>
        <v>43.622115803221597</v>
      </c>
      <c r="AF41" s="120">
        <f t="shared" si="11"/>
        <v>9.0389486225487161</v>
      </c>
      <c r="AG41" s="148">
        <v>510</v>
      </c>
      <c r="AH41" s="104">
        <v>39</v>
      </c>
      <c r="AI41" s="120">
        <f t="shared" si="12"/>
        <v>17.142857142857142</v>
      </c>
      <c r="AJ41" s="148">
        <v>497</v>
      </c>
      <c r="AK41" s="104">
        <v>39</v>
      </c>
      <c r="AL41" s="120">
        <f t="shared" si="13"/>
        <v>15.883668903803134</v>
      </c>
      <c r="AM41" s="120">
        <f t="shared" si="14"/>
        <v>1.2591882390540086</v>
      </c>
      <c r="AN41" s="147">
        <v>2543</v>
      </c>
      <c r="AO41" s="104">
        <v>39</v>
      </c>
      <c r="AP41" s="121">
        <f t="shared" si="15"/>
        <v>85.47899159663865</v>
      </c>
      <c r="AQ41" s="149">
        <v>2569</v>
      </c>
      <c r="AR41" s="104">
        <v>39</v>
      </c>
      <c r="AS41" s="121">
        <f t="shared" si="16"/>
        <v>82.102908277404921</v>
      </c>
      <c r="AT41" s="121">
        <f t="shared" si="17"/>
        <v>3.3760833192337287</v>
      </c>
      <c r="AU41" s="148">
        <v>57686747</v>
      </c>
      <c r="AV41" s="104">
        <v>39</v>
      </c>
      <c r="AW41" s="106">
        <f t="shared" si="20"/>
        <v>19390.503193277313</v>
      </c>
      <c r="AX41" s="148">
        <v>35141462</v>
      </c>
      <c r="AY41" s="104">
        <v>39</v>
      </c>
      <c r="AZ41" s="106">
        <f t="shared" si="18"/>
        <v>11230.892297858742</v>
      </c>
      <c r="BA41" s="106">
        <f t="shared" si="19"/>
        <v>8159.6108954185711</v>
      </c>
    </row>
    <row r="42" spans="1:53" x14ac:dyDescent="0.3">
      <c r="A42" t="s">
        <v>161</v>
      </c>
      <c r="B42" s="104">
        <v>40</v>
      </c>
      <c r="C42" s="147">
        <v>5617</v>
      </c>
      <c r="D42" s="104">
        <v>40</v>
      </c>
      <c r="E42" s="147">
        <v>4444</v>
      </c>
      <c r="F42" s="135">
        <f t="shared" si="1"/>
        <v>-1173</v>
      </c>
      <c r="G42" s="148">
        <v>1043</v>
      </c>
      <c r="H42" s="104">
        <v>40</v>
      </c>
      <c r="I42" s="120">
        <f t="shared" si="2"/>
        <v>23.469846984698471</v>
      </c>
      <c r="J42" s="148">
        <v>1503</v>
      </c>
      <c r="K42" s="104">
        <v>40</v>
      </c>
      <c r="L42" s="120">
        <f t="shared" si="3"/>
        <v>26.758055901726902</v>
      </c>
      <c r="M42" s="120">
        <f t="shared" si="4"/>
        <v>-3.288208917028431</v>
      </c>
      <c r="N42" s="147">
        <v>2580</v>
      </c>
      <c r="O42" s="104">
        <v>40</v>
      </c>
      <c r="P42" s="120">
        <f t="shared" si="5"/>
        <v>58.055805580558051</v>
      </c>
      <c r="Q42" s="147">
        <v>2620</v>
      </c>
      <c r="R42" s="104">
        <v>40</v>
      </c>
      <c r="S42" s="120">
        <f t="shared" si="6"/>
        <v>46.644116076197257</v>
      </c>
      <c r="T42" s="120">
        <f t="shared" si="7"/>
        <v>11.411689504360794</v>
      </c>
      <c r="U42" s="104">
        <v>40</v>
      </c>
      <c r="V42" s="147">
        <v>4766</v>
      </c>
      <c r="W42" s="104">
        <v>40</v>
      </c>
      <c r="X42" s="147">
        <v>3786</v>
      </c>
      <c r="Y42" s="106">
        <f t="shared" si="8"/>
        <v>-980</v>
      </c>
      <c r="Z42" s="147">
        <v>1922</v>
      </c>
      <c r="AA42" s="104">
        <v>40</v>
      </c>
      <c r="AB42" s="120">
        <f t="shared" si="9"/>
        <v>50.765979926043315</v>
      </c>
      <c r="AC42" s="147">
        <v>1769</v>
      </c>
      <c r="AD42" s="104">
        <v>40</v>
      </c>
      <c r="AE42" s="120">
        <f t="shared" si="10"/>
        <v>37.117079311791855</v>
      </c>
      <c r="AF42" s="120">
        <f t="shared" si="11"/>
        <v>13.64890061425146</v>
      </c>
      <c r="AG42" s="148">
        <v>500</v>
      </c>
      <c r="AH42" s="104">
        <v>40</v>
      </c>
      <c r="AI42" s="120">
        <f t="shared" si="12"/>
        <v>11.25112511251125</v>
      </c>
      <c r="AJ42" s="148">
        <v>587</v>
      </c>
      <c r="AK42" s="104">
        <v>40</v>
      </c>
      <c r="AL42" s="120">
        <f t="shared" si="13"/>
        <v>10.450418372796868</v>
      </c>
      <c r="AM42" s="120">
        <f t="shared" si="14"/>
        <v>0.80070673971438211</v>
      </c>
      <c r="AN42" s="147">
        <v>3815</v>
      </c>
      <c r="AO42" s="104">
        <v>40</v>
      </c>
      <c r="AP42" s="121">
        <f t="shared" si="15"/>
        <v>85.846084608460842</v>
      </c>
      <c r="AQ42" s="149">
        <v>4603</v>
      </c>
      <c r="AR42" s="104">
        <v>40</v>
      </c>
      <c r="AS42" s="121">
        <f t="shared" si="16"/>
        <v>81.947658892647326</v>
      </c>
      <c r="AT42" s="121">
        <f t="shared" si="17"/>
        <v>3.8984257158135165</v>
      </c>
      <c r="AU42" s="148">
        <v>69055684</v>
      </c>
      <c r="AV42" s="104">
        <v>40</v>
      </c>
      <c r="AW42" s="106">
        <f t="shared" si="20"/>
        <v>15539.082808280828</v>
      </c>
      <c r="AX42" s="148">
        <v>72051769</v>
      </c>
      <c r="AY42" s="104">
        <v>40</v>
      </c>
      <c r="AZ42" s="106">
        <f t="shared" si="18"/>
        <v>12827.44685775325</v>
      </c>
      <c r="BA42" s="106">
        <f t="shared" si="19"/>
        <v>2711.6359505275777</v>
      </c>
    </row>
    <row r="43" spans="1:53" x14ac:dyDescent="0.3">
      <c r="A43" t="s">
        <v>162</v>
      </c>
      <c r="B43" s="104">
        <v>41</v>
      </c>
      <c r="C43" s="147">
        <v>3692</v>
      </c>
      <c r="D43" s="104">
        <v>41</v>
      </c>
      <c r="E43" s="147">
        <v>3053</v>
      </c>
      <c r="F43" s="135">
        <f t="shared" si="1"/>
        <v>-639</v>
      </c>
      <c r="G43" s="148">
        <v>676</v>
      </c>
      <c r="H43" s="104">
        <v>41</v>
      </c>
      <c r="I43" s="120">
        <f t="shared" si="2"/>
        <v>22.142155257124141</v>
      </c>
      <c r="J43" s="148">
        <v>719</v>
      </c>
      <c r="K43" s="104">
        <v>41</v>
      </c>
      <c r="L43" s="120">
        <f t="shared" si="3"/>
        <v>19.474539544962081</v>
      </c>
      <c r="M43" s="120">
        <f t="shared" si="4"/>
        <v>2.6676157121620605</v>
      </c>
      <c r="N43" s="147">
        <v>1921</v>
      </c>
      <c r="O43" s="104">
        <v>41</v>
      </c>
      <c r="P43" s="120">
        <f t="shared" si="5"/>
        <v>62.921716344579103</v>
      </c>
      <c r="Q43" s="147">
        <v>1927</v>
      </c>
      <c r="R43" s="104">
        <v>41</v>
      </c>
      <c r="S43" s="120">
        <f t="shared" si="6"/>
        <v>52.193932827735644</v>
      </c>
      <c r="T43" s="120">
        <f t="shared" si="7"/>
        <v>10.727783516843459</v>
      </c>
      <c r="U43" s="104">
        <v>41</v>
      </c>
      <c r="V43" s="147">
        <v>3076</v>
      </c>
      <c r="W43" s="104">
        <v>41</v>
      </c>
      <c r="X43" s="147">
        <v>2538</v>
      </c>
      <c r="Y43" s="106">
        <f t="shared" si="8"/>
        <v>-538</v>
      </c>
      <c r="Z43" s="147">
        <v>1406</v>
      </c>
      <c r="AA43" s="104">
        <v>41</v>
      </c>
      <c r="AB43" s="120">
        <f t="shared" si="9"/>
        <v>55.397951142631996</v>
      </c>
      <c r="AC43" s="147">
        <v>1311</v>
      </c>
      <c r="AD43" s="104">
        <v>41</v>
      </c>
      <c r="AE43" s="120">
        <f t="shared" si="10"/>
        <v>42.620286085825747</v>
      </c>
      <c r="AF43" s="120">
        <f t="shared" si="11"/>
        <v>12.777665056806249</v>
      </c>
      <c r="AG43" s="148">
        <v>331</v>
      </c>
      <c r="AH43" s="104">
        <v>41</v>
      </c>
      <c r="AI43" s="120">
        <f t="shared" si="12"/>
        <v>10.841794955781198</v>
      </c>
      <c r="AJ43" s="148">
        <v>401</v>
      </c>
      <c r="AK43" s="104">
        <v>41</v>
      </c>
      <c r="AL43" s="120">
        <f t="shared" si="13"/>
        <v>10.861321776814735</v>
      </c>
      <c r="AM43" s="120">
        <f t="shared" si="14"/>
        <v>-1.952682103353709E-2</v>
      </c>
      <c r="AN43" s="147">
        <v>2779</v>
      </c>
      <c r="AO43" s="104">
        <v>41</v>
      </c>
      <c r="AP43" s="121">
        <f t="shared" si="15"/>
        <v>91.025221094005886</v>
      </c>
      <c r="AQ43" s="149">
        <v>3252</v>
      </c>
      <c r="AR43" s="104">
        <v>41</v>
      </c>
      <c r="AS43" s="121">
        <f t="shared" si="16"/>
        <v>88.082340195016258</v>
      </c>
      <c r="AT43" s="121">
        <f t="shared" si="17"/>
        <v>2.9428808989896282</v>
      </c>
      <c r="AU43" s="148">
        <v>66270615</v>
      </c>
      <c r="AV43" s="104">
        <v>41</v>
      </c>
      <c r="AW43" s="106">
        <f t="shared" si="20"/>
        <v>21706.719620045857</v>
      </c>
      <c r="AX43" s="148">
        <v>64786258</v>
      </c>
      <c r="AY43" s="104">
        <v>41</v>
      </c>
      <c r="AZ43" s="106">
        <f t="shared" si="18"/>
        <v>17547.740520043339</v>
      </c>
      <c r="BA43" s="106">
        <f t="shared" si="19"/>
        <v>4158.979100002518</v>
      </c>
    </row>
    <row r="44" spans="1:53" x14ac:dyDescent="0.3">
      <c r="A44" t="s">
        <v>163</v>
      </c>
      <c r="B44" s="104">
        <v>42</v>
      </c>
      <c r="C44" s="147">
        <v>5746</v>
      </c>
      <c r="D44" s="104">
        <v>42</v>
      </c>
      <c r="E44" s="147">
        <v>5211</v>
      </c>
      <c r="F44" s="135">
        <f t="shared" si="1"/>
        <v>-535</v>
      </c>
      <c r="G44" s="148">
        <v>1072</v>
      </c>
      <c r="H44" s="104">
        <v>42</v>
      </c>
      <c r="I44" s="120">
        <f t="shared" si="2"/>
        <v>20.571867203991555</v>
      </c>
      <c r="J44" s="148">
        <v>1091</v>
      </c>
      <c r="K44" s="104">
        <v>42</v>
      </c>
      <c r="L44" s="120">
        <f t="shared" si="3"/>
        <v>18.987121475809261</v>
      </c>
      <c r="M44" s="120">
        <f t="shared" si="4"/>
        <v>1.5847457281822948</v>
      </c>
      <c r="N44" s="147">
        <v>2853</v>
      </c>
      <c r="O44" s="104">
        <v>42</v>
      </c>
      <c r="P44" s="120">
        <f t="shared" si="5"/>
        <v>54.74956822107081</v>
      </c>
      <c r="Q44" s="147">
        <v>2360</v>
      </c>
      <c r="R44" s="104">
        <v>42</v>
      </c>
      <c r="S44" s="120">
        <f t="shared" si="6"/>
        <v>41.072050121823878</v>
      </c>
      <c r="T44" s="120">
        <f t="shared" si="7"/>
        <v>13.677518099246932</v>
      </c>
      <c r="U44" s="104">
        <v>42</v>
      </c>
      <c r="V44" s="147">
        <v>4628</v>
      </c>
      <c r="W44" s="104">
        <v>42</v>
      </c>
      <c r="X44" s="147">
        <v>3940</v>
      </c>
      <c r="Y44" s="106">
        <f t="shared" si="8"/>
        <v>-688</v>
      </c>
      <c r="Z44" s="147">
        <v>1582</v>
      </c>
      <c r="AA44" s="104">
        <v>42</v>
      </c>
      <c r="AB44" s="120">
        <f t="shared" si="9"/>
        <v>40.152284263959395</v>
      </c>
      <c r="AC44" s="147">
        <v>1242</v>
      </c>
      <c r="AD44" s="104">
        <v>42</v>
      </c>
      <c r="AE44" s="120">
        <f t="shared" si="10"/>
        <v>26.836646499567845</v>
      </c>
      <c r="AF44" s="120">
        <f t="shared" si="11"/>
        <v>13.31563776439155</v>
      </c>
      <c r="AG44" s="148">
        <v>792</v>
      </c>
      <c r="AH44" s="104">
        <v>42</v>
      </c>
      <c r="AI44" s="120">
        <f t="shared" si="12"/>
        <v>15.198618307426598</v>
      </c>
      <c r="AJ44" s="148">
        <v>915</v>
      </c>
      <c r="AK44" s="104">
        <v>42</v>
      </c>
      <c r="AL44" s="120">
        <f t="shared" si="13"/>
        <v>15.924121127741037</v>
      </c>
      <c r="AM44" s="120">
        <f t="shared" si="14"/>
        <v>-0.72550282031443913</v>
      </c>
      <c r="AN44" s="147">
        <v>3674</v>
      </c>
      <c r="AO44" s="104">
        <v>42</v>
      </c>
      <c r="AP44" s="121">
        <f t="shared" si="15"/>
        <v>70.504701592784485</v>
      </c>
      <c r="AQ44" s="149">
        <v>3281</v>
      </c>
      <c r="AR44" s="104">
        <v>42</v>
      </c>
      <c r="AS44" s="121">
        <f t="shared" si="16"/>
        <v>57.100591715976336</v>
      </c>
      <c r="AT44" s="121">
        <f t="shared" si="17"/>
        <v>13.40410987680815</v>
      </c>
      <c r="AU44" s="148">
        <v>58563374</v>
      </c>
      <c r="AV44" s="104">
        <v>42</v>
      </c>
      <c r="AW44" s="106">
        <f t="shared" si="20"/>
        <v>11238.413740165035</v>
      </c>
      <c r="AX44" s="148">
        <v>43343734</v>
      </c>
      <c r="AY44" s="104">
        <v>42</v>
      </c>
      <c r="AZ44" s="106">
        <f t="shared" si="18"/>
        <v>7543.2882004872954</v>
      </c>
      <c r="BA44" s="106">
        <f t="shared" si="19"/>
        <v>3695.1255396777397</v>
      </c>
    </row>
    <row r="45" spans="1:53" x14ac:dyDescent="0.3">
      <c r="A45" t="s">
        <v>164</v>
      </c>
      <c r="B45" s="104">
        <v>43</v>
      </c>
      <c r="C45" s="147">
        <v>5353</v>
      </c>
      <c r="D45" s="104">
        <v>43</v>
      </c>
      <c r="E45" s="147">
        <v>4693</v>
      </c>
      <c r="F45" s="135">
        <f t="shared" si="1"/>
        <v>-660</v>
      </c>
      <c r="G45" s="148">
        <v>999</v>
      </c>
      <c r="H45" s="104">
        <v>43</v>
      </c>
      <c r="I45" s="120">
        <f t="shared" si="2"/>
        <v>21.287023226081399</v>
      </c>
      <c r="J45" s="148">
        <v>1086</v>
      </c>
      <c r="K45" s="104">
        <v>43</v>
      </c>
      <c r="L45" s="120">
        <f t="shared" si="3"/>
        <v>20.28768914627312</v>
      </c>
      <c r="M45" s="120">
        <f t="shared" si="4"/>
        <v>0.99933407980827837</v>
      </c>
      <c r="N45" s="147">
        <v>2347</v>
      </c>
      <c r="O45" s="104">
        <v>43</v>
      </c>
      <c r="P45" s="120">
        <f t="shared" si="5"/>
        <v>50.010654165778824</v>
      </c>
      <c r="Q45" s="147">
        <v>2221</v>
      </c>
      <c r="R45" s="104">
        <v>43</v>
      </c>
      <c r="S45" s="120">
        <f t="shared" si="6"/>
        <v>41.490752848869796</v>
      </c>
      <c r="T45" s="120">
        <f t="shared" si="7"/>
        <v>8.5199013169090279</v>
      </c>
      <c r="U45" s="104">
        <v>43</v>
      </c>
      <c r="V45" s="147">
        <v>4218</v>
      </c>
      <c r="W45" s="104">
        <v>43</v>
      </c>
      <c r="X45" s="147">
        <v>3592</v>
      </c>
      <c r="Y45" s="106">
        <f t="shared" si="8"/>
        <v>-626</v>
      </c>
      <c r="Z45" s="147">
        <v>1246</v>
      </c>
      <c r="AA45" s="104">
        <v>43</v>
      </c>
      <c r="AB45" s="120">
        <f t="shared" si="9"/>
        <v>34.688195991091312</v>
      </c>
      <c r="AC45" s="147">
        <v>1086</v>
      </c>
      <c r="AD45" s="104">
        <v>43</v>
      </c>
      <c r="AE45" s="120">
        <f t="shared" si="10"/>
        <v>25.746799431009958</v>
      </c>
      <c r="AF45" s="120">
        <f t="shared" si="11"/>
        <v>8.9413965600813547</v>
      </c>
      <c r="AG45" s="148">
        <v>614</v>
      </c>
      <c r="AH45" s="104">
        <v>43</v>
      </c>
      <c r="AI45" s="120">
        <f t="shared" si="12"/>
        <v>13.083315576390369</v>
      </c>
      <c r="AJ45" s="148">
        <v>770</v>
      </c>
      <c r="AK45" s="104">
        <v>43</v>
      </c>
      <c r="AL45" s="120">
        <f t="shared" si="13"/>
        <v>14.384457313655894</v>
      </c>
      <c r="AM45" s="120">
        <f t="shared" si="14"/>
        <v>-1.3011417372655245</v>
      </c>
      <c r="AN45" s="147">
        <v>3021</v>
      </c>
      <c r="AO45" s="104">
        <v>43</v>
      </c>
      <c r="AP45" s="121">
        <f t="shared" si="15"/>
        <v>64.372469635627525</v>
      </c>
      <c r="AQ45" s="149">
        <v>2847</v>
      </c>
      <c r="AR45" s="104">
        <v>43</v>
      </c>
      <c r="AS45" s="121">
        <f t="shared" si="16"/>
        <v>53.185129833738088</v>
      </c>
      <c r="AT45" s="121">
        <f t="shared" si="17"/>
        <v>11.187339801889436</v>
      </c>
      <c r="AU45" s="148">
        <v>49233016</v>
      </c>
      <c r="AV45" s="104">
        <v>43</v>
      </c>
      <c r="AW45" s="106">
        <f t="shared" si="20"/>
        <v>10490.734285105476</v>
      </c>
      <c r="AX45" s="148">
        <v>31847325</v>
      </c>
      <c r="AY45" s="104">
        <v>43</v>
      </c>
      <c r="AZ45" s="106">
        <f t="shared" si="18"/>
        <v>5949.4348963198208</v>
      </c>
      <c r="BA45" s="106">
        <f t="shared" si="19"/>
        <v>4541.2993887856555</v>
      </c>
    </row>
    <row r="46" spans="1:53" x14ac:dyDescent="0.3">
      <c r="A46" t="s">
        <v>165</v>
      </c>
      <c r="B46" s="104">
        <v>44</v>
      </c>
      <c r="C46" s="147">
        <v>8546</v>
      </c>
      <c r="D46" s="104">
        <v>44</v>
      </c>
      <c r="E46" s="147">
        <v>7599</v>
      </c>
      <c r="F46" s="135">
        <f t="shared" si="1"/>
        <v>-947</v>
      </c>
      <c r="G46" s="148">
        <v>1659</v>
      </c>
      <c r="H46" s="104">
        <v>44</v>
      </c>
      <c r="I46" s="120">
        <f t="shared" si="2"/>
        <v>21.831819976312673</v>
      </c>
      <c r="J46" s="148">
        <v>1939</v>
      </c>
      <c r="K46" s="104">
        <v>44</v>
      </c>
      <c r="L46" s="120">
        <f t="shared" si="3"/>
        <v>22.688977299321319</v>
      </c>
      <c r="M46" s="120">
        <f t="shared" si="4"/>
        <v>-0.85715732300864644</v>
      </c>
      <c r="N46" s="147">
        <v>5518</v>
      </c>
      <c r="O46" s="104">
        <v>44</v>
      </c>
      <c r="P46" s="120">
        <f t="shared" si="5"/>
        <v>72.614817739176203</v>
      </c>
      <c r="Q46" s="147">
        <v>5770</v>
      </c>
      <c r="R46" s="104">
        <v>44</v>
      </c>
      <c r="S46" s="120">
        <f t="shared" si="6"/>
        <v>67.516967002106256</v>
      </c>
      <c r="T46" s="120">
        <f t="shared" si="7"/>
        <v>5.0978507370699475</v>
      </c>
      <c r="U46" s="104">
        <v>44</v>
      </c>
      <c r="V46" s="147">
        <v>5976</v>
      </c>
      <c r="W46" s="104">
        <v>44</v>
      </c>
      <c r="X46" s="147">
        <v>5319</v>
      </c>
      <c r="Y46" s="106">
        <f t="shared" si="8"/>
        <v>-657</v>
      </c>
      <c r="Z46" s="147">
        <v>3238</v>
      </c>
      <c r="AA46" s="104">
        <v>44</v>
      </c>
      <c r="AB46" s="120">
        <f t="shared" si="9"/>
        <v>60.876104530926867</v>
      </c>
      <c r="AC46" s="147">
        <v>3200</v>
      </c>
      <c r="AD46" s="104">
        <v>44</v>
      </c>
      <c r="AE46" s="120">
        <f t="shared" si="10"/>
        <v>53.547523427041497</v>
      </c>
      <c r="AF46" s="120">
        <f t="shared" si="11"/>
        <v>7.3285811038853694</v>
      </c>
      <c r="AG46" s="148">
        <v>1042</v>
      </c>
      <c r="AH46" s="104">
        <v>44</v>
      </c>
      <c r="AI46" s="120">
        <f t="shared" si="12"/>
        <v>13.712330569811817</v>
      </c>
      <c r="AJ46" s="148">
        <v>1186</v>
      </c>
      <c r="AK46" s="104">
        <v>44</v>
      </c>
      <c r="AL46" s="120">
        <f t="shared" si="13"/>
        <v>13.87783758483501</v>
      </c>
      <c r="AM46" s="120">
        <f t="shared" si="14"/>
        <v>-0.1655070150231932</v>
      </c>
      <c r="AN46" s="147">
        <v>6648</v>
      </c>
      <c r="AO46" s="104">
        <v>44</v>
      </c>
      <c r="AP46" s="121">
        <f t="shared" si="15"/>
        <v>87.485195420450054</v>
      </c>
      <c r="AQ46" s="149">
        <v>7585</v>
      </c>
      <c r="AR46" s="104">
        <v>44</v>
      </c>
      <c r="AS46" s="121">
        <f t="shared" si="16"/>
        <v>88.754973086824236</v>
      </c>
      <c r="AT46" s="121">
        <f t="shared" si="17"/>
        <v>-1.269777666374182</v>
      </c>
      <c r="AU46" s="148">
        <v>135984404</v>
      </c>
      <c r="AV46" s="104">
        <v>44</v>
      </c>
      <c r="AW46" s="106">
        <f t="shared" si="20"/>
        <v>17895.039347282538</v>
      </c>
      <c r="AX46" s="148">
        <v>102279625</v>
      </c>
      <c r="AY46" s="104">
        <v>44</v>
      </c>
      <c r="AZ46" s="106">
        <f t="shared" si="18"/>
        <v>11968.128364146969</v>
      </c>
      <c r="BA46" s="106">
        <f t="shared" si="19"/>
        <v>5926.910983135569</v>
      </c>
    </row>
    <row r="47" spans="1:53" x14ac:dyDescent="0.3">
      <c r="A47" t="s">
        <v>166</v>
      </c>
      <c r="B47" s="104">
        <v>45</v>
      </c>
      <c r="C47" s="147">
        <v>4146</v>
      </c>
      <c r="D47" s="104">
        <v>45</v>
      </c>
      <c r="E47" s="147">
        <v>3503</v>
      </c>
      <c r="F47" s="135">
        <f t="shared" si="1"/>
        <v>-643</v>
      </c>
      <c r="G47" s="148">
        <v>720</v>
      </c>
      <c r="H47" s="104">
        <v>45</v>
      </c>
      <c r="I47" s="120">
        <f t="shared" si="2"/>
        <v>20.553811019126464</v>
      </c>
      <c r="J47" s="148">
        <v>815</v>
      </c>
      <c r="K47" s="104">
        <v>45</v>
      </c>
      <c r="L47" s="120">
        <f t="shared" si="3"/>
        <v>19.657501205981671</v>
      </c>
      <c r="M47" s="120">
        <f t="shared" si="4"/>
        <v>0.89630981314479286</v>
      </c>
      <c r="N47" s="147">
        <v>2224</v>
      </c>
      <c r="O47" s="104">
        <v>45</v>
      </c>
      <c r="P47" s="120">
        <f t="shared" si="5"/>
        <v>63.488438481301742</v>
      </c>
      <c r="Q47" s="147">
        <v>2413</v>
      </c>
      <c r="R47" s="104">
        <v>45</v>
      </c>
      <c r="S47" s="120">
        <f t="shared" si="6"/>
        <v>58.200675349734688</v>
      </c>
      <c r="T47" s="120">
        <f t="shared" si="7"/>
        <v>5.2877631315670541</v>
      </c>
      <c r="U47" s="104">
        <v>45</v>
      </c>
      <c r="V47" s="147">
        <v>3424</v>
      </c>
      <c r="W47" s="104">
        <v>45</v>
      </c>
      <c r="X47" s="147">
        <v>2923</v>
      </c>
      <c r="Y47" s="106">
        <f t="shared" si="8"/>
        <v>-501</v>
      </c>
      <c r="Z47" s="147">
        <v>1644</v>
      </c>
      <c r="AA47" s="104">
        <v>45</v>
      </c>
      <c r="AB47" s="120">
        <f t="shared" si="9"/>
        <v>56.24358535750941</v>
      </c>
      <c r="AC47" s="147">
        <v>1691</v>
      </c>
      <c r="AD47" s="104">
        <v>45</v>
      </c>
      <c r="AE47" s="120">
        <f t="shared" si="10"/>
        <v>49.386682242990652</v>
      </c>
      <c r="AF47" s="120">
        <f t="shared" si="11"/>
        <v>6.856903114518758</v>
      </c>
      <c r="AG47" s="148">
        <v>398</v>
      </c>
      <c r="AH47" s="104">
        <v>45</v>
      </c>
      <c r="AI47" s="120">
        <f t="shared" si="12"/>
        <v>11.361689980017129</v>
      </c>
      <c r="AJ47" s="148">
        <v>425</v>
      </c>
      <c r="AK47" s="104">
        <v>45</v>
      </c>
      <c r="AL47" s="120">
        <f t="shared" si="13"/>
        <v>10.250844187168354</v>
      </c>
      <c r="AM47" s="120">
        <f t="shared" si="14"/>
        <v>1.1108457928487745</v>
      </c>
      <c r="AN47" s="147">
        <v>3234</v>
      </c>
      <c r="AO47" s="104">
        <v>45</v>
      </c>
      <c r="AP47" s="121">
        <f t="shared" si="15"/>
        <v>92.320867827576365</v>
      </c>
      <c r="AQ47" s="149">
        <v>3720</v>
      </c>
      <c r="AR47" s="104">
        <v>45</v>
      </c>
      <c r="AS47" s="121">
        <f t="shared" si="16"/>
        <v>89.725036179450072</v>
      </c>
      <c r="AT47" s="121">
        <f t="shared" si="17"/>
        <v>2.5958316481262926</v>
      </c>
      <c r="AU47" s="148">
        <v>70531122</v>
      </c>
      <c r="AV47" s="104">
        <v>45</v>
      </c>
      <c r="AW47" s="106">
        <f t="shared" si="20"/>
        <v>20134.491007707678</v>
      </c>
      <c r="AX47" s="148">
        <v>82002788</v>
      </c>
      <c r="AY47" s="104">
        <v>45</v>
      </c>
      <c r="AZ47" s="106">
        <f t="shared" si="18"/>
        <v>19778.771828268211</v>
      </c>
      <c r="BA47" s="106">
        <f t="shared" si="19"/>
        <v>355.71917943946755</v>
      </c>
    </row>
    <row r="48" spans="1:53" x14ac:dyDescent="0.3">
      <c r="A48" t="s">
        <v>167</v>
      </c>
      <c r="B48" s="104">
        <v>46</v>
      </c>
      <c r="C48" s="147">
        <v>4857</v>
      </c>
      <c r="D48" s="104">
        <v>46</v>
      </c>
      <c r="E48" s="147">
        <v>3998</v>
      </c>
      <c r="F48" s="135">
        <f t="shared" si="1"/>
        <v>-859</v>
      </c>
      <c r="G48" s="148">
        <v>1073</v>
      </c>
      <c r="H48" s="104">
        <v>46</v>
      </c>
      <c r="I48" s="120">
        <f t="shared" si="2"/>
        <v>26.838419209604801</v>
      </c>
      <c r="J48" s="148">
        <v>1388</v>
      </c>
      <c r="K48" s="104">
        <v>46</v>
      </c>
      <c r="L48" s="120">
        <f t="shared" si="3"/>
        <v>28.577311097385216</v>
      </c>
      <c r="M48" s="120">
        <f t="shared" si="4"/>
        <v>-1.7388918877804151</v>
      </c>
      <c r="N48" s="147">
        <v>2002</v>
      </c>
      <c r="O48" s="104">
        <v>46</v>
      </c>
      <c r="P48" s="120">
        <f t="shared" si="5"/>
        <v>50.07503751875938</v>
      </c>
      <c r="Q48" s="147">
        <v>2014</v>
      </c>
      <c r="R48" s="104">
        <v>46</v>
      </c>
      <c r="S48" s="120">
        <f t="shared" si="6"/>
        <v>41.465925468396129</v>
      </c>
      <c r="T48" s="120">
        <f t="shared" si="7"/>
        <v>8.609112050363251</v>
      </c>
      <c r="U48" s="104">
        <v>46</v>
      </c>
      <c r="V48" s="147">
        <v>3981</v>
      </c>
      <c r="W48" s="104">
        <v>46</v>
      </c>
      <c r="X48" s="147">
        <v>3203</v>
      </c>
      <c r="Y48" s="106">
        <f t="shared" si="8"/>
        <v>-778</v>
      </c>
      <c r="Z48" s="147">
        <v>1207</v>
      </c>
      <c r="AA48" s="104">
        <v>46</v>
      </c>
      <c r="AB48" s="120">
        <f t="shared" si="9"/>
        <v>37.683421792069929</v>
      </c>
      <c r="AC48" s="147">
        <v>1138</v>
      </c>
      <c r="AD48" s="104">
        <v>46</v>
      </c>
      <c r="AE48" s="120">
        <f t="shared" si="10"/>
        <v>28.585782466716907</v>
      </c>
      <c r="AF48" s="120">
        <f t="shared" si="11"/>
        <v>9.0976393253530219</v>
      </c>
      <c r="AG48" s="148">
        <v>428</v>
      </c>
      <c r="AH48" s="104">
        <v>46</v>
      </c>
      <c r="AI48" s="120">
        <f t="shared" si="12"/>
        <v>10.705352676338169</v>
      </c>
      <c r="AJ48" s="148">
        <v>501</v>
      </c>
      <c r="AK48" s="104">
        <v>46</v>
      </c>
      <c r="AL48" s="120">
        <f t="shared" si="13"/>
        <v>10.315009264978382</v>
      </c>
      <c r="AM48" s="120">
        <f t="shared" si="14"/>
        <v>0.39034341135978678</v>
      </c>
      <c r="AN48" s="147">
        <v>2345</v>
      </c>
      <c r="AO48" s="104">
        <v>46</v>
      </c>
      <c r="AP48" s="121">
        <f t="shared" si="15"/>
        <v>58.65432716358179</v>
      </c>
      <c r="AQ48" s="149">
        <v>2592</v>
      </c>
      <c r="AR48" s="104">
        <v>46</v>
      </c>
      <c r="AS48" s="121">
        <f t="shared" si="16"/>
        <v>53.366275478690554</v>
      </c>
      <c r="AT48" s="121">
        <f t="shared" si="17"/>
        <v>5.2880516848912364</v>
      </c>
      <c r="AU48" s="148">
        <v>44145082</v>
      </c>
      <c r="AV48" s="104">
        <v>46</v>
      </c>
      <c r="AW48" s="106">
        <f t="shared" si="20"/>
        <v>11041.791395697848</v>
      </c>
      <c r="AX48" s="148">
        <v>30730701</v>
      </c>
      <c r="AY48" s="104">
        <v>46</v>
      </c>
      <c r="AZ48" s="106">
        <f t="shared" si="18"/>
        <v>6327.0951204447192</v>
      </c>
      <c r="BA48" s="106">
        <f t="shared" si="19"/>
        <v>4714.696275253129</v>
      </c>
    </row>
    <row r="49" spans="1:53" x14ac:dyDescent="0.3">
      <c r="A49" t="s">
        <v>168</v>
      </c>
      <c r="B49" s="104">
        <v>47</v>
      </c>
      <c r="C49" s="147">
        <v>6408</v>
      </c>
      <c r="D49" s="104">
        <v>47</v>
      </c>
      <c r="E49" s="147">
        <v>5023</v>
      </c>
      <c r="F49" s="135">
        <f t="shared" si="1"/>
        <v>-1385</v>
      </c>
      <c r="G49" s="148">
        <v>1276</v>
      </c>
      <c r="H49" s="104">
        <v>47</v>
      </c>
      <c r="I49" s="120">
        <f t="shared" si="2"/>
        <v>25.403145530559428</v>
      </c>
      <c r="J49" s="148">
        <v>1705</v>
      </c>
      <c r="K49" s="104">
        <v>47</v>
      </c>
      <c r="L49" s="120">
        <f t="shared" si="3"/>
        <v>26.607365792759051</v>
      </c>
      <c r="M49" s="120">
        <f t="shared" si="4"/>
        <v>-1.2042202621996232</v>
      </c>
      <c r="N49" s="147">
        <v>2778</v>
      </c>
      <c r="O49" s="104">
        <v>47</v>
      </c>
      <c r="P49" s="120">
        <f t="shared" si="5"/>
        <v>55.305594266374683</v>
      </c>
      <c r="Q49" s="147">
        <v>3193</v>
      </c>
      <c r="R49" s="104">
        <v>47</v>
      </c>
      <c r="S49" s="120">
        <f t="shared" si="6"/>
        <v>49.828339575530592</v>
      </c>
      <c r="T49" s="120">
        <f t="shared" si="7"/>
        <v>5.4772546908440916</v>
      </c>
      <c r="U49" s="104">
        <v>47</v>
      </c>
      <c r="V49" s="147">
        <v>5506</v>
      </c>
      <c r="W49" s="104">
        <v>47</v>
      </c>
      <c r="X49" s="147">
        <v>4306</v>
      </c>
      <c r="Y49" s="106">
        <f t="shared" si="8"/>
        <v>-1200</v>
      </c>
      <c r="Z49" s="147">
        <v>2061</v>
      </c>
      <c r="AA49" s="104">
        <v>47</v>
      </c>
      <c r="AB49" s="120">
        <f t="shared" si="9"/>
        <v>47.863446353924758</v>
      </c>
      <c r="AC49" s="147">
        <v>2291</v>
      </c>
      <c r="AD49" s="104">
        <v>47</v>
      </c>
      <c r="AE49" s="120">
        <f t="shared" si="10"/>
        <v>41.609153650563023</v>
      </c>
      <c r="AF49" s="120">
        <f t="shared" si="11"/>
        <v>6.2542927033617346</v>
      </c>
      <c r="AG49" s="148">
        <v>528</v>
      </c>
      <c r="AH49" s="104">
        <v>47</v>
      </c>
      <c r="AI49" s="120">
        <f t="shared" si="12"/>
        <v>10.511646426438384</v>
      </c>
      <c r="AJ49" s="148">
        <v>621</v>
      </c>
      <c r="AK49" s="104">
        <v>47</v>
      </c>
      <c r="AL49" s="120">
        <f t="shared" si="13"/>
        <v>9.691011235955056</v>
      </c>
      <c r="AM49" s="120">
        <f t="shared" si="14"/>
        <v>0.820635190483328</v>
      </c>
      <c r="AN49" s="147">
        <v>3780</v>
      </c>
      <c r="AO49" s="104">
        <v>47</v>
      </c>
      <c r="AP49" s="121">
        <f t="shared" si="15"/>
        <v>75.253832371092983</v>
      </c>
      <c r="AQ49" s="149">
        <v>4427</v>
      </c>
      <c r="AR49" s="104">
        <v>47</v>
      </c>
      <c r="AS49" s="121">
        <f t="shared" si="16"/>
        <v>69.085518102372035</v>
      </c>
      <c r="AT49" s="121">
        <f t="shared" si="17"/>
        <v>6.1683142687209482</v>
      </c>
      <c r="AU49" s="148">
        <v>75376386</v>
      </c>
      <c r="AV49" s="104">
        <v>47</v>
      </c>
      <c r="AW49" s="106">
        <f t="shared" si="20"/>
        <v>15006.248457097352</v>
      </c>
      <c r="AX49" s="148">
        <v>60843474</v>
      </c>
      <c r="AY49" s="104">
        <v>47</v>
      </c>
      <c r="AZ49" s="106">
        <f t="shared" si="18"/>
        <v>9494.9241573033705</v>
      </c>
      <c r="BA49" s="106">
        <f t="shared" si="19"/>
        <v>5511.3242997939815</v>
      </c>
    </row>
    <row r="50" spans="1:53" x14ac:dyDescent="0.3">
      <c r="A50" t="s">
        <v>169</v>
      </c>
      <c r="B50" s="104">
        <v>48</v>
      </c>
      <c r="C50" s="147">
        <v>3171</v>
      </c>
      <c r="D50" s="104">
        <v>48</v>
      </c>
      <c r="E50" s="147">
        <v>3183</v>
      </c>
      <c r="F50" s="135">
        <f t="shared" si="1"/>
        <v>12</v>
      </c>
      <c r="G50" s="148">
        <v>898</v>
      </c>
      <c r="H50" s="104">
        <v>48</v>
      </c>
      <c r="I50" s="120">
        <f t="shared" si="2"/>
        <v>28.212378259503613</v>
      </c>
      <c r="J50" s="148">
        <v>815</v>
      </c>
      <c r="K50" s="104">
        <v>48</v>
      </c>
      <c r="L50" s="120">
        <f t="shared" si="3"/>
        <v>25.701671397035636</v>
      </c>
      <c r="M50" s="120">
        <f t="shared" si="4"/>
        <v>2.5107068624679769</v>
      </c>
      <c r="N50" s="147">
        <v>1579</v>
      </c>
      <c r="O50" s="104">
        <v>48</v>
      </c>
      <c r="P50" s="120">
        <f t="shared" si="5"/>
        <v>49.607288721332075</v>
      </c>
      <c r="Q50" s="147">
        <v>1083</v>
      </c>
      <c r="R50" s="104">
        <v>48</v>
      </c>
      <c r="S50" s="120">
        <f t="shared" si="6"/>
        <v>34.153263954588461</v>
      </c>
      <c r="T50" s="120">
        <f t="shared" si="7"/>
        <v>15.454024766743615</v>
      </c>
      <c r="U50" s="104">
        <v>48</v>
      </c>
      <c r="V50" s="147">
        <v>2603</v>
      </c>
      <c r="W50" s="104">
        <v>48</v>
      </c>
      <c r="X50" s="147">
        <v>2395</v>
      </c>
      <c r="Y50" s="106">
        <f t="shared" si="8"/>
        <v>-208</v>
      </c>
      <c r="Z50" s="147">
        <v>791</v>
      </c>
      <c r="AA50" s="104">
        <v>48</v>
      </c>
      <c r="AB50" s="120">
        <f t="shared" si="9"/>
        <v>33.027139874739042</v>
      </c>
      <c r="AC50" s="147">
        <v>515</v>
      </c>
      <c r="AD50" s="104">
        <v>48</v>
      </c>
      <c r="AE50" s="120">
        <f t="shared" si="10"/>
        <v>19.784863618901269</v>
      </c>
      <c r="AF50" s="120">
        <f t="shared" si="11"/>
        <v>13.242276255837773</v>
      </c>
      <c r="AG50" s="148">
        <v>407</v>
      </c>
      <c r="AH50" s="104">
        <v>48</v>
      </c>
      <c r="AI50" s="120">
        <f t="shared" si="12"/>
        <v>12.786679233427584</v>
      </c>
      <c r="AJ50" s="148">
        <v>485</v>
      </c>
      <c r="AK50" s="104">
        <v>48</v>
      </c>
      <c r="AL50" s="120">
        <f t="shared" si="13"/>
        <v>15.294859665720592</v>
      </c>
      <c r="AM50" s="120">
        <f t="shared" si="14"/>
        <v>-2.5081804322930079</v>
      </c>
      <c r="AN50" s="147">
        <v>1561</v>
      </c>
      <c r="AO50" s="104">
        <v>48</v>
      </c>
      <c r="AP50" s="121">
        <f t="shared" si="15"/>
        <v>49.041784480050268</v>
      </c>
      <c r="AQ50" s="149">
        <v>1355</v>
      </c>
      <c r="AR50" s="104">
        <v>48</v>
      </c>
      <c r="AS50" s="121">
        <f t="shared" si="16"/>
        <v>42.730999684642072</v>
      </c>
      <c r="AT50" s="121">
        <f t="shared" si="17"/>
        <v>6.3107847954081961</v>
      </c>
      <c r="AU50" s="148">
        <v>30284350</v>
      </c>
      <c r="AV50" s="104">
        <v>48</v>
      </c>
      <c r="AW50" s="106">
        <f t="shared" si="20"/>
        <v>9514.4046497015388</v>
      </c>
      <c r="AX50" s="148">
        <v>18473721</v>
      </c>
      <c r="AY50" s="104">
        <v>48</v>
      </c>
      <c r="AZ50" s="106">
        <f t="shared" si="18"/>
        <v>5825.8344370860923</v>
      </c>
      <c r="BA50" s="106">
        <f t="shared" si="19"/>
        <v>3688.5702126154465</v>
      </c>
    </row>
    <row r="51" spans="1:53" x14ac:dyDescent="0.3">
      <c r="A51" t="s">
        <v>170</v>
      </c>
      <c r="B51" s="104">
        <v>49</v>
      </c>
      <c r="C51" s="147">
        <v>10321</v>
      </c>
      <c r="D51" s="104">
        <v>49</v>
      </c>
      <c r="E51" s="147">
        <v>8579</v>
      </c>
      <c r="F51" s="135">
        <f t="shared" si="1"/>
        <v>-1742</v>
      </c>
      <c r="G51" s="148">
        <v>1809</v>
      </c>
      <c r="H51" s="104">
        <v>49</v>
      </c>
      <c r="I51" s="120">
        <f t="shared" si="2"/>
        <v>21.086373703228816</v>
      </c>
      <c r="J51" s="148">
        <v>2216</v>
      </c>
      <c r="K51" s="104">
        <v>49</v>
      </c>
      <c r="L51" s="120">
        <f t="shared" si="3"/>
        <v>21.470787714368765</v>
      </c>
      <c r="M51" s="120">
        <f t="shared" si="4"/>
        <v>-0.384414011139949</v>
      </c>
      <c r="N51" s="147">
        <v>6341</v>
      </c>
      <c r="O51" s="104">
        <v>49</v>
      </c>
      <c r="P51" s="120">
        <f t="shared" si="5"/>
        <v>73.91304347826086</v>
      </c>
      <c r="Q51" s="147">
        <v>7089</v>
      </c>
      <c r="R51" s="104">
        <v>49</v>
      </c>
      <c r="S51" s="120">
        <f t="shared" si="6"/>
        <v>68.685204922003678</v>
      </c>
      <c r="T51" s="120">
        <f t="shared" si="7"/>
        <v>5.2278385562571827</v>
      </c>
      <c r="U51" s="104">
        <v>49</v>
      </c>
      <c r="V51" s="147">
        <v>7375</v>
      </c>
      <c r="W51" s="104">
        <v>49</v>
      </c>
      <c r="X51" s="147">
        <v>6164</v>
      </c>
      <c r="Y51" s="106">
        <f t="shared" si="8"/>
        <v>-1211</v>
      </c>
      <c r="Z51" s="147">
        <v>3927</v>
      </c>
      <c r="AA51" s="104">
        <v>49</v>
      </c>
      <c r="AB51" s="120">
        <f t="shared" si="9"/>
        <v>63.708630759247242</v>
      </c>
      <c r="AC51" s="147">
        <v>4143</v>
      </c>
      <c r="AD51" s="104">
        <v>49</v>
      </c>
      <c r="AE51" s="120">
        <f t="shared" si="10"/>
        <v>56.176271186440673</v>
      </c>
      <c r="AF51" s="120">
        <f t="shared" si="11"/>
        <v>7.5323595728065698</v>
      </c>
      <c r="AG51" s="148">
        <v>1132</v>
      </c>
      <c r="AH51" s="104">
        <v>49</v>
      </c>
      <c r="AI51" s="120">
        <f t="shared" si="12"/>
        <v>13.195011073551695</v>
      </c>
      <c r="AJ51" s="148">
        <v>1426</v>
      </c>
      <c r="AK51" s="104">
        <v>49</v>
      </c>
      <c r="AL51" s="120">
        <f t="shared" si="13"/>
        <v>13.816490650130801</v>
      </c>
      <c r="AM51" s="120">
        <f t="shared" si="14"/>
        <v>-0.62147957657910524</v>
      </c>
      <c r="AN51" s="147">
        <v>8001</v>
      </c>
      <c r="AO51" s="104">
        <v>49</v>
      </c>
      <c r="AP51" s="121">
        <f t="shared" si="15"/>
        <v>93.262618020748334</v>
      </c>
      <c r="AQ51" s="149">
        <v>9275</v>
      </c>
      <c r="AR51" s="104">
        <v>49</v>
      </c>
      <c r="AS51" s="121">
        <f t="shared" si="16"/>
        <v>89.865323127603915</v>
      </c>
      <c r="AT51" s="121">
        <f t="shared" si="17"/>
        <v>3.3972948931444193</v>
      </c>
      <c r="AU51" s="148">
        <v>155708087</v>
      </c>
      <c r="AV51" s="104">
        <v>49</v>
      </c>
      <c r="AW51" s="106">
        <f t="shared" si="20"/>
        <v>18149.911061895327</v>
      </c>
      <c r="AX51" s="148">
        <v>118414965</v>
      </c>
      <c r="AY51" s="104">
        <v>49</v>
      </c>
      <c r="AZ51" s="106">
        <f t="shared" si="18"/>
        <v>11473.206569130898</v>
      </c>
      <c r="BA51" s="106">
        <f t="shared" si="19"/>
        <v>6676.7044927644292</v>
      </c>
    </row>
    <row r="52" spans="1:53" x14ac:dyDescent="0.3">
      <c r="A52" t="s">
        <v>171</v>
      </c>
      <c r="B52" s="104">
        <v>50</v>
      </c>
      <c r="C52" s="147">
        <v>9048</v>
      </c>
      <c r="D52" s="104">
        <v>50</v>
      </c>
      <c r="E52" s="147">
        <v>7907</v>
      </c>
      <c r="F52" s="135">
        <f t="shared" si="1"/>
        <v>-1141</v>
      </c>
      <c r="G52" s="148">
        <v>2134</v>
      </c>
      <c r="H52" s="104">
        <v>50</v>
      </c>
      <c r="I52" s="120">
        <f t="shared" si="2"/>
        <v>26.988744150752495</v>
      </c>
      <c r="J52" s="148">
        <v>2457</v>
      </c>
      <c r="K52" s="104">
        <v>50</v>
      </c>
      <c r="L52" s="120">
        <f t="shared" si="3"/>
        <v>27.155172413793103</v>
      </c>
      <c r="M52" s="120">
        <f t="shared" si="4"/>
        <v>-0.16642826304060776</v>
      </c>
      <c r="N52" s="147">
        <v>5092</v>
      </c>
      <c r="O52" s="104">
        <v>50</v>
      </c>
      <c r="P52" s="120">
        <f t="shared" si="5"/>
        <v>64.398634121664344</v>
      </c>
      <c r="Q52" s="147">
        <v>4936</v>
      </c>
      <c r="R52" s="104">
        <v>50</v>
      </c>
      <c r="S52" s="120">
        <f t="shared" si="6"/>
        <v>54.55349248452697</v>
      </c>
      <c r="T52" s="120">
        <f t="shared" si="7"/>
        <v>9.8451416371373739</v>
      </c>
      <c r="U52" s="104">
        <v>50</v>
      </c>
      <c r="V52" s="147">
        <v>6750</v>
      </c>
      <c r="W52" s="104">
        <v>50</v>
      </c>
      <c r="X52" s="147">
        <v>5626</v>
      </c>
      <c r="Y52" s="106">
        <f t="shared" si="8"/>
        <v>-1124</v>
      </c>
      <c r="Z52" s="147">
        <v>2811</v>
      </c>
      <c r="AA52" s="104">
        <v>50</v>
      </c>
      <c r="AB52" s="120">
        <f t="shared" si="9"/>
        <v>49.964450764308566</v>
      </c>
      <c r="AC52" s="147">
        <v>2638</v>
      </c>
      <c r="AD52" s="104">
        <v>50</v>
      </c>
      <c r="AE52" s="120">
        <f t="shared" si="10"/>
        <v>39.081481481481482</v>
      </c>
      <c r="AF52" s="120">
        <f t="shared" si="11"/>
        <v>10.882969282827084</v>
      </c>
      <c r="AG52" s="148">
        <v>1055</v>
      </c>
      <c r="AH52" s="104">
        <v>50</v>
      </c>
      <c r="AI52" s="120">
        <f t="shared" si="12"/>
        <v>13.342607815859363</v>
      </c>
      <c r="AJ52" s="148">
        <v>1252</v>
      </c>
      <c r="AK52" s="104">
        <v>50</v>
      </c>
      <c r="AL52" s="120">
        <f t="shared" si="13"/>
        <v>13.837312113174182</v>
      </c>
      <c r="AM52" s="120">
        <f t="shared" si="14"/>
        <v>-0.49470429731481858</v>
      </c>
      <c r="AN52" s="147">
        <v>6842</v>
      </c>
      <c r="AO52" s="104">
        <v>50</v>
      </c>
      <c r="AP52" s="121">
        <f t="shared" si="15"/>
        <v>86.530921967876566</v>
      </c>
      <c r="AQ52" s="149">
        <v>7401</v>
      </c>
      <c r="AR52" s="104">
        <v>50</v>
      </c>
      <c r="AS52" s="121">
        <f t="shared" si="16"/>
        <v>81.797082228116707</v>
      </c>
      <c r="AT52" s="121">
        <f t="shared" si="17"/>
        <v>4.7338397397598584</v>
      </c>
      <c r="AU52" s="148">
        <v>125753963</v>
      </c>
      <c r="AV52" s="104">
        <v>50</v>
      </c>
      <c r="AW52" s="106">
        <f t="shared" si="20"/>
        <v>15904.130896673832</v>
      </c>
      <c r="AX52" s="148">
        <v>86929402</v>
      </c>
      <c r="AY52" s="104">
        <v>50</v>
      </c>
      <c r="AZ52" s="106">
        <f t="shared" si="18"/>
        <v>9607.5820070733862</v>
      </c>
      <c r="BA52" s="106">
        <f t="shared" si="19"/>
        <v>6296.5488896004463</v>
      </c>
    </row>
    <row r="53" spans="1:53" x14ac:dyDescent="0.3">
      <c r="A53" t="s">
        <v>172</v>
      </c>
      <c r="B53" s="104">
        <v>51</v>
      </c>
      <c r="C53" s="147">
        <v>10457</v>
      </c>
      <c r="D53" s="104">
        <v>51</v>
      </c>
      <c r="E53" s="147">
        <v>9772</v>
      </c>
      <c r="F53" s="135">
        <f t="shared" si="1"/>
        <v>-685</v>
      </c>
      <c r="G53" s="148">
        <v>3225</v>
      </c>
      <c r="H53" s="104">
        <v>51</v>
      </c>
      <c r="I53" s="120">
        <f t="shared" si="2"/>
        <v>33.002455996725338</v>
      </c>
      <c r="J53" s="148">
        <v>3257</v>
      </c>
      <c r="K53" s="104">
        <v>51</v>
      </c>
      <c r="L53" s="120">
        <f t="shared" si="3"/>
        <v>31.146600363392942</v>
      </c>
      <c r="M53" s="120">
        <f t="shared" si="4"/>
        <v>1.8558556333323963</v>
      </c>
      <c r="N53" s="147">
        <v>6611</v>
      </c>
      <c r="O53" s="104">
        <v>51</v>
      </c>
      <c r="P53" s="120">
        <f t="shared" si="5"/>
        <v>67.652476463364721</v>
      </c>
      <c r="Q53" s="147">
        <v>6180</v>
      </c>
      <c r="R53" s="104">
        <v>51</v>
      </c>
      <c r="S53" s="120">
        <f t="shared" si="6"/>
        <v>59.099168021421058</v>
      </c>
      <c r="T53" s="120">
        <f t="shared" si="7"/>
        <v>8.5533084419436634</v>
      </c>
      <c r="U53" s="104">
        <v>51</v>
      </c>
      <c r="V53" s="147">
        <v>8887</v>
      </c>
      <c r="W53" s="104">
        <v>51</v>
      </c>
      <c r="X53" s="147">
        <v>8289</v>
      </c>
      <c r="Y53" s="106">
        <f t="shared" si="8"/>
        <v>-598</v>
      </c>
      <c r="Z53" s="147">
        <v>5128</v>
      </c>
      <c r="AA53" s="104">
        <v>51</v>
      </c>
      <c r="AB53" s="120">
        <f t="shared" si="9"/>
        <v>61.865122451441664</v>
      </c>
      <c r="AC53" s="147">
        <v>4610</v>
      </c>
      <c r="AD53" s="104">
        <v>51</v>
      </c>
      <c r="AE53" s="120">
        <f t="shared" si="10"/>
        <v>51.87352312366378</v>
      </c>
      <c r="AF53" s="120">
        <f t="shared" si="11"/>
        <v>9.9915993277778838</v>
      </c>
      <c r="AG53" s="148">
        <v>921</v>
      </c>
      <c r="AH53" s="104">
        <v>51</v>
      </c>
      <c r="AI53" s="120">
        <f t="shared" si="12"/>
        <v>9.4248874334834234</v>
      </c>
      <c r="AJ53" s="148">
        <v>1077</v>
      </c>
      <c r="AK53" s="104">
        <v>51</v>
      </c>
      <c r="AL53" s="120">
        <f t="shared" si="13"/>
        <v>10.299321028975806</v>
      </c>
      <c r="AM53" s="120">
        <f t="shared" si="14"/>
        <v>-0.87443359549238231</v>
      </c>
      <c r="AN53" s="147">
        <v>8083</v>
      </c>
      <c r="AO53" s="104">
        <v>51</v>
      </c>
      <c r="AP53" s="121">
        <f t="shared" si="15"/>
        <v>82.715923045435929</v>
      </c>
      <c r="AQ53" s="149">
        <v>9223</v>
      </c>
      <c r="AR53" s="104">
        <v>51</v>
      </c>
      <c r="AS53" s="121">
        <f t="shared" si="16"/>
        <v>88.199292340059287</v>
      </c>
      <c r="AT53" s="121">
        <f t="shared" si="17"/>
        <v>-5.4833692946233583</v>
      </c>
      <c r="AU53" s="148">
        <v>335036561</v>
      </c>
      <c r="AV53" s="104">
        <v>51</v>
      </c>
      <c r="AW53" s="106">
        <f t="shared" si="20"/>
        <v>34285.362361850181</v>
      </c>
      <c r="AX53" s="148">
        <v>397623041</v>
      </c>
      <c r="AY53" s="104">
        <v>51</v>
      </c>
      <c r="AZ53" s="106">
        <f t="shared" si="18"/>
        <v>38024.580759299992</v>
      </c>
      <c r="BA53" s="106">
        <f t="shared" si="19"/>
        <v>-3739.2183974498112</v>
      </c>
    </row>
    <row r="54" spans="1:53" x14ac:dyDescent="0.3">
      <c r="A54" t="s">
        <v>173</v>
      </c>
      <c r="B54" s="104">
        <v>52</v>
      </c>
      <c r="C54" s="147">
        <v>2787</v>
      </c>
      <c r="D54" s="104">
        <v>52</v>
      </c>
      <c r="E54" s="147">
        <v>2435</v>
      </c>
      <c r="F54" s="135">
        <f t="shared" si="1"/>
        <v>-352</v>
      </c>
      <c r="G54" s="148">
        <v>501</v>
      </c>
      <c r="H54" s="104">
        <v>52</v>
      </c>
      <c r="I54" s="120">
        <f t="shared" si="2"/>
        <v>20.57494866529774</v>
      </c>
      <c r="J54" s="148">
        <v>552</v>
      </c>
      <c r="K54" s="104">
        <v>52</v>
      </c>
      <c r="L54" s="120">
        <f t="shared" si="3"/>
        <v>19.806243272335845</v>
      </c>
      <c r="M54" s="120">
        <f t="shared" si="4"/>
        <v>0.76870539296189477</v>
      </c>
      <c r="N54" s="147">
        <v>1819</v>
      </c>
      <c r="O54" s="104">
        <v>52</v>
      </c>
      <c r="P54" s="120">
        <f t="shared" si="5"/>
        <v>74.702258726899387</v>
      </c>
      <c r="Q54" s="147">
        <v>1923</v>
      </c>
      <c r="R54" s="104">
        <v>52</v>
      </c>
      <c r="S54" s="120">
        <f t="shared" si="6"/>
        <v>68.998923573735198</v>
      </c>
      <c r="T54" s="120">
        <f t="shared" si="7"/>
        <v>5.7033351531641898</v>
      </c>
      <c r="U54" s="104">
        <v>52</v>
      </c>
      <c r="V54" s="147">
        <v>1884</v>
      </c>
      <c r="W54" s="104">
        <v>52</v>
      </c>
      <c r="X54" s="147">
        <v>1687</v>
      </c>
      <c r="Y54" s="106">
        <f t="shared" si="8"/>
        <v>-197</v>
      </c>
      <c r="Z54" s="147">
        <v>1071</v>
      </c>
      <c r="AA54" s="104">
        <v>52</v>
      </c>
      <c r="AB54" s="120">
        <f t="shared" si="9"/>
        <v>63.485477178423231</v>
      </c>
      <c r="AC54" s="147">
        <v>1020</v>
      </c>
      <c r="AD54" s="104">
        <v>52</v>
      </c>
      <c r="AE54" s="120">
        <f t="shared" si="10"/>
        <v>54.140127388535028</v>
      </c>
      <c r="AF54" s="120">
        <f t="shared" si="11"/>
        <v>9.3453497898882034</v>
      </c>
      <c r="AG54" s="148">
        <v>361</v>
      </c>
      <c r="AH54" s="104">
        <v>52</v>
      </c>
      <c r="AI54" s="120">
        <f t="shared" si="12"/>
        <v>14.825462012320328</v>
      </c>
      <c r="AJ54" s="148">
        <v>412</v>
      </c>
      <c r="AK54" s="104">
        <v>52</v>
      </c>
      <c r="AL54" s="120">
        <f t="shared" si="13"/>
        <v>14.782920703265159</v>
      </c>
      <c r="AM54" s="120">
        <f t="shared" si="14"/>
        <v>4.2541309055168952E-2</v>
      </c>
      <c r="AN54" s="147">
        <v>2215</v>
      </c>
      <c r="AO54" s="104">
        <v>52</v>
      </c>
      <c r="AP54" s="121">
        <f t="shared" si="15"/>
        <v>90.965092402464066</v>
      </c>
      <c r="AQ54" s="149">
        <v>2522</v>
      </c>
      <c r="AR54" s="104">
        <v>52</v>
      </c>
      <c r="AS54" s="121">
        <f t="shared" si="16"/>
        <v>90.491567994259057</v>
      </c>
      <c r="AT54" s="121">
        <f t="shared" si="17"/>
        <v>0.47352440820500874</v>
      </c>
      <c r="AU54" s="148">
        <v>46434424</v>
      </c>
      <c r="AV54" s="104">
        <v>52</v>
      </c>
      <c r="AW54" s="106">
        <f t="shared" si="20"/>
        <v>19069.57864476386</v>
      </c>
      <c r="AX54" s="148">
        <v>40734284</v>
      </c>
      <c r="AY54" s="104">
        <v>52</v>
      </c>
      <c r="AZ54" s="106">
        <f t="shared" si="18"/>
        <v>14615.817725152494</v>
      </c>
      <c r="BA54" s="106">
        <f t="shared" si="19"/>
        <v>4453.7609196113663</v>
      </c>
    </row>
    <row r="55" spans="1:53" x14ac:dyDescent="0.3">
      <c r="A55" t="s">
        <v>174</v>
      </c>
      <c r="B55" s="104">
        <v>53</v>
      </c>
      <c r="C55" s="147">
        <v>8695</v>
      </c>
      <c r="D55" s="104">
        <v>53</v>
      </c>
      <c r="E55" s="147">
        <v>7230</v>
      </c>
      <c r="F55" s="135">
        <f t="shared" si="1"/>
        <v>-1465</v>
      </c>
      <c r="G55" s="148">
        <v>2116</v>
      </c>
      <c r="H55" s="104">
        <v>53</v>
      </c>
      <c r="I55" s="120">
        <f t="shared" si="2"/>
        <v>29.26694329183956</v>
      </c>
      <c r="J55" s="148">
        <v>2733</v>
      </c>
      <c r="K55" s="104">
        <v>53</v>
      </c>
      <c r="L55" s="120">
        <f t="shared" si="3"/>
        <v>31.431857389304195</v>
      </c>
      <c r="M55" s="120">
        <f t="shared" si="4"/>
        <v>-2.164914097464635</v>
      </c>
      <c r="N55" s="147">
        <v>5130</v>
      </c>
      <c r="O55" s="104">
        <v>53</v>
      </c>
      <c r="P55" s="120">
        <f t="shared" si="5"/>
        <v>70.954356846473033</v>
      </c>
      <c r="Q55" s="147">
        <v>5619</v>
      </c>
      <c r="R55" s="104">
        <v>53</v>
      </c>
      <c r="S55" s="120">
        <f t="shared" si="6"/>
        <v>64.623346751006324</v>
      </c>
      <c r="T55" s="120">
        <f t="shared" si="7"/>
        <v>6.3310100954667092</v>
      </c>
      <c r="U55" s="104">
        <v>53</v>
      </c>
      <c r="V55" s="147">
        <v>6043</v>
      </c>
      <c r="W55" s="104">
        <v>53</v>
      </c>
      <c r="X55" s="147">
        <v>4969</v>
      </c>
      <c r="Y55" s="106">
        <f t="shared" si="8"/>
        <v>-1074</v>
      </c>
      <c r="Z55" s="147">
        <v>2873</v>
      </c>
      <c r="AA55" s="104">
        <v>53</v>
      </c>
      <c r="AB55" s="120">
        <f t="shared" si="9"/>
        <v>57.818474542161404</v>
      </c>
      <c r="AC55" s="147">
        <v>2967</v>
      </c>
      <c r="AD55" s="104">
        <v>53</v>
      </c>
      <c r="AE55" s="120">
        <f t="shared" si="10"/>
        <v>49.098130067847094</v>
      </c>
      <c r="AF55" s="120">
        <f t="shared" si="11"/>
        <v>8.7203444743143095</v>
      </c>
      <c r="AG55" s="148">
        <v>849</v>
      </c>
      <c r="AH55" s="104">
        <v>53</v>
      </c>
      <c r="AI55" s="120">
        <f t="shared" si="12"/>
        <v>11.742738589211617</v>
      </c>
      <c r="AJ55" s="148">
        <v>999</v>
      </c>
      <c r="AK55" s="104">
        <v>53</v>
      </c>
      <c r="AL55" s="120">
        <f t="shared" si="13"/>
        <v>11.48936170212766</v>
      </c>
      <c r="AM55" s="120">
        <f t="shared" si="14"/>
        <v>0.25337688708395767</v>
      </c>
      <c r="AN55" s="147">
        <v>6763</v>
      </c>
      <c r="AO55" s="104">
        <v>53</v>
      </c>
      <c r="AP55" s="121">
        <f t="shared" si="15"/>
        <v>93.540802213001385</v>
      </c>
      <c r="AQ55" s="149">
        <v>7920</v>
      </c>
      <c r="AR55" s="104">
        <v>53</v>
      </c>
      <c r="AS55" s="121">
        <f t="shared" si="16"/>
        <v>91.086831512363432</v>
      </c>
      <c r="AT55" s="121">
        <f t="shared" si="17"/>
        <v>2.453970700637953</v>
      </c>
      <c r="AU55" s="148">
        <v>98804182</v>
      </c>
      <c r="AV55" s="104">
        <v>53</v>
      </c>
      <c r="AW55" s="106">
        <f t="shared" si="20"/>
        <v>13665.861964038728</v>
      </c>
      <c r="AX55" s="148">
        <v>91076534</v>
      </c>
      <c r="AY55" s="104">
        <v>53</v>
      </c>
      <c r="AZ55" s="106">
        <f t="shared" si="18"/>
        <v>10474.587004025301</v>
      </c>
      <c r="BA55" s="106">
        <f t="shared" si="19"/>
        <v>3191.2749600134266</v>
      </c>
    </row>
    <row r="56" spans="1:53" x14ac:dyDescent="0.3">
      <c r="A56" t="s">
        <v>175</v>
      </c>
      <c r="B56" s="104">
        <v>54</v>
      </c>
      <c r="C56" s="147">
        <v>3016</v>
      </c>
      <c r="D56" s="104">
        <v>54</v>
      </c>
      <c r="E56" s="147">
        <v>2655</v>
      </c>
      <c r="F56" s="135">
        <f t="shared" si="1"/>
        <v>-361</v>
      </c>
      <c r="G56" s="148">
        <v>544</v>
      </c>
      <c r="H56" s="104">
        <v>54</v>
      </c>
      <c r="I56" s="120">
        <f t="shared" si="2"/>
        <v>20.489642184557439</v>
      </c>
      <c r="J56" s="148">
        <v>562</v>
      </c>
      <c r="K56" s="104">
        <v>54</v>
      </c>
      <c r="L56" s="120">
        <f t="shared" si="3"/>
        <v>18.633952254641912</v>
      </c>
      <c r="M56" s="120">
        <f t="shared" si="4"/>
        <v>1.8556899299155276</v>
      </c>
      <c r="N56" s="147">
        <v>1896</v>
      </c>
      <c r="O56" s="104">
        <v>54</v>
      </c>
      <c r="P56" s="120">
        <f t="shared" si="5"/>
        <v>71.412429378531073</v>
      </c>
      <c r="Q56" s="147">
        <v>1859</v>
      </c>
      <c r="R56" s="104">
        <v>54</v>
      </c>
      <c r="S56" s="120">
        <f t="shared" si="6"/>
        <v>61.637931034482762</v>
      </c>
      <c r="T56" s="120">
        <f t="shared" si="7"/>
        <v>9.7744983440483111</v>
      </c>
      <c r="U56" s="104">
        <v>54</v>
      </c>
      <c r="V56" s="147">
        <v>2241</v>
      </c>
      <c r="W56" s="104">
        <v>54</v>
      </c>
      <c r="X56" s="147">
        <v>1992</v>
      </c>
      <c r="Y56" s="106">
        <f t="shared" si="8"/>
        <v>-249</v>
      </c>
      <c r="Z56" s="147">
        <v>1233</v>
      </c>
      <c r="AA56" s="104">
        <v>54</v>
      </c>
      <c r="AB56" s="120">
        <f t="shared" si="9"/>
        <v>61.897590361445786</v>
      </c>
      <c r="AC56" s="147">
        <v>1084</v>
      </c>
      <c r="AD56" s="104">
        <v>54</v>
      </c>
      <c r="AE56" s="120">
        <f t="shared" si="10"/>
        <v>48.37126282909415</v>
      </c>
      <c r="AF56" s="120">
        <f t="shared" si="11"/>
        <v>13.526327532351637</v>
      </c>
      <c r="AG56" s="148">
        <v>332</v>
      </c>
      <c r="AH56" s="104">
        <v>54</v>
      </c>
      <c r="AI56" s="120">
        <f t="shared" si="12"/>
        <v>12.504708097928438</v>
      </c>
      <c r="AJ56" s="148">
        <v>402</v>
      </c>
      <c r="AK56" s="104">
        <v>54</v>
      </c>
      <c r="AL56" s="120">
        <f t="shared" si="13"/>
        <v>13.328912466843502</v>
      </c>
      <c r="AM56" s="120">
        <f t="shared" si="14"/>
        <v>-0.82420436891506377</v>
      </c>
      <c r="AN56" s="147">
        <v>2381</v>
      </c>
      <c r="AO56" s="104">
        <v>54</v>
      </c>
      <c r="AP56" s="121">
        <f t="shared" si="15"/>
        <v>89.679849340866298</v>
      </c>
      <c r="AQ56" s="149">
        <v>2668</v>
      </c>
      <c r="AR56" s="104">
        <v>54</v>
      </c>
      <c r="AS56" s="121">
        <f t="shared" si="16"/>
        <v>88.461538461538453</v>
      </c>
      <c r="AT56" s="121">
        <f t="shared" si="17"/>
        <v>1.218310879327845</v>
      </c>
      <c r="AU56" s="148">
        <v>52492958</v>
      </c>
      <c r="AV56" s="104">
        <v>54</v>
      </c>
      <c r="AW56" s="106">
        <f t="shared" si="20"/>
        <v>19771.358945386062</v>
      </c>
      <c r="AX56" s="148">
        <v>51692425</v>
      </c>
      <c r="AY56" s="104">
        <v>54</v>
      </c>
      <c r="AZ56" s="106">
        <f t="shared" si="18"/>
        <v>17139.398209549072</v>
      </c>
      <c r="BA56" s="106">
        <f t="shared" si="19"/>
        <v>2631.9607358369904</v>
      </c>
    </row>
    <row r="57" spans="1:53" x14ac:dyDescent="0.3">
      <c r="A57" t="s">
        <v>176</v>
      </c>
      <c r="B57" s="104">
        <v>55</v>
      </c>
      <c r="C57" s="147">
        <v>3351</v>
      </c>
      <c r="D57" s="104">
        <v>55</v>
      </c>
      <c r="E57" s="147">
        <v>2922</v>
      </c>
      <c r="F57" s="135">
        <f t="shared" si="1"/>
        <v>-429</v>
      </c>
      <c r="G57" s="148">
        <v>602</v>
      </c>
      <c r="H57" s="104">
        <v>55</v>
      </c>
      <c r="I57" s="120">
        <f t="shared" si="2"/>
        <v>20.602327173169062</v>
      </c>
      <c r="J57" s="148">
        <v>718</v>
      </c>
      <c r="K57" s="104">
        <v>55</v>
      </c>
      <c r="L57" s="120">
        <f t="shared" si="3"/>
        <v>21.426439868695912</v>
      </c>
      <c r="M57" s="120">
        <f t="shared" si="4"/>
        <v>-0.82411269552684985</v>
      </c>
      <c r="N57" s="147">
        <v>2078</v>
      </c>
      <c r="O57" s="104">
        <v>55</v>
      </c>
      <c r="P57" s="120">
        <f t="shared" si="5"/>
        <v>71.115674195756327</v>
      </c>
      <c r="Q57" s="147">
        <v>2275</v>
      </c>
      <c r="R57" s="104">
        <v>55</v>
      </c>
      <c r="S57" s="120">
        <f t="shared" si="6"/>
        <v>67.890182035213371</v>
      </c>
      <c r="T57" s="120">
        <f t="shared" si="7"/>
        <v>3.2254921605429558</v>
      </c>
      <c r="U57" s="104">
        <v>55</v>
      </c>
      <c r="V57" s="147">
        <v>2266</v>
      </c>
      <c r="W57" s="104">
        <v>55</v>
      </c>
      <c r="X57" s="147">
        <v>2104</v>
      </c>
      <c r="Y57" s="106">
        <f t="shared" si="8"/>
        <v>-162</v>
      </c>
      <c r="Z57" s="147">
        <v>1260</v>
      </c>
      <c r="AA57" s="104">
        <v>55</v>
      </c>
      <c r="AB57" s="120">
        <f t="shared" si="9"/>
        <v>59.885931558935354</v>
      </c>
      <c r="AC57" s="147">
        <v>1190</v>
      </c>
      <c r="AD57" s="104">
        <v>55</v>
      </c>
      <c r="AE57" s="120">
        <f t="shared" si="10"/>
        <v>52.515445719329215</v>
      </c>
      <c r="AF57" s="120">
        <f t="shared" si="11"/>
        <v>7.3704858396061397</v>
      </c>
      <c r="AG57" s="148">
        <v>392</v>
      </c>
      <c r="AH57" s="104">
        <v>55</v>
      </c>
      <c r="AI57" s="120">
        <f t="shared" si="12"/>
        <v>13.415468856947296</v>
      </c>
      <c r="AJ57" s="148">
        <v>435</v>
      </c>
      <c r="AK57" s="104">
        <v>55</v>
      </c>
      <c r="AL57" s="120">
        <f t="shared" si="13"/>
        <v>12.981199641897941</v>
      </c>
      <c r="AM57" s="120">
        <f t="shared" si="14"/>
        <v>0.43426921504935478</v>
      </c>
      <c r="AN57" s="147">
        <v>2677</v>
      </c>
      <c r="AO57" s="104">
        <v>55</v>
      </c>
      <c r="AP57" s="121">
        <f t="shared" si="15"/>
        <v>91.615331964407943</v>
      </c>
      <c r="AQ57" s="149">
        <v>3021</v>
      </c>
      <c r="AR57" s="104">
        <v>55</v>
      </c>
      <c r="AS57" s="121">
        <f t="shared" si="16"/>
        <v>90.152193375111906</v>
      </c>
      <c r="AT57" s="121">
        <f t="shared" si="17"/>
        <v>1.4631385892960367</v>
      </c>
      <c r="AU57" s="148">
        <v>54967842</v>
      </c>
      <c r="AV57" s="104">
        <v>55</v>
      </c>
      <c r="AW57" s="106">
        <f t="shared" si="20"/>
        <v>18811.718685831624</v>
      </c>
      <c r="AX57" s="148">
        <v>57405158</v>
      </c>
      <c r="AY57" s="104">
        <v>55</v>
      </c>
      <c r="AZ57" s="106">
        <f t="shared" si="18"/>
        <v>17130.754401671144</v>
      </c>
      <c r="BA57" s="106">
        <f t="shared" si="19"/>
        <v>1680.96428416048</v>
      </c>
    </row>
    <row r="58" spans="1:53" x14ac:dyDescent="0.3">
      <c r="A58" t="s">
        <v>177</v>
      </c>
      <c r="B58" s="104">
        <v>56</v>
      </c>
      <c r="C58" s="147">
        <v>9119</v>
      </c>
      <c r="D58" s="104">
        <v>56</v>
      </c>
      <c r="E58" s="147">
        <v>7600</v>
      </c>
      <c r="F58" s="135">
        <f t="shared" si="1"/>
        <v>-1519</v>
      </c>
      <c r="G58" s="148">
        <v>1934</v>
      </c>
      <c r="H58" s="104">
        <v>56</v>
      </c>
      <c r="I58" s="120">
        <f t="shared" si="2"/>
        <v>25.44736842105263</v>
      </c>
      <c r="J58" s="148">
        <v>2381</v>
      </c>
      <c r="K58" s="104">
        <v>56</v>
      </c>
      <c r="L58" s="120">
        <f t="shared" si="3"/>
        <v>26.11031911393793</v>
      </c>
      <c r="M58" s="120">
        <f t="shared" si="4"/>
        <v>-0.66295069288529973</v>
      </c>
      <c r="N58" s="147">
        <v>5295</v>
      </c>
      <c r="O58" s="104">
        <v>56</v>
      </c>
      <c r="P58" s="120">
        <f t="shared" si="5"/>
        <v>69.671052631578945</v>
      </c>
      <c r="Q58" s="147">
        <v>5494</v>
      </c>
      <c r="R58" s="104">
        <v>56</v>
      </c>
      <c r="S58" s="120">
        <f t="shared" si="6"/>
        <v>60.24783419234565</v>
      </c>
      <c r="T58" s="120">
        <f t="shared" si="7"/>
        <v>9.4232184392332954</v>
      </c>
      <c r="U58" s="104">
        <v>56</v>
      </c>
      <c r="V58" s="147">
        <v>6933</v>
      </c>
      <c r="W58" s="104">
        <v>56</v>
      </c>
      <c r="X58" s="147">
        <v>5686</v>
      </c>
      <c r="Y58" s="106">
        <f t="shared" si="8"/>
        <v>-1247</v>
      </c>
      <c r="Z58" s="147">
        <v>3381</v>
      </c>
      <c r="AA58" s="104">
        <v>56</v>
      </c>
      <c r="AB58" s="120">
        <f t="shared" si="9"/>
        <v>59.461836088638762</v>
      </c>
      <c r="AC58" s="147">
        <v>3308</v>
      </c>
      <c r="AD58" s="104">
        <v>56</v>
      </c>
      <c r="AE58" s="120">
        <f t="shared" si="10"/>
        <v>47.713832395788259</v>
      </c>
      <c r="AF58" s="120">
        <f t="shared" si="11"/>
        <v>11.748003692850503</v>
      </c>
      <c r="AG58" s="148">
        <v>837</v>
      </c>
      <c r="AH58" s="104">
        <v>56</v>
      </c>
      <c r="AI58" s="120">
        <f t="shared" si="12"/>
        <v>11.013157894736842</v>
      </c>
      <c r="AJ58" s="148">
        <v>971</v>
      </c>
      <c r="AK58" s="104">
        <v>56</v>
      </c>
      <c r="AL58" s="120">
        <f t="shared" si="13"/>
        <v>10.648097379098585</v>
      </c>
      <c r="AM58" s="120">
        <f t="shared" si="14"/>
        <v>0.36506051563825714</v>
      </c>
      <c r="AN58" s="147">
        <v>6961</v>
      </c>
      <c r="AO58" s="104">
        <v>56</v>
      </c>
      <c r="AP58" s="121">
        <f t="shared" si="15"/>
        <v>91.59210526315789</v>
      </c>
      <c r="AQ58" s="149">
        <v>8360</v>
      </c>
      <c r="AR58" s="104">
        <v>56</v>
      </c>
      <c r="AS58" s="121">
        <f t="shared" si="16"/>
        <v>91.676718938480093</v>
      </c>
      <c r="AT58" s="121">
        <f t="shared" si="17"/>
        <v>-8.4613675322202653E-2</v>
      </c>
      <c r="AU58" s="148">
        <v>144597726</v>
      </c>
      <c r="AV58" s="104">
        <v>56</v>
      </c>
      <c r="AW58" s="106">
        <f t="shared" si="20"/>
        <v>19026.016578947369</v>
      </c>
      <c r="AX58" s="148">
        <v>109458957</v>
      </c>
      <c r="AY58" s="104">
        <v>56</v>
      </c>
      <c r="AZ58" s="106">
        <f t="shared" si="18"/>
        <v>12003.3947801294</v>
      </c>
      <c r="BA58" s="106">
        <f t="shared" si="19"/>
        <v>7022.6217988179687</v>
      </c>
    </row>
    <row r="59" spans="1:53" x14ac:dyDescent="0.3">
      <c r="A59" t="s">
        <v>178</v>
      </c>
      <c r="B59" s="104">
        <v>57</v>
      </c>
      <c r="C59" s="147">
        <v>3584</v>
      </c>
      <c r="D59" s="104">
        <v>57</v>
      </c>
      <c r="E59" s="147">
        <v>3255</v>
      </c>
      <c r="F59" s="135">
        <f t="shared" si="1"/>
        <v>-329</v>
      </c>
      <c r="G59" s="148">
        <v>771</v>
      </c>
      <c r="H59" s="104">
        <v>57</v>
      </c>
      <c r="I59" s="120">
        <f t="shared" si="2"/>
        <v>23.686635944700459</v>
      </c>
      <c r="J59" s="148">
        <v>814</v>
      </c>
      <c r="K59" s="104">
        <v>57</v>
      </c>
      <c r="L59" s="120">
        <f t="shared" si="3"/>
        <v>22.712053571428573</v>
      </c>
      <c r="M59" s="120">
        <f t="shared" si="4"/>
        <v>0.97458237327188613</v>
      </c>
      <c r="N59" s="147">
        <v>2081</v>
      </c>
      <c r="O59" s="104">
        <v>57</v>
      </c>
      <c r="P59" s="120">
        <f t="shared" si="5"/>
        <v>63.932411674347158</v>
      </c>
      <c r="Q59" s="147">
        <v>2030</v>
      </c>
      <c r="R59" s="104">
        <v>57</v>
      </c>
      <c r="S59" s="120">
        <f t="shared" si="6"/>
        <v>56.640625</v>
      </c>
      <c r="T59" s="120">
        <f t="shared" si="7"/>
        <v>7.2917866743471578</v>
      </c>
      <c r="U59" s="104">
        <v>57</v>
      </c>
      <c r="V59" s="147">
        <v>2722</v>
      </c>
      <c r="W59" s="104">
        <v>57</v>
      </c>
      <c r="X59" s="147">
        <v>2501</v>
      </c>
      <c r="Y59" s="106">
        <f t="shared" si="8"/>
        <v>-221</v>
      </c>
      <c r="Z59" s="147">
        <v>1327</v>
      </c>
      <c r="AA59" s="104">
        <v>57</v>
      </c>
      <c r="AB59" s="120">
        <f t="shared" si="9"/>
        <v>53.058776489404238</v>
      </c>
      <c r="AC59" s="147">
        <v>1168</v>
      </c>
      <c r="AD59" s="104">
        <v>57</v>
      </c>
      <c r="AE59" s="120">
        <f t="shared" si="10"/>
        <v>42.909625275532697</v>
      </c>
      <c r="AF59" s="120">
        <f t="shared" si="11"/>
        <v>10.149151213871541</v>
      </c>
      <c r="AG59" s="148">
        <v>424</v>
      </c>
      <c r="AH59" s="104">
        <v>57</v>
      </c>
      <c r="AI59" s="120">
        <f t="shared" si="12"/>
        <v>13.026113671274961</v>
      </c>
      <c r="AJ59" s="148">
        <v>499</v>
      </c>
      <c r="AK59" s="104">
        <v>57</v>
      </c>
      <c r="AL59" s="120">
        <f t="shared" si="13"/>
        <v>13.922991071428573</v>
      </c>
      <c r="AM59" s="120">
        <f t="shared" si="14"/>
        <v>-0.8968774001536115</v>
      </c>
      <c r="AN59" s="147">
        <v>2674</v>
      </c>
      <c r="AO59" s="104">
        <v>57</v>
      </c>
      <c r="AP59" s="121">
        <f t="shared" si="15"/>
        <v>82.150537634408607</v>
      </c>
      <c r="AQ59" s="149">
        <v>2824</v>
      </c>
      <c r="AR59" s="104">
        <v>57</v>
      </c>
      <c r="AS59" s="121">
        <f t="shared" si="16"/>
        <v>78.794642857142861</v>
      </c>
      <c r="AT59" s="121">
        <f t="shared" si="17"/>
        <v>3.3558947772657461</v>
      </c>
      <c r="AU59" s="148">
        <v>57290984</v>
      </c>
      <c r="AV59" s="104">
        <v>57</v>
      </c>
      <c r="AW59" s="106">
        <f t="shared" si="20"/>
        <v>17600.916743471582</v>
      </c>
      <c r="AX59" s="148">
        <v>52924890</v>
      </c>
      <c r="AY59" s="104">
        <v>57</v>
      </c>
      <c r="AZ59" s="106">
        <f t="shared" si="18"/>
        <v>14766.989397321429</v>
      </c>
      <c r="BA59" s="106">
        <f t="shared" si="19"/>
        <v>2833.9273461501525</v>
      </c>
    </row>
    <row r="60" spans="1:53" x14ac:dyDescent="0.3">
      <c r="A60" t="s">
        <v>179</v>
      </c>
      <c r="B60" s="104">
        <v>58</v>
      </c>
      <c r="C60" s="147">
        <v>3453</v>
      </c>
      <c r="D60" s="104">
        <v>58</v>
      </c>
      <c r="E60" s="147">
        <v>3056</v>
      </c>
      <c r="F60" s="135">
        <f t="shared" si="1"/>
        <v>-397</v>
      </c>
      <c r="G60" s="148">
        <v>638</v>
      </c>
      <c r="H60" s="104">
        <v>58</v>
      </c>
      <c r="I60" s="120">
        <f t="shared" si="2"/>
        <v>20.876963350785342</v>
      </c>
      <c r="J60" s="148">
        <v>614</v>
      </c>
      <c r="K60" s="104">
        <v>58</v>
      </c>
      <c r="L60" s="120">
        <f t="shared" si="3"/>
        <v>17.781639154358526</v>
      </c>
      <c r="M60" s="120">
        <f t="shared" si="4"/>
        <v>3.0953241964268159</v>
      </c>
      <c r="N60" s="147">
        <v>1718</v>
      </c>
      <c r="O60" s="104">
        <v>58</v>
      </c>
      <c r="P60" s="120">
        <f t="shared" si="5"/>
        <v>56.217277486911001</v>
      </c>
      <c r="Q60" s="147">
        <v>1605</v>
      </c>
      <c r="R60" s="104">
        <v>58</v>
      </c>
      <c r="S60" s="120">
        <f t="shared" si="6"/>
        <v>46.481320590790617</v>
      </c>
      <c r="T60" s="120">
        <f t="shared" si="7"/>
        <v>9.7359568961203848</v>
      </c>
      <c r="U60" s="104">
        <v>58</v>
      </c>
      <c r="V60" s="147">
        <v>2829</v>
      </c>
      <c r="W60" s="104">
        <v>58</v>
      </c>
      <c r="X60" s="147">
        <v>2442</v>
      </c>
      <c r="Y60" s="106">
        <f t="shared" si="8"/>
        <v>-387</v>
      </c>
      <c r="Z60" s="147">
        <v>1104</v>
      </c>
      <c r="AA60" s="104">
        <v>58</v>
      </c>
      <c r="AB60" s="120">
        <f t="shared" si="9"/>
        <v>45.208845208845212</v>
      </c>
      <c r="AC60" s="147">
        <v>981</v>
      </c>
      <c r="AD60" s="104">
        <v>58</v>
      </c>
      <c r="AE60" s="120">
        <f t="shared" si="10"/>
        <v>34.676564156945915</v>
      </c>
      <c r="AF60" s="120">
        <f t="shared" si="11"/>
        <v>10.532281051899297</v>
      </c>
      <c r="AG60" s="148">
        <v>422</v>
      </c>
      <c r="AH60" s="104">
        <v>58</v>
      </c>
      <c r="AI60" s="120">
        <f t="shared" si="12"/>
        <v>13.808900523560212</v>
      </c>
      <c r="AJ60" s="148">
        <v>483</v>
      </c>
      <c r="AK60" s="104">
        <v>58</v>
      </c>
      <c r="AL60" s="120">
        <f t="shared" si="13"/>
        <v>13.987836663770633</v>
      </c>
      <c r="AM60" s="120">
        <f t="shared" si="14"/>
        <v>-0.17893614021042126</v>
      </c>
      <c r="AN60" s="147">
        <v>2630</v>
      </c>
      <c r="AO60" s="104">
        <v>58</v>
      </c>
      <c r="AP60" s="121">
        <f t="shared" si="15"/>
        <v>86.060209424083766</v>
      </c>
      <c r="AQ60" s="149">
        <v>2837</v>
      </c>
      <c r="AR60" s="104">
        <v>58</v>
      </c>
      <c r="AS60" s="121">
        <f t="shared" si="16"/>
        <v>82.16044019693021</v>
      </c>
      <c r="AT60" s="121">
        <f t="shared" si="17"/>
        <v>3.8997692271535556</v>
      </c>
      <c r="AU60" s="148">
        <v>38516562</v>
      </c>
      <c r="AV60" s="104">
        <v>58</v>
      </c>
      <c r="AW60" s="106">
        <f t="shared" si="20"/>
        <v>12603.587041884817</v>
      </c>
      <c r="AX60" s="148">
        <v>36693166</v>
      </c>
      <c r="AY60" s="104">
        <v>58</v>
      </c>
      <c r="AZ60" s="106">
        <f t="shared" si="18"/>
        <v>10626.459889950767</v>
      </c>
      <c r="BA60" s="106">
        <f t="shared" si="19"/>
        <v>1977.1271519340498</v>
      </c>
    </row>
    <row r="61" spans="1:53" x14ac:dyDescent="0.3">
      <c r="A61" t="s">
        <v>180</v>
      </c>
      <c r="B61" s="104">
        <v>59</v>
      </c>
      <c r="C61" s="147">
        <v>7440</v>
      </c>
      <c r="D61" s="104">
        <v>59</v>
      </c>
      <c r="E61" s="147">
        <v>7027</v>
      </c>
      <c r="F61" s="135">
        <f t="shared" si="1"/>
        <v>-413</v>
      </c>
      <c r="G61" s="148">
        <v>1471</v>
      </c>
      <c r="H61" s="104">
        <v>59</v>
      </c>
      <c r="I61" s="120">
        <f t="shared" si="2"/>
        <v>20.933542052084817</v>
      </c>
      <c r="J61" s="148">
        <v>1447</v>
      </c>
      <c r="K61" s="104">
        <v>59</v>
      </c>
      <c r="L61" s="120">
        <f t="shared" si="3"/>
        <v>19.448924731182796</v>
      </c>
      <c r="M61" s="120">
        <f t="shared" si="4"/>
        <v>1.4846173209020215</v>
      </c>
      <c r="N61" s="147">
        <v>4152</v>
      </c>
      <c r="O61" s="104">
        <v>59</v>
      </c>
      <c r="P61" s="120">
        <f t="shared" si="5"/>
        <v>59.086381101465776</v>
      </c>
      <c r="Q61" s="147">
        <v>3858</v>
      </c>
      <c r="R61" s="104">
        <v>59</v>
      </c>
      <c r="S61" s="120">
        <f t="shared" si="6"/>
        <v>51.854838709677423</v>
      </c>
      <c r="T61" s="120">
        <f t="shared" si="7"/>
        <v>7.2315423917883521</v>
      </c>
      <c r="U61" s="104">
        <v>59</v>
      </c>
      <c r="V61" s="147">
        <v>6052</v>
      </c>
      <c r="W61" s="104">
        <v>59</v>
      </c>
      <c r="X61" s="147">
        <v>5583</v>
      </c>
      <c r="Y61" s="106">
        <f t="shared" si="8"/>
        <v>-469</v>
      </c>
      <c r="Z61" s="147">
        <v>2708</v>
      </c>
      <c r="AA61" s="104">
        <v>59</v>
      </c>
      <c r="AB61" s="120">
        <f t="shared" si="9"/>
        <v>48.504388321690847</v>
      </c>
      <c r="AC61" s="147">
        <v>2470</v>
      </c>
      <c r="AD61" s="104">
        <v>59</v>
      </c>
      <c r="AE61" s="120">
        <f t="shared" si="10"/>
        <v>40.812954395241242</v>
      </c>
      <c r="AF61" s="120">
        <f t="shared" si="11"/>
        <v>7.691433926449605</v>
      </c>
      <c r="AG61" s="148">
        <v>857</v>
      </c>
      <c r="AH61" s="104">
        <v>59</v>
      </c>
      <c r="AI61" s="120">
        <f t="shared" si="12"/>
        <v>12.195816137754376</v>
      </c>
      <c r="AJ61" s="148">
        <v>1036</v>
      </c>
      <c r="AK61" s="104">
        <v>59</v>
      </c>
      <c r="AL61" s="120">
        <f t="shared" si="13"/>
        <v>13.9247311827957</v>
      </c>
      <c r="AM61" s="120">
        <f t="shared" si="14"/>
        <v>-1.7289150450413242</v>
      </c>
      <c r="AN61" s="147">
        <v>6218</v>
      </c>
      <c r="AO61" s="104">
        <v>59</v>
      </c>
      <c r="AP61" s="121">
        <f t="shared" si="15"/>
        <v>88.487263412551584</v>
      </c>
      <c r="AQ61" s="149">
        <v>6308</v>
      </c>
      <c r="AR61" s="104">
        <v>59</v>
      </c>
      <c r="AS61" s="121">
        <f t="shared" si="16"/>
        <v>84.784946236559151</v>
      </c>
      <c r="AT61" s="121">
        <f t="shared" si="17"/>
        <v>3.7023171759924338</v>
      </c>
      <c r="AU61" s="148">
        <v>166434078</v>
      </c>
      <c r="AV61" s="104">
        <v>59</v>
      </c>
      <c r="AW61" s="106">
        <f t="shared" si="20"/>
        <v>23684.940657464067</v>
      </c>
      <c r="AX61" s="148">
        <v>111463976</v>
      </c>
      <c r="AY61" s="104">
        <v>59</v>
      </c>
      <c r="AZ61" s="106">
        <f t="shared" si="18"/>
        <v>14981.717204301076</v>
      </c>
      <c r="BA61" s="106">
        <f t="shared" si="19"/>
        <v>8703.2234531629911</v>
      </c>
    </row>
    <row r="62" spans="1:53" x14ac:dyDescent="0.3">
      <c r="A62" t="s">
        <v>181</v>
      </c>
      <c r="B62" s="104">
        <v>60</v>
      </c>
      <c r="C62" s="147">
        <v>3936</v>
      </c>
      <c r="D62" s="104">
        <v>60</v>
      </c>
      <c r="E62" s="147">
        <v>3736</v>
      </c>
      <c r="F62" s="135">
        <f t="shared" si="1"/>
        <v>-200</v>
      </c>
      <c r="G62" s="148">
        <v>942</v>
      </c>
      <c r="H62" s="104">
        <v>60</v>
      </c>
      <c r="I62" s="120">
        <f t="shared" si="2"/>
        <v>25.214132762312637</v>
      </c>
      <c r="J62" s="148">
        <v>923</v>
      </c>
      <c r="K62" s="104">
        <v>60</v>
      </c>
      <c r="L62" s="120">
        <f t="shared" si="3"/>
        <v>23.450203252032519</v>
      </c>
      <c r="M62" s="120">
        <f t="shared" si="4"/>
        <v>1.7639295102801178</v>
      </c>
      <c r="N62" s="147">
        <v>2754</v>
      </c>
      <c r="O62" s="104">
        <v>60</v>
      </c>
      <c r="P62" s="120">
        <f t="shared" si="5"/>
        <v>73.715203426124205</v>
      </c>
      <c r="Q62" s="147">
        <v>2602</v>
      </c>
      <c r="R62" s="104">
        <v>60</v>
      </c>
      <c r="S62" s="120">
        <f t="shared" si="6"/>
        <v>66.107723577235774</v>
      </c>
      <c r="T62" s="120">
        <f t="shared" si="7"/>
        <v>7.6074798488884312</v>
      </c>
      <c r="U62" s="104">
        <v>60</v>
      </c>
      <c r="V62" s="147">
        <v>3146</v>
      </c>
      <c r="W62" s="104">
        <v>60</v>
      </c>
      <c r="X62" s="147">
        <v>2923</v>
      </c>
      <c r="Y62" s="106">
        <f t="shared" si="8"/>
        <v>-223</v>
      </c>
      <c r="Z62" s="147">
        <v>1941</v>
      </c>
      <c r="AA62" s="104">
        <v>60</v>
      </c>
      <c r="AB62" s="120">
        <f t="shared" si="9"/>
        <v>66.404379062606907</v>
      </c>
      <c r="AC62" s="147">
        <v>1812</v>
      </c>
      <c r="AD62" s="104">
        <v>60</v>
      </c>
      <c r="AE62" s="120">
        <f t="shared" si="10"/>
        <v>57.596948506039411</v>
      </c>
      <c r="AF62" s="120">
        <f t="shared" si="11"/>
        <v>8.8074305565674962</v>
      </c>
      <c r="AG62" s="148">
        <v>455</v>
      </c>
      <c r="AH62" s="104">
        <v>60</v>
      </c>
      <c r="AI62" s="120">
        <f t="shared" si="12"/>
        <v>12.178800856531049</v>
      </c>
      <c r="AJ62" s="148">
        <v>439</v>
      </c>
      <c r="AK62" s="104">
        <v>60</v>
      </c>
      <c r="AL62" s="120">
        <f t="shared" si="13"/>
        <v>11.153455284552846</v>
      </c>
      <c r="AM62" s="120">
        <f t="shared" si="14"/>
        <v>1.0253455719782032</v>
      </c>
      <c r="AN62" s="147">
        <v>3557</v>
      </c>
      <c r="AO62" s="104">
        <v>60</v>
      </c>
      <c r="AP62" s="121">
        <f t="shared" si="15"/>
        <v>95.208779443254826</v>
      </c>
      <c r="AQ62" s="149">
        <v>3728</v>
      </c>
      <c r="AR62" s="104">
        <v>60</v>
      </c>
      <c r="AS62" s="121">
        <f t="shared" si="16"/>
        <v>94.715447154471548</v>
      </c>
      <c r="AT62" s="121">
        <f t="shared" si="17"/>
        <v>0.49333228878327873</v>
      </c>
      <c r="AU62" s="148">
        <v>86088389</v>
      </c>
      <c r="AV62" s="104">
        <v>60</v>
      </c>
      <c r="AW62" s="106">
        <f t="shared" si="20"/>
        <v>23042.9306745182</v>
      </c>
      <c r="AX62" s="148">
        <v>97185334</v>
      </c>
      <c r="AY62" s="104">
        <v>60</v>
      </c>
      <c r="AZ62" s="106">
        <f t="shared" si="18"/>
        <v>24691.395833333332</v>
      </c>
      <c r="BA62" s="106">
        <f t="shared" si="19"/>
        <v>-1648.4651588151319</v>
      </c>
    </row>
    <row r="63" spans="1:53" x14ac:dyDescent="0.3">
      <c r="A63" t="s">
        <v>182</v>
      </c>
      <c r="B63" s="104">
        <v>61</v>
      </c>
      <c r="C63" s="147">
        <v>6010</v>
      </c>
      <c r="D63" s="104">
        <v>61</v>
      </c>
      <c r="E63" s="147">
        <v>5240</v>
      </c>
      <c r="F63" s="135">
        <f t="shared" si="1"/>
        <v>-770</v>
      </c>
      <c r="G63" s="148">
        <v>1359</v>
      </c>
      <c r="H63" s="104">
        <v>61</v>
      </c>
      <c r="I63" s="120">
        <f t="shared" si="2"/>
        <v>25.935114503816791</v>
      </c>
      <c r="J63" s="148">
        <v>1607</v>
      </c>
      <c r="K63" s="104">
        <v>61</v>
      </c>
      <c r="L63" s="120">
        <f t="shared" si="3"/>
        <v>26.738768718801996</v>
      </c>
      <c r="M63" s="120">
        <f t="shared" si="4"/>
        <v>-0.80365421498520462</v>
      </c>
      <c r="N63" s="147">
        <v>3484</v>
      </c>
      <c r="O63" s="104">
        <v>61</v>
      </c>
      <c r="P63" s="120">
        <f t="shared" si="5"/>
        <v>66.488549618320619</v>
      </c>
      <c r="Q63" s="147">
        <v>3435</v>
      </c>
      <c r="R63" s="104">
        <v>61</v>
      </c>
      <c r="S63" s="120">
        <f t="shared" si="6"/>
        <v>57.154742096505828</v>
      </c>
      <c r="T63" s="120">
        <f t="shared" si="7"/>
        <v>9.3338075218147907</v>
      </c>
      <c r="U63" s="104">
        <v>61</v>
      </c>
      <c r="V63" s="147">
        <v>4505</v>
      </c>
      <c r="W63" s="104">
        <v>61</v>
      </c>
      <c r="X63" s="147">
        <v>3811</v>
      </c>
      <c r="Y63" s="106">
        <f t="shared" si="8"/>
        <v>-694</v>
      </c>
      <c r="Z63" s="147">
        <v>2056</v>
      </c>
      <c r="AA63" s="104">
        <v>61</v>
      </c>
      <c r="AB63" s="120">
        <f t="shared" si="9"/>
        <v>53.949094725793756</v>
      </c>
      <c r="AC63" s="147">
        <v>1930</v>
      </c>
      <c r="AD63" s="104">
        <v>61</v>
      </c>
      <c r="AE63" s="120">
        <f t="shared" si="10"/>
        <v>42.841287458379576</v>
      </c>
      <c r="AF63" s="120">
        <f t="shared" si="11"/>
        <v>11.107807267414181</v>
      </c>
      <c r="AG63" s="148">
        <v>687</v>
      </c>
      <c r="AH63" s="104">
        <v>61</v>
      </c>
      <c r="AI63" s="120">
        <f t="shared" si="12"/>
        <v>13.110687022900763</v>
      </c>
      <c r="AJ63" s="148">
        <v>768</v>
      </c>
      <c r="AK63" s="104">
        <v>61</v>
      </c>
      <c r="AL63" s="120">
        <f t="shared" si="13"/>
        <v>12.778702163061565</v>
      </c>
      <c r="AM63" s="120">
        <f t="shared" si="14"/>
        <v>0.33198485983919745</v>
      </c>
      <c r="AN63" s="147">
        <v>4826</v>
      </c>
      <c r="AO63" s="104">
        <v>61</v>
      </c>
      <c r="AP63" s="121">
        <f t="shared" si="15"/>
        <v>92.099236641221367</v>
      </c>
      <c r="AQ63" s="149">
        <v>5249</v>
      </c>
      <c r="AR63" s="104">
        <v>61</v>
      </c>
      <c r="AS63" s="121">
        <f t="shared" si="16"/>
        <v>87.33777038269551</v>
      </c>
      <c r="AT63" s="121">
        <f t="shared" si="17"/>
        <v>4.7614662585258571</v>
      </c>
      <c r="AU63" s="148">
        <v>75238551</v>
      </c>
      <c r="AV63" s="104">
        <v>61</v>
      </c>
      <c r="AW63" s="106">
        <f t="shared" si="20"/>
        <v>14358.502099236641</v>
      </c>
      <c r="AX63" s="148">
        <v>58712544</v>
      </c>
      <c r="AY63" s="104">
        <v>61</v>
      </c>
      <c r="AZ63" s="106">
        <f t="shared" si="18"/>
        <v>9769.1420965058242</v>
      </c>
      <c r="BA63" s="106">
        <f t="shared" si="19"/>
        <v>4589.3600027308166</v>
      </c>
    </row>
    <row r="64" spans="1:53" x14ac:dyDescent="0.3">
      <c r="A64" t="s">
        <v>183</v>
      </c>
      <c r="B64" s="104">
        <v>62</v>
      </c>
      <c r="C64" s="147">
        <v>7987</v>
      </c>
      <c r="D64" s="104">
        <v>62</v>
      </c>
      <c r="E64" s="147">
        <v>7502</v>
      </c>
      <c r="F64" s="135">
        <f t="shared" si="1"/>
        <v>-485</v>
      </c>
      <c r="G64" s="148">
        <v>1723</v>
      </c>
      <c r="H64" s="104">
        <v>62</v>
      </c>
      <c r="I64" s="120">
        <f t="shared" si="2"/>
        <v>22.967208744334844</v>
      </c>
      <c r="J64" s="148">
        <v>1765</v>
      </c>
      <c r="K64" s="104">
        <v>62</v>
      </c>
      <c r="L64" s="120">
        <f t="shared" si="3"/>
        <v>22.098409916113685</v>
      </c>
      <c r="M64" s="120">
        <f t="shared" si="4"/>
        <v>0.86879882822115917</v>
      </c>
      <c r="N64" s="147">
        <v>4562</v>
      </c>
      <c r="O64" s="104">
        <v>62</v>
      </c>
      <c r="P64" s="120">
        <f t="shared" si="5"/>
        <v>60.810450546520933</v>
      </c>
      <c r="Q64" s="147">
        <v>4154</v>
      </c>
      <c r="R64" s="104">
        <v>62</v>
      </c>
      <c r="S64" s="120">
        <f t="shared" si="6"/>
        <v>52.009515462626766</v>
      </c>
      <c r="T64" s="120">
        <f t="shared" si="7"/>
        <v>8.8009350838941671</v>
      </c>
      <c r="U64" s="104">
        <v>62</v>
      </c>
      <c r="V64" s="147">
        <v>6403</v>
      </c>
      <c r="W64" s="104">
        <v>62</v>
      </c>
      <c r="X64" s="147">
        <v>5762</v>
      </c>
      <c r="Y64" s="106">
        <f t="shared" si="8"/>
        <v>-641</v>
      </c>
      <c r="Z64" s="147">
        <v>2822</v>
      </c>
      <c r="AA64" s="104">
        <v>62</v>
      </c>
      <c r="AB64" s="120">
        <f t="shared" si="9"/>
        <v>48.976049982644916</v>
      </c>
      <c r="AC64" s="147">
        <v>2570</v>
      </c>
      <c r="AD64" s="104">
        <v>62</v>
      </c>
      <c r="AE64" s="120">
        <f t="shared" si="10"/>
        <v>40.137435577073248</v>
      </c>
      <c r="AF64" s="120">
        <f t="shared" si="11"/>
        <v>8.8386144055716684</v>
      </c>
      <c r="AG64" s="148">
        <v>814</v>
      </c>
      <c r="AH64" s="104">
        <v>62</v>
      </c>
      <c r="AI64" s="120">
        <f t="shared" si="12"/>
        <v>10.850439882697946</v>
      </c>
      <c r="AJ64" s="148">
        <v>1082</v>
      </c>
      <c r="AK64" s="104">
        <v>62</v>
      </c>
      <c r="AL64" s="120">
        <f t="shared" si="13"/>
        <v>13.547013897583573</v>
      </c>
      <c r="AM64" s="120">
        <f t="shared" si="14"/>
        <v>-2.696574014885627</v>
      </c>
      <c r="AN64" s="147">
        <v>6855</v>
      </c>
      <c r="AO64" s="104">
        <v>62</v>
      </c>
      <c r="AP64" s="121">
        <f t="shared" si="15"/>
        <v>91.375633164489471</v>
      </c>
      <c r="AQ64" s="149">
        <v>7160</v>
      </c>
      <c r="AR64" s="104">
        <v>62</v>
      </c>
      <c r="AS64" s="121">
        <f t="shared" si="16"/>
        <v>89.645674220608484</v>
      </c>
      <c r="AT64" s="121">
        <f t="shared" si="17"/>
        <v>1.7299589438809875</v>
      </c>
      <c r="AU64" s="148">
        <v>160931461</v>
      </c>
      <c r="AV64" s="104">
        <v>62</v>
      </c>
      <c r="AW64" s="106">
        <f t="shared" si="20"/>
        <v>21451.807651292987</v>
      </c>
      <c r="AX64" s="148">
        <v>116480771</v>
      </c>
      <c r="AY64" s="104">
        <v>62</v>
      </c>
      <c r="AZ64" s="106">
        <f t="shared" si="18"/>
        <v>14583.795041943158</v>
      </c>
      <c r="BA64" s="106">
        <f t="shared" si="19"/>
        <v>6868.0126093498293</v>
      </c>
    </row>
    <row r="65" spans="1:53" x14ac:dyDescent="0.3">
      <c r="A65" t="s">
        <v>184</v>
      </c>
      <c r="B65" s="104">
        <v>63</v>
      </c>
      <c r="C65" s="147">
        <v>7378</v>
      </c>
      <c r="D65" s="104">
        <v>63</v>
      </c>
      <c r="E65" s="147">
        <v>6338</v>
      </c>
      <c r="F65" s="135">
        <f t="shared" si="1"/>
        <v>-1040</v>
      </c>
      <c r="G65" s="148">
        <v>1628</v>
      </c>
      <c r="H65" s="104">
        <v>63</v>
      </c>
      <c r="I65" s="120">
        <f t="shared" si="2"/>
        <v>25.686336383717261</v>
      </c>
      <c r="J65" s="148">
        <v>1890</v>
      </c>
      <c r="K65" s="104">
        <v>63</v>
      </c>
      <c r="L65" s="120">
        <f t="shared" si="3"/>
        <v>25.616698292220114</v>
      </c>
      <c r="M65" s="120">
        <f t="shared" si="4"/>
        <v>6.9638091497147059E-2</v>
      </c>
      <c r="N65" s="147">
        <v>3321</v>
      </c>
      <c r="O65" s="104">
        <v>63</v>
      </c>
      <c r="P65" s="120">
        <f t="shared" si="5"/>
        <v>52.398232881035021</v>
      </c>
      <c r="Q65" s="147">
        <v>3051</v>
      </c>
      <c r="R65" s="104">
        <v>63</v>
      </c>
      <c r="S65" s="120">
        <f t="shared" si="6"/>
        <v>41.352670100298184</v>
      </c>
      <c r="T65" s="120">
        <f t="shared" si="7"/>
        <v>11.045562780736837</v>
      </c>
      <c r="U65" s="104">
        <v>63</v>
      </c>
      <c r="V65" s="147">
        <v>5918</v>
      </c>
      <c r="W65" s="104">
        <v>63</v>
      </c>
      <c r="X65" s="147">
        <v>4884</v>
      </c>
      <c r="Y65" s="106">
        <f t="shared" si="8"/>
        <v>-1034</v>
      </c>
      <c r="Z65" s="147">
        <v>1867</v>
      </c>
      <c r="AA65" s="104">
        <v>63</v>
      </c>
      <c r="AB65" s="120">
        <f t="shared" si="9"/>
        <v>38.22686322686323</v>
      </c>
      <c r="AC65" s="147">
        <v>1591</v>
      </c>
      <c r="AD65" s="104">
        <v>63</v>
      </c>
      <c r="AE65" s="120">
        <f t="shared" si="10"/>
        <v>26.884082460290635</v>
      </c>
      <c r="AF65" s="120">
        <f t="shared" si="11"/>
        <v>11.342780766572595</v>
      </c>
      <c r="AG65" s="148">
        <v>884</v>
      </c>
      <c r="AH65" s="104">
        <v>63</v>
      </c>
      <c r="AI65" s="120">
        <f t="shared" si="12"/>
        <v>13.947617544966867</v>
      </c>
      <c r="AJ65" s="148">
        <v>1019</v>
      </c>
      <c r="AK65" s="104">
        <v>63</v>
      </c>
      <c r="AL65" s="120">
        <f t="shared" si="13"/>
        <v>13.811330984006506</v>
      </c>
      <c r="AM65" s="120">
        <f t="shared" si="14"/>
        <v>0.13628656096036096</v>
      </c>
      <c r="AN65" s="147">
        <v>4167</v>
      </c>
      <c r="AO65" s="104">
        <v>63</v>
      </c>
      <c r="AP65" s="121">
        <f t="shared" si="15"/>
        <v>65.746292205743146</v>
      </c>
      <c r="AQ65" s="149">
        <v>3975</v>
      </c>
      <c r="AR65" s="104">
        <v>63</v>
      </c>
      <c r="AS65" s="121">
        <f t="shared" si="16"/>
        <v>53.876389265383573</v>
      </c>
      <c r="AT65" s="121">
        <f t="shared" si="17"/>
        <v>11.869902940359573</v>
      </c>
      <c r="AU65" s="148">
        <v>82200603</v>
      </c>
      <c r="AV65" s="104">
        <v>63</v>
      </c>
      <c r="AW65" s="106">
        <f t="shared" si="20"/>
        <v>12969.486115493846</v>
      </c>
      <c r="AX65" s="148">
        <v>63599506</v>
      </c>
      <c r="AY65" s="104">
        <v>63</v>
      </c>
      <c r="AZ65" s="106">
        <f t="shared" si="18"/>
        <v>8620.1553266467872</v>
      </c>
      <c r="BA65" s="106">
        <f t="shared" si="19"/>
        <v>4349.330788847059</v>
      </c>
    </row>
    <row r="66" spans="1:53" x14ac:dyDescent="0.3">
      <c r="A66" t="s">
        <v>185</v>
      </c>
      <c r="B66" s="104">
        <v>64</v>
      </c>
      <c r="C66" s="147">
        <v>11288</v>
      </c>
      <c r="D66" s="104">
        <v>64</v>
      </c>
      <c r="E66" s="147">
        <v>9938</v>
      </c>
      <c r="F66" s="135">
        <f t="shared" si="1"/>
        <v>-1350</v>
      </c>
      <c r="G66" s="148">
        <v>2705</v>
      </c>
      <c r="H66" s="104">
        <v>64</v>
      </c>
      <c r="I66" s="120">
        <f t="shared" si="2"/>
        <v>27.218756288991745</v>
      </c>
      <c r="J66" s="148">
        <v>3176</v>
      </c>
      <c r="K66" s="104">
        <v>64</v>
      </c>
      <c r="L66" s="120">
        <f t="shared" si="3"/>
        <v>28.13607370659107</v>
      </c>
      <c r="M66" s="120">
        <f t="shared" si="4"/>
        <v>-0.91731741759932461</v>
      </c>
      <c r="N66" s="147">
        <v>5440</v>
      </c>
      <c r="O66" s="104">
        <v>64</v>
      </c>
      <c r="P66" s="120">
        <f t="shared" si="5"/>
        <v>54.739384181927953</v>
      </c>
      <c r="Q66" s="147">
        <v>4705</v>
      </c>
      <c r="R66" s="104">
        <v>64</v>
      </c>
      <c r="S66" s="120">
        <f t="shared" si="6"/>
        <v>41.681431608788095</v>
      </c>
      <c r="T66" s="120">
        <f t="shared" si="7"/>
        <v>13.057952573139858</v>
      </c>
      <c r="U66" s="104">
        <v>64</v>
      </c>
      <c r="V66" s="147">
        <v>9673</v>
      </c>
      <c r="W66" s="104">
        <v>64</v>
      </c>
      <c r="X66" s="147">
        <v>8273</v>
      </c>
      <c r="Y66" s="106">
        <f t="shared" si="8"/>
        <v>-1400</v>
      </c>
      <c r="Z66" s="147">
        <v>3775</v>
      </c>
      <c r="AA66" s="104">
        <v>64</v>
      </c>
      <c r="AB66" s="120">
        <f t="shared" si="9"/>
        <v>45.630363834159319</v>
      </c>
      <c r="AC66" s="147">
        <v>3090</v>
      </c>
      <c r="AD66" s="104">
        <v>64</v>
      </c>
      <c r="AE66" s="120">
        <f t="shared" si="10"/>
        <v>31.944588028533026</v>
      </c>
      <c r="AF66" s="120">
        <f t="shared" si="11"/>
        <v>13.685775805626292</v>
      </c>
      <c r="AG66" s="148">
        <v>1273</v>
      </c>
      <c r="AH66" s="104">
        <v>64</v>
      </c>
      <c r="AI66" s="120">
        <f t="shared" si="12"/>
        <v>12.809418394043067</v>
      </c>
      <c r="AJ66" s="148">
        <v>1532</v>
      </c>
      <c r="AK66" s="104">
        <v>64</v>
      </c>
      <c r="AL66" s="120">
        <f t="shared" si="13"/>
        <v>13.571934798015592</v>
      </c>
      <c r="AM66" s="120">
        <f t="shared" si="14"/>
        <v>-0.76251640397252451</v>
      </c>
      <c r="AN66" s="147">
        <v>6288</v>
      </c>
      <c r="AO66" s="104">
        <v>64</v>
      </c>
      <c r="AP66" s="121">
        <f t="shared" si="15"/>
        <v>63.272288186757898</v>
      </c>
      <c r="AQ66" s="149">
        <v>6285</v>
      </c>
      <c r="AR66" s="104">
        <v>64</v>
      </c>
      <c r="AS66" s="121">
        <f t="shared" si="16"/>
        <v>55.678596739900776</v>
      </c>
      <c r="AT66" s="121">
        <f t="shared" si="17"/>
        <v>7.5936914468571217</v>
      </c>
      <c r="AU66" s="148">
        <v>85973476</v>
      </c>
      <c r="AV66" s="104">
        <v>64</v>
      </c>
      <c r="AW66" s="106">
        <f t="shared" ref="AW66:AW97" si="21">AU66/E66</f>
        <v>8650.9836989333871</v>
      </c>
      <c r="AX66" s="148">
        <v>69130223</v>
      </c>
      <c r="AY66" s="104">
        <v>64</v>
      </c>
      <c r="AZ66" s="106">
        <f t="shared" si="18"/>
        <v>6124.2224486180012</v>
      </c>
      <c r="BA66" s="106">
        <f t="shared" si="19"/>
        <v>2526.761250315386</v>
      </c>
    </row>
    <row r="67" spans="1:53" x14ac:dyDescent="0.3">
      <c r="A67" t="s">
        <v>186</v>
      </c>
      <c r="B67" s="104">
        <v>65</v>
      </c>
      <c r="C67" s="147">
        <v>3863</v>
      </c>
      <c r="D67" s="104">
        <v>65</v>
      </c>
      <c r="E67" s="147">
        <v>3351</v>
      </c>
      <c r="F67" s="135">
        <f t="shared" ref="F67:F97" si="22">E67-C67</f>
        <v>-512</v>
      </c>
      <c r="G67" s="148">
        <v>862</v>
      </c>
      <c r="H67" s="104">
        <v>65</v>
      </c>
      <c r="I67" s="120">
        <f t="shared" ref="I67:I97" si="23">(G67/E67)*100</f>
        <v>25.723664577737988</v>
      </c>
      <c r="J67" s="148">
        <v>1062</v>
      </c>
      <c r="K67" s="104">
        <v>65</v>
      </c>
      <c r="L67" s="120">
        <f t="shared" ref="L67:L106" si="24">J67/C67*100</f>
        <v>27.491586849598761</v>
      </c>
      <c r="M67" s="120">
        <f t="shared" ref="M67:M97" si="25">I67-L67</f>
        <v>-1.7679222718607726</v>
      </c>
      <c r="N67" s="147">
        <v>1012</v>
      </c>
      <c r="O67" s="104">
        <v>65</v>
      </c>
      <c r="P67" s="120">
        <f t="shared" ref="P67:P97" si="26">(N67/E67)*100</f>
        <v>30.199940316323488</v>
      </c>
      <c r="Q67" s="147">
        <v>807</v>
      </c>
      <c r="R67" s="104">
        <v>65</v>
      </c>
      <c r="S67" s="120">
        <f t="shared" ref="S67:S106" si="27">Q67/C67*100</f>
        <v>20.890499611700751</v>
      </c>
      <c r="T67" s="120">
        <f t="shared" ref="T67:T106" si="28">P67-S67</f>
        <v>9.3094407046227374</v>
      </c>
      <c r="U67" s="104">
        <v>65</v>
      </c>
      <c r="V67" s="147">
        <v>3571</v>
      </c>
      <c r="W67" s="104">
        <v>65</v>
      </c>
      <c r="X67" s="147">
        <v>3010</v>
      </c>
      <c r="Y67" s="106">
        <f t="shared" ref="Y67:Y97" si="29">X67-V67</f>
        <v>-561</v>
      </c>
      <c r="Z67" s="147">
        <v>671</v>
      </c>
      <c r="AA67" s="104">
        <v>65</v>
      </c>
      <c r="AB67" s="120">
        <f t="shared" ref="AB67:AB97" si="30">(Z67/X67)*100</f>
        <v>22.292358803986712</v>
      </c>
      <c r="AC67" s="147">
        <v>515</v>
      </c>
      <c r="AD67" s="104">
        <v>65</v>
      </c>
      <c r="AE67" s="120">
        <f t="shared" ref="AE67:AE106" si="31">AC67/V67*100</f>
        <v>14.42173060767292</v>
      </c>
      <c r="AF67" s="120">
        <f t="shared" ref="AF67:AF106" si="32">AB67-AE67</f>
        <v>7.8706281963137918</v>
      </c>
      <c r="AG67" s="148">
        <v>383</v>
      </c>
      <c r="AH67" s="104">
        <v>65</v>
      </c>
      <c r="AI67" s="120">
        <f t="shared" ref="AI67:AI97" si="33">(AG67/E67)*100</f>
        <v>11.429424052521634</v>
      </c>
      <c r="AJ67" s="148">
        <v>399</v>
      </c>
      <c r="AK67" s="104">
        <v>65</v>
      </c>
      <c r="AL67" s="120">
        <f t="shared" ref="AL67:AL106" si="34">AJ67/C67*100</f>
        <v>10.32876003106394</v>
      </c>
      <c r="AM67" s="120">
        <f t="shared" ref="AM67:AM97" si="35">AI67-AL67</f>
        <v>1.1006640214576944</v>
      </c>
      <c r="AN67" s="147">
        <v>1535</v>
      </c>
      <c r="AO67" s="104">
        <v>65</v>
      </c>
      <c r="AP67" s="121">
        <f t="shared" ref="AP67:AP97" si="36">(AN67/E67)*100</f>
        <v>45.807221724858252</v>
      </c>
      <c r="AQ67" s="149">
        <v>1500</v>
      </c>
      <c r="AR67" s="104">
        <v>65</v>
      </c>
      <c r="AS67" s="121">
        <f t="shared" ref="AS67:AS106" si="37">AQ67/C67*100</f>
        <v>38.829924928811806</v>
      </c>
      <c r="AT67" s="121">
        <f t="shared" ref="AT67:AT106" si="38">AP67-AS67</f>
        <v>6.9772967960464456</v>
      </c>
      <c r="AU67" s="148">
        <v>28488302</v>
      </c>
      <c r="AV67" s="104">
        <v>65</v>
      </c>
      <c r="AW67" s="106">
        <f t="shared" si="21"/>
        <v>8501.4330050731132</v>
      </c>
      <c r="AX67" s="148">
        <v>24273687</v>
      </c>
      <c r="AY67" s="104">
        <v>65</v>
      </c>
      <c r="AZ67" s="106">
        <f t="shared" ref="AZ67:AZ106" si="39">AX67/C67</f>
        <v>6283.6362930365003</v>
      </c>
      <c r="BA67" s="106">
        <f t="shared" ref="BA67:BA106" si="40">AW67-AZ67</f>
        <v>2217.7967120366129</v>
      </c>
    </row>
    <row r="68" spans="1:53" x14ac:dyDescent="0.3">
      <c r="A68" t="s">
        <v>187</v>
      </c>
      <c r="B68" s="104">
        <v>66</v>
      </c>
      <c r="C68" s="147">
        <v>3215</v>
      </c>
      <c r="D68" s="104">
        <v>66</v>
      </c>
      <c r="E68" s="147">
        <v>2628</v>
      </c>
      <c r="F68" s="135">
        <f t="shared" si="22"/>
        <v>-587</v>
      </c>
      <c r="G68" s="148">
        <v>698</v>
      </c>
      <c r="H68" s="104">
        <v>66</v>
      </c>
      <c r="I68" s="120">
        <f t="shared" si="23"/>
        <v>26.56012176560122</v>
      </c>
      <c r="J68" s="148">
        <v>855</v>
      </c>
      <c r="K68" s="104">
        <v>66</v>
      </c>
      <c r="L68" s="120">
        <f t="shared" si="24"/>
        <v>26.594090202177295</v>
      </c>
      <c r="M68" s="120">
        <f t="shared" si="25"/>
        <v>-3.3968436576074623E-2</v>
      </c>
      <c r="N68" s="147">
        <v>1058</v>
      </c>
      <c r="O68" s="104">
        <v>66</v>
      </c>
      <c r="P68" s="120">
        <f t="shared" si="26"/>
        <v>40.25875190258752</v>
      </c>
      <c r="Q68" s="147">
        <v>1074</v>
      </c>
      <c r="R68" s="104">
        <v>66</v>
      </c>
      <c r="S68" s="120">
        <f t="shared" si="27"/>
        <v>33.405909797822709</v>
      </c>
      <c r="T68" s="120">
        <f t="shared" si="28"/>
        <v>6.8528421047648109</v>
      </c>
      <c r="U68" s="104">
        <v>66</v>
      </c>
      <c r="V68" s="147">
        <v>2918</v>
      </c>
      <c r="W68" s="104">
        <v>66</v>
      </c>
      <c r="X68" s="147">
        <v>2347</v>
      </c>
      <c r="Y68" s="106">
        <f t="shared" si="29"/>
        <v>-571</v>
      </c>
      <c r="Z68" s="147">
        <v>777</v>
      </c>
      <c r="AA68" s="104">
        <v>66</v>
      </c>
      <c r="AB68" s="120">
        <f t="shared" si="30"/>
        <v>33.106092884533446</v>
      </c>
      <c r="AC68" s="147">
        <v>777</v>
      </c>
      <c r="AD68" s="104">
        <v>66</v>
      </c>
      <c r="AE68" s="120">
        <f t="shared" si="31"/>
        <v>26.62782727895819</v>
      </c>
      <c r="AF68" s="120">
        <f t="shared" si="32"/>
        <v>6.4782656055752561</v>
      </c>
      <c r="AG68" s="148">
        <v>261</v>
      </c>
      <c r="AH68" s="104">
        <v>66</v>
      </c>
      <c r="AI68" s="120">
        <f t="shared" si="33"/>
        <v>9.9315068493150687</v>
      </c>
      <c r="AJ68" s="148">
        <v>379</v>
      </c>
      <c r="AK68" s="104">
        <v>66</v>
      </c>
      <c r="AL68" s="120">
        <f t="shared" si="34"/>
        <v>11.788491446345256</v>
      </c>
      <c r="AM68" s="120">
        <f t="shared" si="35"/>
        <v>-1.8569845970301877</v>
      </c>
      <c r="AN68" s="147">
        <v>1344</v>
      </c>
      <c r="AO68" s="104">
        <v>66</v>
      </c>
      <c r="AP68" s="121">
        <f t="shared" si="36"/>
        <v>51.141552511415526</v>
      </c>
      <c r="AQ68" s="149">
        <v>1453</v>
      </c>
      <c r="AR68" s="104">
        <v>66</v>
      </c>
      <c r="AS68" s="121">
        <f t="shared" si="37"/>
        <v>45.194401244167963</v>
      </c>
      <c r="AT68" s="121">
        <f t="shared" si="38"/>
        <v>5.9471512672475626</v>
      </c>
      <c r="AU68" s="148">
        <v>28668914</v>
      </c>
      <c r="AV68" s="104">
        <v>66</v>
      </c>
      <c r="AW68" s="106">
        <f t="shared" si="21"/>
        <v>10909.023592085236</v>
      </c>
      <c r="AX68" s="148">
        <v>21615133</v>
      </c>
      <c r="AY68" s="104">
        <v>66</v>
      </c>
      <c r="AZ68" s="106">
        <f t="shared" si="39"/>
        <v>6723.2139968895799</v>
      </c>
      <c r="BA68" s="106">
        <f t="shared" si="40"/>
        <v>4185.8095951956557</v>
      </c>
    </row>
    <row r="69" spans="1:53" x14ac:dyDescent="0.3">
      <c r="A69" t="s">
        <v>188</v>
      </c>
      <c r="B69" s="104">
        <v>67</v>
      </c>
      <c r="C69" s="147">
        <v>4686</v>
      </c>
      <c r="D69" s="104">
        <v>67</v>
      </c>
      <c r="E69" s="147">
        <v>4310</v>
      </c>
      <c r="F69" s="135">
        <f t="shared" si="22"/>
        <v>-376</v>
      </c>
      <c r="G69" s="148">
        <v>976</v>
      </c>
      <c r="H69" s="104">
        <v>67</v>
      </c>
      <c r="I69" s="120">
        <f t="shared" si="23"/>
        <v>22.645011600928076</v>
      </c>
      <c r="J69" s="148">
        <v>1171</v>
      </c>
      <c r="K69" s="104">
        <v>67</v>
      </c>
      <c r="L69" s="120">
        <f t="shared" si="24"/>
        <v>24.989329918907384</v>
      </c>
      <c r="M69" s="120">
        <f t="shared" si="25"/>
        <v>-2.3443183179793081</v>
      </c>
      <c r="N69" s="147">
        <v>2520</v>
      </c>
      <c r="O69" s="104">
        <v>67</v>
      </c>
      <c r="P69" s="120">
        <f t="shared" si="26"/>
        <v>58.46867749419954</v>
      </c>
      <c r="Q69" s="147">
        <v>2140</v>
      </c>
      <c r="R69" s="104">
        <v>67</v>
      </c>
      <c r="S69" s="120">
        <f t="shared" si="27"/>
        <v>45.66794707639778</v>
      </c>
      <c r="T69" s="120">
        <f t="shared" si="28"/>
        <v>12.800730417801759</v>
      </c>
      <c r="U69" s="104">
        <v>67</v>
      </c>
      <c r="V69" s="147">
        <v>4205</v>
      </c>
      <c r="W69" s="104">
        <v>67</v>
      </c>
      <c r="X69" s="147">
        <v>3807</v>
      </c>
      <c r="Y69" s="106">
        <f t="shared" si="29"/>
        <v>-398</v>
      </c>
      <c r="Z69" s="147">
        <v>2017</v>
      </c>
      <c r="AA69" s="104">
        <v>67</v>
      </c>
      <c r="AB69" s="120">
        <f t="shared" si="30"/>
        <v>52.98135014447071</v>
      </c>
      <c r="AC69" s="147">
        <v>1659</v>
      </c>
      <c r="AD69" s="104">
        <v>67</v>
      </c>
      <c r="AE69" s="120">
        <f t="shared" si="31"/>
        <v>39.453032104637337</v>
      </c>
      <c r="AF69" s="120">
        <f t="shared" si="32"/>
        <v>13.528318039833373</v>
      </c>
      <c r="AG69" s="148">
        <v>584</v>
      </c>
      <c r="AH69" s="104">
        <v>67</v>
      </c>
      <c r="AI69" s="120">
        <f t="shared" si="33"/>
        <v>13.549883990719259</v>
      </c>
      <c r="AJ69" s="148">
        <v>526</v>
      </c>
      <c r="AK69" s="104">
        <v>67</v>
      </c>
      <c r="AL69" s="120">
        <f t="shared" si="34"/>
        <v>11.224925309432351</v>
      </c>
      <c r="AM69" s="120">
        <f t="shared" si="35"/>
        <v>2.3249586812869083</v>
      </c>
      <c r="AN69" s="147">
        <v>3577</v>
      </c>
      <c r="AO69" s="104">
        <v>67</v>
      </c>
      <c r="AP69" s="121">
        <f t="shared" si="36"/>
        <v>82.993039443155453</v>
      </c>
      <c r="AQ69" s="149">
        <v>3560</v>
      </c>
      <c r="AR69" s="104">
        <v>67</v>
      </c>
      <c r="AS69" s="121">
        <f t="shared" si="37"/>
        <v>75.970977379428078</v>
      </c>
      <c r="AT69" s="121">
        <f t="shared" si="38"/>
        <v>7.0220620637273754</v>
      </c>
      <c r="AU69" s="148">
        <v>76992692</v>
      </c>
      <c r="AV69" s="104">
        <v>67</v>
      </c>
      <c r="AW69" s="106">
        <f t="shared" si="21"/>
        <v>17863.733642691415</v>
      </c>
      <c r="AX69" s="148">
        <v>76315322</v>
      </c>
      <c r="AY69" s="104">
        <v>67</v>
      </c>
      <c r="AZ69" s="106">
        <f t="shared" si="39"/>
        <v>16285.813486982501</v>
      </c>
      <c r="BA69" s="106">
        <f t="shared" si="40"/>
        <v>1577.9201557089145</v>
      </c>
    </row>
    <row r="70" spans="1:53" x14ac:dyDescent="0.3">
      <c r="A70" t="s">
        <v>189</v>
      </c>
      <c r="B70" s="104">
        <v>68</v>
      </c>
      <c r="C70" s="147">
        <v>4179</v>
      </c>
      <c r="D70" s="104">
        <v>68</v>
      </c>
      <c r="E70" s="147">
        <v>3744</v>
      </c>
      <c r="F70" s="135">
        <f t="shared" si="22"/>
        <v>-435</v>
      </c>
      <c r="G70" s="148">
        <v>938</v>
      </c>
      <c r="H70" s="104">
        <v>68</v>
      </c>
      <c r="I70" s="120">
        <f t="shared" si="23"/>
        <v>25.053418803418804</v>
      </c>
      <c r="J70" s="148">
        <v>1078</v>
      </c>
      <c r="K70" s="104">
        <v>68</v>
      </c>
      <c r="L70" s="120">
        <f t="shared" si="24"/>
        <v>25.795644891122276</v>
      </c>
      <c r="M70" s="120">
        <f t="shared" si="25"/>
        <v>-0.74222608770347165</v>
      </c>
      <c r="N70" s="147">
        <v>2534</v>
      </c>
      <c r="O70" s="104">
        <v>68</v>
      </c>
      <c r="P70" s="120">
        <f t="shared" si="26"/>
        <v>67.681623931623932</v>
      </c>
      <c r="Q70" s="147">
        <v>2519</v>
      </c>
      <c r="R70" s="104">
        <v>68</v>
      </c>
      <c r="S70" s="120">
        <f t="shared" si="27"/>
        <v>60.277578368030625</v>
      </c>
      <c r="T70" s="120">
        <f t="shared" si="28"/>
        <v>7.4040455635933071</v>
      </c>
      <c r="U70" s="104">
        <v>68</v>
      </c>
      <c r="V70" s="147">
        <v>3586</v>
      </c>
      <c r="W70" s="104">
        <v>68</v>
      </c>
      <c r="X70" s="147">
        <v>3242</v>
      </c>
      <c r="Y70" s="106">
        <f t="shared" si="29"/>
        <v>-344</v>
      </c>
      <c r="Z70" s="147">
        <v>2032</v>
      </c>
      <c r="AA70" s="104">
        <v>68</v>
      </c>
      <c r="AB70" s="120">
        <f t="shared" si="30"/>
        <v>62.677359654534236</v>
      </c>
      <c r="AC70" s="147">
        <v>1926</v>
      </c>
      <c r="AD70" s="104">
        <v>68</v>
      </c>
      <c r="AE70" s="120">
        <f t="shared" si="31"/>
        <v>53.708867819297268</v>
      </c>
      <c r="AF70" s="120">
        <f t="shared" si="32"/>
        <v>8.9684918352369678</v>
      </c>
      <c r="AG70" s="148">
        <v>560</v>
      </c>
      <c r="AH70" s="104">
        <v>68</v>
      </c>
      <c r="AI70" s="120">
        <f t="shared" si="33"/>
        <v>14.957264957264957</v>
      </c>
      <c r="AJ70" s="148">
        <v>513</v>
      </c>
      <c r="AK70" s="104">
        <v>68</v>
      </c>
      <c r="AL70" s="120">
        <f t="shared" si="34"/>
        <v>12.275664034458005</v>
      </c>
      <c r="AM70" s="120">
        <f t="shared" si="35"/>
        <v>2.6816009228069522</v>
      </c>
      <c r="AN70" s="147">
        <v>3019</v>
      </c>
      <c r="AO70" s="104">
        <v>68</v>
      </c>
      <c r="AP70" s="121">
        <f t="shared" si="36"/>
        <v>80.635683760683762</v>
      </c>
      <c r="AQ70" s="149">
        <v>3278</v>
      </c>
      <c r="AR70" s="104">
        <v>68</v>
      </c>
      <c r="AS70" s="121">
        <f t="shared" si="37"/>
        <v>78.439818138310599</v>
      </c>
      <c r="AT70" s="121">
        <f t="shared" si="38"/>
        <v>2.1958656223731623</v>
      </c>
      <c r="AU70" s="148">
        <v>65211940</v>
      </c>
      <c r="AV70" s="104">
        <v>68</v>
      </c>
      <c r="AW70" s="106">
        <f t="shared" si="21"/>
        <v>17417.719017094016</v>
      </c>
      <c r="AX70" s="148">
        <v>59111582</v>
      </c>
      <c r="AY70" s="104">
        <v>68</v>
      </c>
      <c r="AZ70" s="106">
        <f t="shared" si="39"/>
        <v>14144.910744197176</v>
      </c>
      <c r="BA70" s="106">
        <f t="shared" si="40"/>
        <v>3272.8082728968402</v>
      </c>
    </row>
    <row r="71" spans="1:53" x14ac:dyDescent="0.3">
      <c r="A71" t="s">
        <v>190</v>
      </c>
      <c r="B71" s="104">
        <v>69</v>
      </c>
      <c r="C71" s="147">
        <v>6343</v>
      </c>
      <c r="D71" s="104">
        <v>69</v>
      </c>
      <c r="E71" s="147">
        <v>5377</v>
      </c>
      <c r="F71" s="135">
        <f t="shared" si="22"/>
        <v>-966</v>
      </c>
      <c r="G71" s="148">
        <v>1081</v>
      </c>
      <c r="H71" s="104">
        <v>69</v>
      </c>
      <c r="I71" s="120">
        <f t="shared" si="23"/>
        <v>20.104147294030128</v>
      </c>
      <c r="J71" s="148">
        <v>1207</v>
      </c>
      <c r="K71" s="104">
        <v>69</v>
      </c>
      <c r="L71" s="120">
        <f t="shared" si="24"/>
        <v>19.028850701560778</v>
      </c>
      <c r="M71" s="120">
        <f t="shared" si="25"/>
        <v>1.0752965924693498</v>
      </c>
      <c r="N71" s="147">
        <v>2759</v>
      </c>
      <c r="O71" s="104">
        <v>69</v>
      </c>
      <c r="P71" s="120">
        <f t="shared" si="26"/>
        <v>51.311140040915006</v>
      </c>
      <c r="Q71" s="147">
        <v>2424</v>
      </c>
      <c r="R71" s="104">
        <v>69</v>
      </c>
      <c r="S71" s="120">
        <f t="shared" si="27"/>
        <v>38.215355510011037</v>
      </c>
      <c r="T71" s="120">
        <f t="shared" si="28"/>
        <v>13.09578453090397</v>
      </c>
      <c r="U71" s="104">
        <v>69</v>
      </c>
      <c r="V71" s="147">
        <v>5392</v>
      </c>
      <c r="W71" s="104">
        <v>69</v>
      </c>
      <c r="X71" s="147">
        <v>4394</v>
      </c>
      <c r="Y71" s="106">
        <f t="shared" si="29"/>
        <v>-998</v>
      </c>
      <c r="Z71" s="147">
        <v>1776</v>
      </c>
      <c r="AA71" s="104">
        <v>69</v>
      </c>
      <c r="AB71" s="120">
        <f t="shared" si="30"/>
        <v>40.418752844788344</v>
      </c>
      <c r="AC71" s="147">
        <v>1473</v>
      </c>
      <c r="AD71" s="104">
        <v>69</v>
      </c>
      <c r="AE71" s="120">
        <f t="shared" si="31"/>
        <v>27.318249258160236</v>
      </c>
      <c r="AF71" s="120">
        <f t="shared" si="32"/>
        <v>13.100503586628108</v>
      </c>
      <c r="AG71" s="148">
        <v>771</v>
      </c>
      <c r="AH71" s="104">
        <v>69</v>
      </c>
      <c r="AI71" s="120">
        <f t="shared" si="33"/>
        <v>14.338850660219455</v>
      </c>
      <c r="AJ71" s="148">
        <v>936</v>
      </c>
      <c r="AK71" s="104">
        <v>69</v>
      </c>
      <c r="AL71" s="120">
        <f t="shared" si="34"/>
        <v>14.756424404855748</v>
      </c>
      <c r="AM71" s="120">
        <f t="shared" si="35"/>
        <v>-0.41757374463629304</v>
      </c>
      <c r="AN71" s="147">
        <v>3536</v>
      </c>
      <c r="AO71" s="104">
        <v>69</v>
      </c>
      <c r="AP71" s="121">
        <f t="shared" si="36"/>
        <v>65.761577087595313</v>
      </c>
      <c r="AQ71" s="149">
        <v>3529</v>
      </c>
      <c r="AR71" s="104">
        <v>69</v>
      </c>
      <c r="AS71" s="121">
        <f t="shared" si="37"/>
        <v>55.636134321299068</v>
      </c>
      <c r="AT71" s="121">
        <f t="shared" si="38"/>
        <v>10.125442766296246</v>
      </c>
      <c r="AU71" s="148">
        <v>89497941</v>
      </c>
      <c r="AV71" s="104">
        <v>69</v>
      </c>
      <c r="AW71" s="106">
        <f t="shared" si="21"/>
        <v>16644.586386460851</v>
      </c>
      <c r="AX71" s="148">
        <v>61415711</v>
      </c>
      <c r="AY71" s="104">
        <v>69</v>
      </c>
      <c r="AZ71" s="106">
        <f t="shared" si="39"/>
        <v>9682.439066687688</v>
      </c>
      <c r="BA71" s="106">
        <f t="shared" si="40"/>
        <v>6962.147319773163</v>
      </c>
    </row>
    <row r="72" spans="1:53" x14ac:dyDescent="0.3">
      <c r="A72" t="s">
        <v>191</v>
      </c>
      <c r="B72" s="104">
        <v>70</v>
      </c>
      <c r="C72" s="147">
        <v>2976</v>
      </c>
      <c r="D72" s="104">
        <v>70</v>
      </c>
      <c r="E72" s="147">
        <v>2721</v>
      </c>
      <c r="F72" s="135">
        <f t="shared" si="22"/>
        <v>-255</v>
      </c>
      <c r="G72" s="148">
        <v>501</v>
      </c>
      <c r="H72" s="104">
        <v>70</v>
      </c>
      <c r="I72" s="120">
        <f t="shared" si="23"/>
        <v>18.412348401323044</v>
      </c>
      <c r="J72" s="148">
        <v>530</v>
      </c>
      <c r="K72" s="104">
        <v>70</v>
      </c>
      <c r="L72" s="120">
        <f t="shared" si="24"/>
        <v>17.809139784946236</v>
      </c>
      <c r="M72" s="120">
        <f t="shared" si="25"/>
        <v>0.60320861637680778</v>
      </c>
      <c r="N72" s="147">
        <v>1804</v>
      </c>
      <c r="O72" s="104">
        <v>70</v>
      </c>
      <c r="P72" s="120">
        <f t="shared" si="26"/>
        <v>66.299154722528485</v>
      </c>
      <c r="Q72" s="147">
        <v>1722</v>
      </c>
      <c r="R72" s="104">
        <v>70</v>
      </c>
      <c r="S72" s="120">
        <f t="shared" si="27"/>
        <v>57.862903225806448</v>
      </c>
      <c r="T72" s="120">
        <f t="shared" si="28"/>
        <v>8.4362514967220363</v>
      </c>
      <c r="U72" s="104">
        <v>70</v>
      </c>
      <c r="V72" s="147">
        <v>2180</v>
      </c>
      <c r="W72" s="104">
        <v>70</v>
      </c>
      <c r="X72" s="147">
        <v>1955</v>
      </c>
      <c r="Y72" s="106">
        <f t="shared" si="29"/>
        <v>-225</v>
      </c>
      <c r="Z72" s="147">
        <v>1038</v>
      </c>
      <c r="AA72" s="104">
        <v>70</v>
      </c>
      <c r="AB72" s="120">
        <f t="shared" si="30"/>
        <v>53.094629156010228</v>
      </c>
      <c r="AC72" s="147">
        <v>926</v>
      </c>
      <c r="AD72" s="104">
        <v>70</v>
      </c>
      <c r="AE72" s="120">
        <f t="shared" si="31"/>
        <v>42.477064220183486</v>
      </c>
      <c r="AF72" s="120">
        <f t="shared" si="32"/>
        <v>10.617564935826742</v>
      </c>
      <c r="AG72" s="148">
        <v>442</v>
      </c>
      <c r="AH72" s="104">
        <v>70</v>
      </c>
      <c r="AI72" s="120">
        <f t="shared" si="33"/>
        <v>16.244027930907752</v>
      </c>
      <c r="AJ72" s="148">
        <v>484</v>
      </c>
      <c r="AK72" s="104">
        <v>70</v>
      </c>
      <c r="AL72" s="120">
        <f t="shared" si="34"/>
        <v>16.263440860215052</v>
      </c>
      <c r="AM72" s="120">
        <f t="shared" si="35"/>
        <v>-1.9412929307300431E-2</v>
      </c>
      <c r="AN72" s="147">
        <v>2405</v>
      </c>
      <c r="AO72" s="104">
        <v>70</v>
      </c>
      <c r="AP72" s="121">
        <f t="shared" si="36"/>
        <v>88.386622565233381</v>
      </c>
      <c r="AQ72" s="149">
        <v>2492</v>
      </c>
      <c r="AR72" s="104">
        <v>70</v>
      </c>
      <c r="AS72" s="121">
        <f t="shared" si="37"/>
        <v>83.736559139784944</v>
      </c>
      <c r="AT72" s="121">
        <f t="shared" si="38"/>
        <v>4.6500634254484368</v>
      </c>
      <c r="AU72" s="148">
        <v>47401829</v>
      </c>
      <c r="AV72" s="104">
        <v>70</v>
      </c>
      <c r="AW72" s="106">
        <f t="shared" si="21"/>
        <v>17420.738331495773</v>
      </c>
      <c r="AX72" s="148">
        <v>37241951</v>
      </c>
      <c r="AY72" s="104">
        <v>70</v>
      </c>
      <c r="AZ72" s="106">
        <f t="shared" si="39"/>
        <v>12514.096438172042</v>
      </c>
      <c r="BA72" s="106">
        <f t="shared" si="40"/>
        <v>4906.641893323731</v>
      </c>
    </row>
    <row r="73" spans="1:53" x14ac:dyDescent="0.3">
      <c r="A73" t="s">
        <v>192</v>
      </c>
      <c r="B73" s="104">
        <v>71</v>
      </c>
      <c r="C73" s="147">
        <v>8139</v>
      </c>
      <c r="D73" s="104">
        <v>71</v>
      </c>
      <c r="E73" s="147">
        <v>6920</v>
      </c>
      <c r="F73" s="135">
        <f t="shared" si="22"/>
        <v>-1219</v>
      </c>
      <c r="G73" s="148">
        <v>1442</v>
      </c>
      <c r="H73" s="104">
        <v>71</v>
      </c>
      <c r="I73" s="120">
        <f t="shared" si="23"/>
        <v>20.838150289017339</v>
      </c>
      <c r="J73" s="148">
        <v>1575</v>
      </c>
      <c r="K73" s="104">
        <v>71</v>
      </c>
      <c r="L73" s="120">
        <f t="shared" si="24"/>
        <v>19.35127165499447</v>
      </c>
      <c r="M73" s="120">
        <f t="shared" si="25"/>
        <v>1.4868786340228688</v>
      </c>
      <c r="N73" s="147">
        <v>4142</v>
      </c>
      <c r="O73" s="104">
        <v>71</v>
      </c>
      <c r="P73" s="120">
        <f t="shared" si="26"/>
        <v>59.855491329479769</v>
      </c>
      <c r="Q73" s="147">
        <v>3944</v>
      </c>
      <c r="R73" s="104">
        <v>71</v>
      </c>
      <c r="S73" s="120">
        <f t="shared" si="27"/>
        <v>48.458041528443296</v>
      </c>
      <c r="T73" s="120">
        <f t="shared" si="28"/>
        <v>11.397449801036473</v>
      </c>
      <c r="U73" s="104">
        <v>71</v>
      </c>
      <c r="V73" s="147">
        <v>6514</v>
      </c>
      <c r="W73" s="104">
        <v>71</v>
      </c>
      <c r="X73" s="147">
        <v>5334</v>
      </c>
      <c r="Y73" s="106">
        <f t="shared" si="29"/>
        <v>-1180</v>
      </c>
      <c r="Z73" s="147">
        <v>2556</v>
      </c>
      <c r="AA73" s="104">
        <v>71</v>
      </c>
      <c r="AB73" s="120">
        <f t="shared" si="30"/>
        <v>47.919010123734537</v>
      </c>
      <c r="AC73" s="147">
        <v>2319</v>
      </c>
      <c r="AD73" s="104">
        <v>71</v>
      </c>
      <c r="AE73" s="120">
        <f t="shared" si="31"/>
        <v>35.60024562480811</v>
      </c>
      <c r="AF73" s="120">
        <f t="shared" si="32"/>
        <v>12.318764498926427</v>
      </c>
      <c r="AG73" s="148">
        <v>1011</v>
      </c>
      <c r="AH73" s="104">
        <v>71</v>
      </c>
      <c r="AI73" s="120">
        <f t="shared" si="33"/>
        <v>14.609826589595375</v>
      </c>
      <c r="AJ73" s="148">
        <v>1198</v>
      </c>
      <c r="AK73" s="104">
        <v>71</v>
      </c>
      <c r="AL73" s="120">
        <f t="shared" si="34"/>
        <v>14.719252979481508</v>
      </c>
      <c r="AM73" s="120">
        <f t="shared" si="35"/>
        <v>-0.10942638988613318</v>
      </c>
      <c r="AN73" s="147">
        <v>5901</v>
      </c>
      <c r="AO73" s="104">
        <v>71</v>
      </c>
      <c r="AP73" s="121">
        <f t="shared" si="36"/>
        <v>85.274566473988443</v>
      </c>
      <c r="AQ73" s="149">
        <v>6477</v>
      </c>
      <c r="AR73" s="104">
        <v>71</v>
      </c>
      <c r="AS73" s="121">
        <f t="shared" si="37"/>
        <v>79.579800958348685</v>
      </c>
      <c r="AT73" s="121">
        <f t="shared" si="38"/>
        <v>5.6947655156397587</v>
      </c>
      <c r="AU73" s="148">
        <v>133869801</v>
      </c>
      <c r="AV73" s="104">
        <v>71</v>
      </c>
      <c r="AW73" s="106">
        <f t="shared" si="21"/>
        <v>19345.34696531792</v>
      </c>
      <c r="AX73" s="148">
        <v>96548621</v>
      </c>
      <c r="AY73" s="104">
        <v>71</v>
      </c>
      <c r="AZ73" s="106">
        <f t="shared" si="39"/>
        <v>11862.467256419708</v>
      </c>
      <c r="BA73" s="106">
        <f t="shared" si="40"/>
        <v>7482.8797088982119</v>
      </c>
    </row>
    <row r="74" spans="1:53" x14ac:dyDescent="0.3">
      <c r="A74" t="s">
        <v>193</v>
      </c>
      <c r="B74" s="104">
        <v>72</v>
      </c>
      <c r="C74" s="147">
        <v>5747</v>
      </c>
      <c r="D74" s="104">
        <v>72</v>
      </c>
      <c r="E74" s="147">
        <v>5155</v>
      </c>
      <c r="F74" s="135">
        <f t="shared" si="22"/>
        <v>-592</v>
      </c>
      <c r="G74" s="148">
        <v>1365</v>
      </c>
      <c r="H74" s="104">
        <v>72</v>
      </c>
      <c r="I74" s="120">
        <f t="shared" si="23"/>
        <v>26.479146459747817</v>
      </c>
      <c r="J74" s="148">
        <v>1489</v>
      </c>
      <c r="K74" s="104">
        <v>72</v>
      </c>
      <c r="L74" s="120">
        <f t="shared" si="24"/>
        <v>25.909170001740041</v>
      </c>
      <c r="M74" s="120">
        <f t="shared" si="25"/>
        <v>0.56997645800777619</v>
      </c>
      <c r="N74" s="147">
        <v>3385</v>
      </c>
      <c r="O74" s="104">
        <v>72</v>
      </c>
      <c r="P74" s="120">
        <f t="shared" si="26"/>
        <v>65.664403491755579</v>
      </c>
      <c r="Q74" s="147">
        <v>3074</v>
      </c>
      <c r="R74" s="104">
        <v>72</v>
      </c>
      <c r="S74" s="120">
        <f t="shared" si="27"/>
        <v>53.488776753088565</v>
      </c>
      <c r="T74" s="120">
        <f t="shared" si="28"/>
        <v>12.175626738667013</v>
      </c>
      <c r="U74" s="104">
        <v>72</v>
      </c>
      <c r="V74" s="147">
        <v>4393</v>
      </c>
      <c r="W74" s="104">
        <v>72</v>
      </c>
      <c r="X74" s="147">
        <v>3788</v>
      </c>
      <c r="Y74" s="106">
        <f t="shared" si="29"/>
        <v>-605</v>
      </c>
      <c r="Z74" s="147">
        <v>2018</v>
      </c>
      <c r="AA74" s="104">
        <v>72</v>
      </c>
      <c r="AB74" s="120">
        <f t="shared" si="30"/>
        <v>53.273495248152059</v>
      </c>
      <c r="AC74" s="147">
        <v>1720</v>
      </c>
      <c r="AD74" s="104">
        <v>72</v>
      </c>
      <c r="AE74" s="120">
        <f t="shared" si="31"/>
        <v>39.153198269974958</v>
      </c>
      <c r="AF74" s="120">
        <f t="shared" si="32"/>
        <v>14.120296978177102</v>
      </c>
      <c r="AG74" s="148">
        <v>661</v>
      </c>
      <c r="AH74" s="104">
        <v>72</v>
      </c>
      <c r="AI74" s="120">
        <f t="shared" si="33"/>
        <v>12.822502424830262</v>
      </c>
      <c r="AJ74" s="148">
        <v>689</v>
      </c>
      <c r="AK74" s="104">
        <v>72</v>
      </c>
      <c r="AL74" s="120">
        <f t="shared" si="34"/>
        <v>11.98886375500261</v>
      </c>
      <c r="AM74" s="120">
        <f t="shared" si="35"/>
        <v>0.83363866982765167</v>
      </c>
      <c r="AN74" s="147">
        <v>4811</v>
      </c>
      <c r="AO74" s="104">
        <v>72</v>
      </c>
      <c r="AP74" s="121">
        <f t="shared" si="36"/>
        <v>93.326867119301653</v>
      </c>
      <c r="AQ74" s="149">
        <v>5221</v>
      </c>
      <c r="AR74" s="104">
        <v>72</v>
      </c>
      <c r="AS74" s="121">
        <f t="shared" si="37"/>
        <v>90.847398642770145</v>
      </c>
      <c r="AT74" s="121">
        <f t="shared" si="38"/>
        <v>2.4794684765315083</v>
      </c>
      <c r="AU74" s="148">
        <v>86737449</v>
      </c>
      <c r="AV74" s="104">
        <v>72</v>
      </c>
      <c r="AW74" s="106">
        <f t="shared" si="21"/>
        <v>16825.887293889427</v>
      </c>
      <c r="AX74" s="148">
        <v>76459272</v>
      </c>
      <c r="AY74" s="104">
        <v>72</v>
      </c>
      <c r="AZ74" s="106">
        <f t="shared" si="39"/>
        <v>13304.206020532452</v>
      </c>
      <c r="BA74" s="106">
        <f t="shared" si="40"/>
        <v>3521.681273356975</v>
      </c>
    </row>
    <row r="75" spans="1:53" x14ac:dyDescent="0.3">
      <c r="A75" t="s">
        <v>194</v>
      </c>
      <c r="B75" s="104">
        <v>73</v>
      </c>
      <c r="C75" s="147">
        <v>2781</v>
      </c>
      <c r="D75" s="104">
        <v>73</v>
      </c>
      <c r="E75" s="147">
        <v>2682</v>
      </c>
      <c r="F75" s="135">
        <f t="shared" si="22"/>
        <v>-99</v>
      </c>
      <c r="G75" s="148">
        <v>640</v>
      </c>
      <c r="H75" s="104">
        <v>73</v>
      </c>
      <c r="I75" s="120">
        <f t="shared" si="23"/>
        <v>23.862788963460105</v>
      </c>
      <c r="J75" s="148">
        <v>573</v>
      </c>
      <c r="K75" s="104">
        <v>73</v>
      </c>
      <c r="L75" s="120">
        <f t="shared" si="24"/>
        <v>20.604099244875947</v>
      </c>
      <c r="M75" s="120">
        <f t="shared" si="25"/>
        <v>3.2586897185841579</v>
      </c>
      <c r="N75" s="147">
        <v>1395</v>
      </c>
      <c r="O75" s="104">
        <v>73</v>
      </c>
      <c r="P75" s="120">
        <f t="shared" si="26"/>
        <v>52.013422818791945</v>
      </c>
      <c r="Q75" s="147">
        <v>1042</v>
      </c>
      <c r="R75" s="104">
        <v>73</v>
      </c>
      <c r="S75" s="120">
        <f t="shared" si="27"/>
        <v>37.468536497662711</v>
      </c>
      <c r="T75" s="120">
        <f t="shared" si="28"/>
        <v>14.544886321129233</v>
      </c>
      <c r="U75" s="104">
        <v>73</v>
      </c>
      <c r="V75" s="147">
        <v>2323</v>
      </c>
      <c r="W75" s="104">
        <v>73</v>
      </c>
      <c r="X75" s="147">
        <v>2087</v>
      </c>
      <c r="Y75" s="106">
        <f t="shared" si="29"/>
        <v>-236</v>
      </c>
      <c r="Z75" s="147">
        <v>800</v>
      </c>
      <c r="AA75" s="104">
        <v>73</v>
      </c>
      <c r="AB75" s="120">
        <f t="shared" si="30"/>
        <v>38.332534738859607</v>
      </c>
      <c r="AC75" s="147">
        <v>584</v>
      </c>
      <c r="AD75" s="104">
        <v>73</v>
      </c>
      <c r="AE75" s="120">
        <f t="shared" si="31"/>
        <v>25.139905294877313</v>
      </c>
      <c r="AF75" s="120">
        <f t="shared" si="32"/>
        <v>13.192629443982295</v>
      </c>
      <c r="AG75" s="148">
        <v>442</v>
      </c>
      <c r="AH75" s="104">
        <v>73</v>
      </c>
      <c r="AI75" s="120">
        <f t="shared" si="33"/>
        <v>16.480238627889634</v>
      </c>
      <c r="AJ75" s="148">
        <v>393</v>
      </c>
      <c r="AK75" s="104">
        <v>73</v>
      </c>
      <c r="AL75" s="120">
        <f t="shared" si="34"/>
        <v>14.13160733549083</v>
      </c>
      <c r="AM75" s="120">
        <f t="shared" si="35"/>
        <v>2.3486312923988031</v>
      </c>
      <c r="AN75" s="147">
        <v>1670</v>
      </c>
      <c r="AO75" s="104">
        <v>73</v>
      </c>
      <c r="AP75" s="121">
        <f t="shared" si="36"/>
        <v>62.266964951528713</v>
      </c>
      <c r="AQ75" s="149">
        <v>1514</v>
      </c>
      <c r="AR75" s="104">
        <v>73</v>
      </c>
      <c r="AS75" s="121">
        <f t="shared" si="37"/>
        <v>54.440848615605894</v>
      </c>
      <c r="AT75" s="121">
        <f t="shared" si="38"/>
        <v>7.8261163359228192</v>
      </c>
      <c r="AU75" s="148">
        <v>46606084</v>
      </c>
      <c r="AV75" s="104">
        <v>73</v>
      </c>
      <c r="AW75" s="106">
        <f t="shared" si="21"/>
        <v>17377.361670395228</v>
      </c>
      <c r="AX75" s="148">
        <v>25560203</v>
      </c>
      <c r="AY75" s="104">
        <v>73</v>
      </c>
      <c r="AZ75" s="106">
        <f t="shared" si="39"/>
        <v>9191.0115066522831</v>
      </c>
      <c r="BA75" s="106">
        <f t="shared" si="40"/>
        <v>8186.3501637429454</v>
      </c>
    </row>
    <row r="76" spans="1:53" x14ac:dyDescent="0.3">
      <c r="A76" t="s">
        <v>195</v>
      </c>
      <c r="B76" s="104">
        <v>74</v>
      </c>
      <c r="C76" s="147">
        <v>4058</v>
      </c>
      <c r="D76" s="104">
        <v>74</v>
      </c>
      <c r="E76" s="147">
        <v>3896</v>
      </c>
      <c r="F76" s="135">
        <f t="shared" si="22"/>
        <v>-162</v>
      </c>
      <c r="G76" s="148">
        <v>822</v>
      </c>
      <c r="H76" s="104">
        <v>74</v>
      </c>
      <c r="I76" s="120">
        <f t="shared" si="23"/>
        <v>21.098562628336754</v>
      </c>
      <c r="J76" s="148">
        <v>845</v>
      </c>
      <c r="K76" s="104">
        <v>74</v>
      </c>
      <c r="L76" s="120">
        <f t="shared" si="24"/>
        <v>20.823065549531787</v>
      </c>
      <c r="M76" s="120">
        <f t="shared" si="25"/>
        <v>0.27549707880496754</v>
      </c>
      <c r="N76" s="147">
        <v>2259</v>
      </c>
      <c r="O76" s="104">
        <v>74</v>
      </c>
      <c r="P76" s="120">
        <f t="shared" si="26"/>
        <v>57.982546201232033</v>
      </c>
      <c r="Q76" s="147">
        <v>2077</v>
      </c>
      <c r="R76" s="104">
        <v>74</v>
      </c>
      <c r="S76" s="120">
        <f t="shared" si="27"/>
        <v>51.182848693937899</v>
      </c>
      <c r="T76" s="120">
        <f t="shared" si="28"/>
        <v>6.7996975072941339</v>
      </c>
      <c r="U76" s="104">
        <v>74</v>
      </c>
      <c r="V76" s="147">
        <v>3051</v>
      </c>
      <c r="W76" s="104">
        <v>74</v>
      </c>
      <c r="X76" s="147">
        <v>2889</v>
      </c>
      <c r="Y76" s="106">
        <f t="shared" si="29"/>
        <v>-162</v>
      </c>
      <c r="Z76" s="147">
        <v>1252</v>
      </c>
      <c r="AA76" s="104">
        <v>74</v>
      </c>
      <c r="AB76" s="120">
        <f t="shared" si="30"/>
        <v>43.336794738663897</v>
      </c>
      <c r="AC76" s="147">
        <v>1070</v>
      </c>
      <c r="AD76" s="104">
        <v>74</v>
      </c>
      <c r="AE76" s="120">
        <f t="shared" si="31"/>
        <v>35.07046869878728</v>
      </c>
      <c r="AF76" s="120">
        <f t="shared" si="32"/>
        <v>8.266326039876617</v>
      </c>
      <c r="AG76" s="148">
        <v>662</v>
      </c>
      <c r="AH76" s="104">
        <v>74</v>
      </c>
      <c r="AI76" s="120">
        <f t="shared" si="33"/>
        <v>16.991786447638603</v>
      </c>
      <c r="AJ76" s="148">
        <v>711</v>
      </c>
      <c r="AK76" s="104">
        <v>74</v>
      </c>
      <c r="AL76" s="120">
        <f t="shared" si="34"/>
        <v>17.520946278955147</v>
      </c>
      <c r="AM76" s="120">
        <f t="shared" si="35"/>
        <v>-0.52915983131654443</v>
      </c>
      <c r="AN76" s="147">
        <v>2681</v>
      </c>
      <c r="AO76" s="104">
        <v>74</v>
      </c>
      <c r="AP76" s="121">
        <f t="shared" si="36"/>
        <v>68.814168377823407</v>
      </c>
      <c r="AQ76" s="149">
        <v>2629</v>
      </c>
      <c r="AR76" s="104">
        <v>74</v>
      </c>
      <c r="AS76" s="121">
        <f t="shared" si="37"/>
        <v>64.785608674223766</v>
      </c>
      <c r="AT76" s="121">
        <f t="shared" si="38"/>
        <v>4.0285597035996403</v>
      </c>
      <c r="AU76" s="148">
        <v>60030507</v>
      </c>
      <c r="AV76" s="104">
        <v>74</v>
      </c>
      <c r="AW76" s="106">
        <f t="shared" si="21"/>
        <v>15408.241016427104</v>
      </c>
      <c r="AX76" s="148">
        <v>35549818</v>
      </c>
      <c r="AY76" s="104">
        <v>74</v>
      </c>
      <c r="AZ76" s="106">
        <f t="shared" si="39"/>
        <v>8760.4282897979301</v>
      </c>
      <c r="BA76" s="106">
        <f t="shared" si="40"/>
        <v>6647.812726629174</v>
      </c>
    </row>
    <row r="77" spans="1:53" x14ac:dyDescent="0.3">
      <c r="A77" t="s">
        <v>196</v>
      </c>
      <c r="B77" s="104">
        <v>75</v>
      </c>
      <c r="C77" s="147">
        <v>187</v>
      </c>
      <c r="D77" s="104">
        <v>75</v>
      </c>
      <c r="E77" s="147">
        <v>256</v>
      </c>
      <c r="F77" s="135">
        <f t="shared" si="22"/>
        <v>69</v>
      </c>
      <c r="G77" s="148">
        <v>58</v>
      </c>
      <c r="H77" s="104">
        <v>75</v>
      </c>
      <c r="I77" s="120">
        <f t="shared" si="23"/>
        <v>22.65625</v>
      </c>
      <c r="J77" s="148">
        <v>46</v>
      </c>
      <c r="K77" s="104">
        <v>75</v>
      </c>
      <c r="L77" s="120">
        <f t="shared" si="24"/>
        <v>24.598930481283425</v>
      </c>
      <c r="M77" s="120">
        <f t="shared" si="25"/>
        <v>-1.9426804812834249</v>
      </c>
      <c r="N77" s="147">
        <v>176</v>
      </c>
      <c r="O77" s="104">
        <v>75</v>
      </c>
      <c r="P77" s="120">
        <f t="shared" si="26"/>
        <v>68.75</v>
      </c>
      <c r="Q77" s="147">
        <v>100</v>
      </c>
      <c r="R77" s="104">
        <v>75</v>
      </c>
      <c r="S77" s="120">
        <f t="shared" si="27"/>
        <v>53.475935828877006</v>
      </c>
      <c r="T77" s="120">
        <f t="shared" si="28"/>
        <v>15.274064171122994</v>
      </c>
      <c r="U77" s="104">
        <v>75</v>
      </c>
      <c r="V77" s="147">
        <v>173</v>
      </c>
      <c r="W77" s="104">
        <v>75</v>
      </c>
      <c r="X77" s="147">
        <v>233</v>
      </c>
      <c r="Y77" s="106">
        <f t="shared" si="29"/>
        <v>60</v>
      </c>
      <c r="Z77" s="147">
        <v>153</v>
      </c>
      <c r="AA77" s="104">
        <v>75</v>
      </c>
      <c r="AB77" s="120">
        <f t="shared" si="30"/>
        <v>65.665236051502134</v>
      </c>
      <c r="AC77" s="147">
        <v>86</v>
      </c>
      <c r="AD77" s="104">
        <v>75</v>
      </c>
      <c r="AE77" s="120">
        <f t="shared" si="31"/>
        <v>49.710982658959537</v>
      </c>
      <c r="AF77" s="120">
        <f t="shared" si="32"/>
        <v>15.954253392542597</v>
      </c>
      <c r="AG77" s="148">
        <v>44</v>
      </c>
      <c r="AH77" s="104">
        <v>75</v>
      </c>
      <c r="AI77" s="120">
        <f t="shared" si="33"/>
        <v>17.1875</v>
      </c>
      <c r="AJ77" s="148">
        <v>26</v>
      </c>
      <c r="AK77" s="104">
        <v>75</v>
      </c>
      <c r="AL77" s="120">
        <f t="shared" si="34"/>
        <v>13.903743315508022</v>
      </c>
      <c r="AM77" s="120">
        <f t="shared" si="35"/>
        <v>3.2837566844919781</v>
      </c>
      <c r="AN77" s="147">
        <v>228</v>
      </c>
      <c r="AO77" s="104">
        <v>75</v>
      </c>
      <c r="AP77" s="121">
        <f t="shared" si="36"/>
        <v>89.0625</v>
      </c>
      <c r="AQ77" s="149">
        <v>168</v>
      </c>
      <c r="AR77" s="104">
        <v>75</v>
      </c>
      <c r="AS77" s="121">
        <f t="shared" si="37"/>
        <v>89.839572192513373</v>
      </c>
      <c r="AT77" s="121">
        <f t="shared" si="38"/>
        <v>-0.77707219251337278</v>
      </c>
      <c r="AU77" s="148">
        <v>6005385</v>
      </c>
      <c r="AV77" s="104">
        <v>75</v>
      </c>
      <c r="AW77" s="106">
        <f t="shared" si="21"/>
        <v>23458.53515625</v>
      </c>
      <c r="AX77" s="148">
        <v>2720995</v>
      </c>
      <c r="AY77" s="104">
        <v>75</v>
      </c>
      <c r="AZ77" s="106">
        <f t="shared" si="39"/>
        <v>14550.775401069519</v>
      </c>
      <c r="BA77" s="106">
        <f t="shared" si="40"/>
        <v>8907.7597551804811</v>
      </c>
    </row>
    <row r="78" spans="1:53" x14ac:dyDescent="0.3">
      <c r="A78" t="s">
        <v>197</v>
      </c>
      <c r="B78" s="104">
        <v>76</v>
      </c>
      <c r="C78" s="147">
        <v>6023</v>
      </c>
      <c r="D78" s="104">
        <v>76</v>
      </c>
      <c r="E78" s="147">
        <v>5550</v>
      </c>
      <c r="F78" s="135">
        <f t="shared" si="22"/>
        <v>-473</v>
      </c>
      <c r="G78" s="148">
        <v>1287</v>
      </c>
      <c r="H78" s="104">
        <v>76</v>
      </c>
      <c r="I78" s="120">
        <f t="shared" si="23"/>
        <v>23.189189189189189</v>
      </c>
      <c r="J78" s="148">
        <v>1402</v>
      </c>
      <c r="K78" s="104">
        <v>76</v>
      </c>
      <c r="L78" s="120">
        <f t="shared" si="24"/>
        <v>23.277436493441805</v>
      </c>
      <c r="M78" s="120">
        <f t="shared" si="25"/>
        <v>-8.8247304252615066E-2</v>
      </c>
      <c r="N78" s="147">
        <v>3686</v>
      </c>
      <c r="O78" s="104">
        <v>76</v>
      </c>
      <c r="P78" s="120">
        <f t="shared" si="26"/>
        <v>66.414414414414409</v>
      </c>
      <c r="Q78" s="147">
        <v>3533</v>
      </c>
      <c r="R78" s="104">
        <v>76</v>
      </c>
      <c r="S78" s="120">
        <f t="shared" si="27"/>
        <v>58.658475842603352</v>
      </c>
      <c r="T78" s="120">
        <f t="shared" si="28"/>
        <v>7.7559385718110576</v>
      </c>
      <c r="U78" s="104">
        <v>76</v>
      </c>
      <c r="V78" s="147">
        <v>4609</v>
      </c>
      <c r="W78" s="104">
        <v>76</v>
      </c>
      <c r="X78" s="147">
        <v>4198</v>
      </c>
      <c r="Y78" s="106">
        <f t="shared" si="29"/>
        <v>-411</v>
      </c>
      <c r="Z78" s="147">
        <v>2334</v>
      </c>
      <c r="AA78" s="104">
        <v>76</v>
      </c>
      <c r="AB78" s="120">
        <f t="shared" si="30"/>
        <v>55.597903763696998</v>
      </c>
      <c r="AC78" s="147">
        <v>2119</v>
      </c>
      <c r="AD78" s="104">
        <v>76</v>
      </c>
      <c r="AE78" s="120">
        <f t="shared" si="31"/>
        <v>45.975265784334994</v>
      </c>
      <c r="AF78" s="120">
        <f t="shared" si="32"/>
        <v>9.622637979362004</v>
      </c>
      <c r="AG78" s="148">
        <v>706</v>
      </c>
      <c r="AH78" s="104">
        <v>76</v>
      </c>
      <c r="AI78" s="120">
        <f t="shared" si="33"/>
        <v>12.72072072072072</v>
      </c>
      <c r="AJ78" s="148">
        <v>718</v>
      </c>
      <c r="AK78" s="104">
        <v>76</v>
      </c>
      <c r="AL78" s="120">
        <f t="shared" si="34"/>
        <v>11.920969616470197</v>
      </c>
      <c r="AM78" s="120">
        <f t="shared" si="35"/>
        <v>0.79975110425052343</v>
      </c>
      <c r="AN78" s="147">
        <v>5060</v>
      </c>
      <c r="AO78" s="104">
        <v>76</v>
      </c>
      <c r="AP78" s="121">
        <f t="shared" si="36"/>
        <v>91.171171171171167</v>
      </c>
      <c r="AQ78" s="149">
        <v>5351</v>
      </c>
      <c r="AR78" s="104">
        <v>76</v>
      </c>
      <c r="AS78" s="121">
        <f t="shared" si="37"/>
        <v>88.842769384027903</v>
      </c>
      <c r="AT78" s="121">
        <f t="shared" si="38"/>
        <v>2.3284017871432638</v>
      </c>
      <c r="AU78" s="148">
        <v>127576944</v>
      </c>
      <c r="AV78" s="104">
        <v>76</v>
      </c>
      <c r="AW78" s="106">
        <f t="shared" si="21"/>
        <v>22986.836756756758</v>
      </c>
      <c r="AX78" s="148">
        <v>86600508</v>
      </c>
      <c r="AY78" s="104">
        <v>76</v>
      </c>
      <c r="AZ78" s="106">
        <f t="shared" si="39"/>
        <v>14378.301178814545</v>
      </c>
      <c r="BA78" s="106">
        <f t="shared" si="40"/>
        <v>8608.5355779422134</v>
      </c>
    </row>
    <row r="79" spans="1:53" x14ac:dyDescent="0.3">
      <c r="A79" t="s">
        <v>198</v>
      </c>
      <c r="B79" s="104">
        <v>77</v>
      </c>
      <c r="C79" s="147">
        <v>3389</v>
      </c>
      <c r="D79" s="104">
        <v>77</v>
      </c>
      <c r="E79" s="147">
        <v>3158</v>
      </c>
      <c r="F79" s="135">
        <f t="shared" si="22"/>
        <v>-231</v>
      </c>
      <c r="G79" s="148">
        <v>809</v>
      </c>
      <c r="H79" s="104">
        <v>77</v>
      </c>
      <c r="I79" s="120">
        <f t="shared" si="23"/>
        <v>25.617479417352758</v>
      </c>
      <c r="J79" s="148">
        <v>743</v>
      </c>
      <c r="K79" s="104">
        <v>77</v>
      </c>
      <c r="L79" s="120">
        <f t="shared" si="24"/>
        <v>21.923871348480379</v>
      </c>
      <c r="M79" s="120">
        <f t="shared" si="25"/>
        <v>3.6936080688723791</v>
      </c>
      <c r="N79" s="147">
        <v>2147</v>
      </c>
      <c r="O79" s="104">
        <v>77</v>
      </c>
      <c r="P79" s="120">
        <f t="shared" si="26"/>
        <v>67.986067131095623</v>
      </c>
      <c r="Q79" s="147">
        <v>1942</v>
      </c>
      <c r="R79" s="104">
        <v>77</v>
      </c>
      <c r="S79" s="120">
        <f t="shared" si="27"/>
        <v>57.303039244614929</v>
      </c>
      <c r="T79" s="120">
        <f t="shared" si="28"/>
        <v>10.683027886480694</v>
      </c>
      <c r="U79" s="104">
        <v>77</v>
      </c>
      <c r="V79" s="147">
        <v>2878</v>
      </c>
      <c r="W79" s="104">
        <v>77</v>
      </c>
      <c r="X79" s="147">
        <v>2636</v>
      </c>
      <c r="Y79" s="106">
        <f t="shared" si="29"/>
        <v>-242</v>
      </c>
      <c r="Z79" s="147">
        <v>1625</v>
      </c>
      <c r="AA79" s="104">
        <v>77</v>
      </c>
      <c r="AB79" s="120">
        <f t="shared" si="30"/>
        <v>61.646433990895297</v>
      </c>
      <c r="AC79" s="147">
        <v>1431</v>
      </c>
      <c r="AD79" s="104">
        <v>77</v>
      </c>
      <c r="AE79" s="120">
        <f t="shared" si="31"/>
        <v>49.722029186935373</v>
      </c>
      <c r="AF79" s="120">
        <f t="shared" si="32"/>
        <v>11.924404803959924</v>
      </c>
      <c r="AG79" s="148">
        <v>389</v>
      </c>
      <c r="AH79" s="104">
        <v>77</v>
      </c>
      <c r="AI79" s="120">
        <f t="shared" si="33"/>
        <v>12.317922735908802</v>
      </c>
      <c r="AJ79" s="148">
        <v>393</v>
      </c>
      <c r="AK79" s="104">
        <v>77</v>
      </c>
      <c r="AL79" s="120">
        <f t="shared" si="34"/>
        <v>11.596341103570374</v>
      </c>
      <c r="AM79" s="120">
        <f t="shared" si="35"/>
        <v>0.72158163233842743</v>
      </c>
      <c r="AN79" s="147">
        <v>2987</v>
      </c>
      <c r="AO79" s="104">
        <v>77</v>
      </c>
      <c r="AP79" s="121">
        <f t="shared" si="36"/>
        <v>94.585180493983529</v>
      </c>
      <c r="AQ79" s="149">
        <v>3237</v>
      </c>
      <c r="AR79" s="104">
        <v>77</v>
      </c>
      <c r="AS79" s="121">
        <f t="shared" si="37"/>
        <v>95.514901150781938</v>
      </c>
      <c r="AT79" s="121">
        <f t="shared" si="38"/>
        <v>-0.9297206567984091</v>
      </c>
      <c r="AU79" s="148">
        <v>80869292</v>
      </c>
      <c r="AV79" s="104">
        <v>77</v>
      </c>
      <c r="AW79" s="106">
        <f t="shared" si="21"/>
        <v>25607.755541481951</v>
      </c>
      <c r="AX79" s="148">
        <v>89584772</v>
      </c>
      <c r="AY79" s="104">
        <v>77</v>
      </c>
      <c r="AZ79" s="106">
        <f t="shared" si="39"/>
        <v>26433.984066096193</v>
      </c>
      <c r="BA79" s="106">
        <f t="shared" si="40"/>
        <v>-826.22852461424191</v>
      </c>
    </row>
    <row r="80" spans="1:53" x14ac:dyDescent="0.3">
      <c r="A80" t="s">
        <v>199</v>
      </c>
      <c r="B80" s="104">
        <v>78</v>
      </c>
      <c r="C80" s="147">
        <v>1575</v>
      </c>
      <c r="D80" s="104">
        <v>78</v>
      </c>
      <c r="E80" s="147">
        <v>1521</v>
      </c>
      <c r="F80" s="135">
        <f t="shared" si="22"/>
        <v>-54</v>
      </c>
      <c r="G80" s="148">
        <v>364</v>
      </c>
      <c r="H80" s="104">
        <v>78</v>
      </c>
      <c r="I80" s="120">
        <f t="shared" si="23"/>
        <v>23.931623931623932</v>
      </c>
      <c r="J80" s="148">
        <v>325</v>
      </c>
      <c r="K80" s="104">
        <v>78</v>
      </c>
      <c r="L80" s="120">
        <f t="shared" si="24"/>
        <v>20.634920634920633</v>
      </c>
      <c r="M80" s="120">
        <f t="shared" si="25"/>
        <v>3.2967032967032992</v>
      </c>
      <c r="N80" s="147">
        <v>965</v>
      </c>
      <c r="O80" s="104">
        <v>78</v>
      </c>
      <c r="P80" s="120">
        <f t="shared" si="26"/>
        <v>63.445101906640367</v>
      </c>
      <c r="Q80" s="147">
        <v>754</v>
      </c>
      <c r="R80" s="104">
        <v>78</v>
      </c>
      <c r="S80" s="120">
        <f t="shared" si="27"/>
        <v>47.873015873015873</v>
      </c>
      <c r="T80" s="120">
        <f t="shared" si="28"/>
        <v>15.572086033624494</v>
      </c>
      <c r="U80" s="104">
        <v>78</v>
      </c>
      <c r="V80" s="147">
        <v>1408</v>
      </c>
      <c r="W80" s="104">
        <v>78</v>
      </c>
      <c r="X80" s="147">
        <v>1344</v>
      </c>
      <c r="Y80" s="106">
        <f t="shared" si="29"/>
        <v>-64</v>
      </c>
      <c r="Z80" s="147">
        <v>788</v>
      </c>
      <c r="AA80" s="104">
        <v>78</v>
      </c>
      <c r="AB80" s="120">
        <f t="shared" si="30"/>
        <v>58.630952380952387</v>
      </c>
      <c r="AC80" s="147">
        <v>587</v>
      </c>
      <c r="AD80" s="104">
        <v>78</v>
      </c>
      <c r="AE80" s="120">
        <f t="shared" si="31"/>
        <v>41.690340909090914</v>
      </c>
      <c r="AF80" s="120">
        <f t="shared" si="32"/>
        <v>16.940611471861473</v>
      </c>
      <c r="AG80" s="148">
        <v>231</v>
      </c>
      <c r="AH80" s="104">
        <v>78</v>
      </c>
      <c r="AI80" s="120">
        <f t="shared" si="33"/>
        <v>15.187376725838265</v>
      </c>
      <c r="AJ80" s="148">
        <v>236</v>
      </c>
      <c r="AK80" s="104">
        <v>78</v>
      </c>
      <c r="AL80" s="120">
        <f t="shared" si="34"/>
        <v>14.984126984126982</v>
      </c>
      <c r="AM80" s="120">
        <f t="shared" si="35"/>
        <v>0.20324974171128218</v>
      </c>
      <c r="AN80" s="147">
        <v>1411</v>
      </c>
      <c r="AO80" s="104">
        <v>78</v>
      </c>
      <c r="AP80" s="121">
        <f t="shared" si="36"/>
        <v>92.767915844838924</v>
      </c>
      <c r="AQ80" s="149">
        <v>1476</v>
      </c>
      <c r="AR80" s="104">
        <v>78</v>
      </c>
      <c r="AS80" s="121">
        <f t="shared" si="37"/>
        <v>93.714285714285722</v>
      </c>
      <c r="AT80" s="121">
        <f t="shared" si="38"/>
        <v>-0.94636986944679791</v>
      </c>
      <c r="AU80" s="148">
        <v>35936067</v>
      </c>
      <c r="AV80" s="104">
        <v>78</v>
      </c>
      <c r="AW80" s="106">
        <f t="shared" si="21"/>
        <v>23626.605522682446</v>
      </c>
      <c r="AX80" s="148">
        <v>31546305</v>
      </c>
      <c r="AY80" s="104">
        <v>78</v>
      </c>
      <c r="AZ80" s="106">
        <f t="shared" si="39"/>
        <v>20029.400000000001</v>
      </c>
      <c r="BA80" s="106">
        <f t="shared" si="40"/>
        <v>3597.205522682445</v>
      </c>
    </row>
    <row r="81" spans="1:53" x14ac:dyDescent="0.3">
      <c r="A81" t="s">
        <v>200</v>
      </c>
      <c r="B81" s="104">
        <v>79</v>
      </c>
      <c r="C81" s="147">
        <v>7033</v>
      </c>
      <c r="D81" s="104">
        <v>79</v>
      </c>
      <c r="E81" s="147">
        <v>5978</v>
      </c>
      <c r="F81" s="135">
        <f t="shared" si="22"/>
        <v>-1055</v>
      </c>
      <c r="G81" s="148">
        <v>1188</v>
      </c>
      <c r="H81" s="104">
        <v>79</v>
      </c>
      <c r="I81" s="120">
        <f t="shared" si="23"/>
        <v>19.872867179658748</v>
      </c>
      <c r="J81" s="148">
        <v>1453</v>
      </c>
      <c r="K81" s="104">
        <v>79</v>
      </c>
      <c r="L81" s="120">
        <f t="shared" si="24"/>
        <v>20.659746907436372</v>
      </c>
      <c r="M81" s="120">
        <f t="shared" si="25"/>
        <v>-0.78687972777762383</v>
      </c>
      <c r="N81" s="147">
        <v>4171</v>
      </c>
      <c r="O81" s="104">
        <v>79</v>
      </c>
      <c r="P81" s="120">
        <f t="shared" si="26"/>
        <v>69.772499163599861</v>
      </c>
      <c r="Q81" s="147">
        <v>4529</v>
      </c>
      <c r="R81" s="104">
        <v>79</v>
      </c>
      <c r="S81" s="120">
        <f t="shared" si="27"/>
        <v>64.396416891795809</v>
      </c>
      <c r="T81" s="120">
        <f t="shared" si="28"/>
        <v>5.3760822718040515</v>
      </c>
      <c r="U81" s="104">
        <v>79</v>
      </c>
      <c r="V81" s="147">
        <v>5069</v>
      </c>
      <c r="W81" s="104">
        <v>79</v>
      </c>
      <c r="X81" s="147">
        <v>4353</v>
      </c>
      <c r="Y81" s="106">
        <f t="shared" si="29"/>
        <v>-716</v>
      </c>
      <c r="Z81" s="147">
        <v>2546</v>
      </c>
      <c r="AA81" s="104">
        <v>79</v>
      </c>
      <c r="AB81" s="120">
        <f t="shared" si="30"/>
        <v>58.488398805421546</v>
      </c>
      <c r="AC81" s="147">
        <v>2565</v>
      </c>
      <c r="AD81" s="104">
        <v>79</v>
      </c>
      <c r="AE81" s="120">
        <f t="shared" si="31"/>
        <v>50.601696587098047</v>
      </c>
      <c r="AF81" s="120">
        <f t="shared" si="32"/>
        <v>7.8867022183234994</v>
      </c>
      <c r="AG81" s="148">
        <v>707</v>
      </c>
      <c r="AH81" s="104">
        <v>79</v>
      </c>
      <c r="AI81" s="120">
        <f t="shared" si="33"/>
        <v>11.826697892271664</v>
      </c>
      <c r="AJ81" s="148">
        <v>922</v>
      </c>
      <c r="AK81" s="104">
        <v>79</v>
      </c>
      <c r="AL81" s="120">
        <f t="shared" si="34"/>
        <v>13.109626048627899</v>
      </c>
      <c r="AM81" s="120">
        <f t="shared" si="35"/>
        <v>-1.2829281563562347</v>
      </c>
      <c r="AN81" s="147">
        <v>5362</v>
      </c>
      <c r="AO81" s="104">
        <v>79</v>
      </c>
      <c r="AP81" s="121">
        <f t="shared" si="36"/>
        <v>89.695550351288063</v>
      </c>
      <c r="AQ81" s="149">
        <v>6085</v>
      </c>
      <c r="AR81" s="104">
        <v>79</v>
      </c>
      <c r="AS81" s="121">
        <f t="shared" si="37"/>
        <v>86.520688184274135</v>
      </c>
      <c r="AT81" s="121">
        <f t="shared" si="38"/>
        <v>3.1748621670139272</v>
      </c>
      <c r="AU81" s="148">
        <v>108741621</v>
      </c>
      <c r="AV81" s="104">
        <v>79</v>
      </c>
      <c r="AW81" s="106">
        <f t="shared" si="21"/>
        <v>18190.301271328204</v>
      </c>
      <c r="AX81" s="148">
        <v>87785002</v>
      </c>
      <c r="AY81" s="104">
        <v>79</v>
      </c>
      <c r="AZ81" s="106">
        <f t="shared" si="39"/>
        <v>12481.871463102516</v>
      </c>
      <c r="BA81" s="106">
        <f t="shared" si="40"/>
        <v>5708.4298082256882</v>
      </c>
    </row>
    <row r="82" spans="1:53" x14ac:dyDescent="0.3">
      <c r="A82" t="s">
        <v>201</v>
      </c>
      <c r="B82" s="104">
        <v>80</v>
      </c>
      <c r="C82" s="147">
        <v>5651</v>
      </c>
      <c r="D82" s="104">
        <v>80</v>
      </c>
      <c r="E82" s="147">
        <v>5303</v>
      </c>
      <c r="F82" s="135">
        <f t="shared" si="22"/>
        <v>-348</v>
      </c>
      <c r="G82" s="148">
        <v>1188</v>
      </c>
      <c r="H82" s="104">
        <v>80</v>
      </c>
      <c r="I82" s="120">
        <f t="shared" si="23"/>
        <v>22.402413728078447</v>
      </c>
      <c r="J82" s="148">
        <v>1219</v>
      </c>
      <c r="K82" s="104">
        <v>80</v>
      </c>
      <c r="L82" s="120">
        <f t="shared" si="24"/>
        <v>21.571403291452839</v>
      </c>
      <c r="M82" s="120">
        <f t="shared" si="25"/>
        <v>0.8310104366256077</v>
      </c>
      <c r="N82" s="147">
        <v>3478</v>
      </c>
      <c r="O82" s="104">
        <v>80</v>
      </c>
      <c r="P82" s="120">
        <f t="shared" si="26"/>
        <v>65.585517631529328</v>
      </c>
      <c r="Q82" s="147">
        <v>3144</v>
      </c>
      <c r="R82" s="104">
        <v>80</v>
      </c>
      <c r="S82" s="120">
        <f t="shared" si="27"/>
        <v>55.636170589276233</v>
      </c>
      <c r="T82" s="120">
        <f t="shared" si="28"/>
        <v>9.9493470422530947</v>
      </c>
      <c r="U82" s="104">
        <v>80</v>
      </c>
      <c r="V82" s="147">
        <v>4515</v>
      </c>
      <c r="W82" s="104">
        <v>80</v>
      </c>
      <c r="X82" s="147">
        <v>4150</v>
      </c>
      <c r="Y82" s="106">
        <f t="shared" si="29"/>
        <v>-365</v>
      </c>
      <c r="Z82" s="147">
        <v>2325</v>
      </c>
      <c r="AA82" s="104">
        <v>80</v>
      </c>
      <c r="AB82" s="120">
        <f t="shared" si="30"/>
        <v>56.024096385542165</v>
      </c>
      <c r="AC82" s="147">
        <v>2008</v>
      </c>
      <c r="AD82" s="104">
        <v>80</v>
      </c>
      <c r="AE82" s="120">
        <f t="shared" si="31"/>
        <v>44.473975636766333</v>
      </c>
      <c r="AF82" s="120">
        <f t="shared" si="32"/>
        <v>11.550120748775832</v>
      </c>
      <c r="AG82" s="148">
        <v>619</v>
      </c>
      <c r="AH82" s="104">
        <v>80</v>
      </c>
      <c r="AI82" s="120">
        <f t="shared" si="33"/>
        <v>11.67263812936074</v>
      </c>
      <c r="AJ82" s="148">
        <v>678</v>
      </c>
      <c r="AK82" s="104">
        <v>80</v>
      </c>
      <c r="AL82" s="120">
        <f t="shared" si="34"/>
        <v>11.997876482038578</v>
      </c>
      <c r="AM82" s="120">
        <f t="shared" si="35"/>
        <v>-0.32523835267783774</v>
      </c>
      <c r="AN82" s="147">
        <v>4936</v>
      </c>
      <c r="AO82" s="104">
        <v>80</v>
      </c>
      <c r="AP82" s="121">
        <f t="shared" si="36"/>
        <v>93.079389025080133</v>
      </c>
      <c r="AQ82" s="149">
        <v>5335</v>
      </c>
      <c r="AR82" s="104">
        <v>80</v>
      </c>
      <c r="AS82" s="121">
        <f t="shared" si="37"/>
        <v>94.408069368253408</v>
      </c>
      <c r="AT82" s="121">
        <f t="shared" si="38"/>
        <v>-1.328680343173275</v>
      </c>
      <c r="AU82" s="148">
        <v>141201927</v>
      </c>
      <c r="AV82" s="104">
        <v>80</v>
      </c>
      <c r="AW82" s="106">
        <f t="shared" si="21"/>
        <v>26626.801244578539</v>
      </c>
      <c r="AX82" s="148">
        <v>126344775</v>
      </c>
      <c r="AY82" s="104">
        <v>80</v>
      </c>
      <c r="AZ82" s="106">
        <f t="shared" si="39"/>
        <v>22357.949920368075</v>
      </c>
      <c r="BA82" s="106">
        <f t="shared" si="40"/>
        <v>4268.8513242104636</v>
      </c>
    </row>
    <row r="83" spans="1:53" x14ac:dyDescent="0.3">
      <c r="A83" t="s">
        <v>202</v>
      </c>
      <c r="B83" s="104">
        <v>81</v>
      </c>
      <c r="C83" s="147">
        <v>6050</v>
      </c>
      <c r="D83" s="104">
        <v>81</v>
      </c>
      <c r="E83" s="147">
        <v>5187</v>
      </c>
      <c r="F83" s="135">
        <f t="shared" si="22"/>
        <v>-863</v>
      </c>
      <c r="G83" s="148">
        <v>1356</v>
      </c>
      <c r="H83" s="104">
        <v>81</v>
      </c>
      <c r="I83" s="120">
        <f t="shared" si="23"/>
        <v>26.142278773857718</v>
      </c>
      <c r="J83" s="148">
        <v>1626</v>
      </c>
      <c r="K83" s="104">
        <v>81</v>
      </c>
      <c r="L83" s="120">
        <f t="shared" si="24"/>
        <v>26.876033057851238</v>
      </c>
      <c r="M83" s="120">
        <f t="shared" si="25"/>
        <v>-0.73375428399351961</v>
      </c>
      <c r="N83" s="147">
        <v>2794</v>
      </c>
      <c r="O83" s="104">
        <v>81</v>
      </c>
      <c r="P83" s="120">
        <f t="shared" si="26"/>
        <v>53.865432812801238</v>
      </c>
      <c r="Q83" s="147">
        <v>2745</v>
      </c>
      <c r="R83" s="104">
        <v>81</v>
      </c>
      <c r="S83" s="120">
        <f t="shared" si="27"/>
        <v>45.371900826446279</v>
      </c>
      <c r="T83" s="120">
        <f t="shared" si="28"/>
        <v>8.4935319863549594</v>
      </c>
      <c r="U83" s="104">
        <v>81</v>
      </c>
      <c r="V83" s="147">
        <v>4908</v>
      </c>
      <c r="W83" s="104">
        <v>81</v>
      </c>
      <c r="X83" s="147">
        <v>4139</v>
      </c>
      <c r="Y83" s="106">
        <f t="shared" si="29"/>
        <v>-769</v>
      </c>
      <c r="Z83" s="147">
        <v>1746</v>
      </c>
      <c r="AA83" s="104">
        <v>81</v>
      </c>
      <c r="AB83" s="120">
        <f t="shared" si="30"/>
        <v>42.184102440202949</v>
      </c>
      <c r="AC83" s="147">
        <v>1603</v>
      </c>
      <c r="AD83" s="104">
        <v>81</v>
      </c>
      <c r="AE83" s="120">
        <f t="shared" si="31"/>
        <v>32.660961695191524</v>
      </c>
      <c r="AF83" s="120">
        <f t="shared" si="32"/>
        <v>9.5231407450114247</v>
      </c>
      <c r="AG83" s="148">
        <v>641</v>
      </c>
      <c r="AH83" s="104">
        <v>81</v>
      </c>
      <c r="AI83" s="120">
        <f t="shared" si="33"/>
        <v>12.357817620975515</v>
      </c>
      <c r="AJ83" s="148">
        <v>802</v>
      </c>
      <c r="AK83" s="104">
        <v>81</v>
      </c>
      <c r="AL83" s="120">
        <f t="shared" si="34"/>
        <v>13.256198347107437</v>
      </c>
      <c r="AM83" s="120">
        <f t="shared" si="35"/>
        <v>-0.8983807261319221</v>
      </c>
      <c r="AN83" s="147">
        <v>3488</v>
      </c>
      <c r="AO83" s="104">
        <v>81</v>
      </c>
      <c r="AP83" s="121">
        <f t="shared" si="36"/>
        <v>67.245035666088299</v>
      </c>
      <c r="AQ83" s="149">
        <v>3514</v>
      </c>
      <c r="AR83" s="104">
        <v>81</v>
      </c>
      <c r="AS83" s="121">
        <f t="shared" si="37"/>
        <v>58.082644628099175</v>
      </c>
      <c r="AT83" s="121">
        <f t="shared" si="38"/>
        <v>9.1623910379891242</v>
      </c>
      <c r="AU83" s="148">
        <v>56845538</v>
      </c>
      <c r="AV83" s="104">
        <v>81</v>
      </c>
      <c r="AW83" s="106">
        <f t="shared" si="21"/>
        <v>10959.232311548101</v>
      </c>
      <c r="AX83" s="148">
        <v>44660606</v>
      </c>
      <c r="AY83" s="104">
        <v>81</v>
      </c>
      <c r="AZ83" s="106">
        <f t="shared" si="39"/>
        <v>7381.9183471074384</v>
      </c>
      <c r="BA83" s="106">
        <f t="shared" si="40"/>
        <v>3577.3139644406629</v>
      </c>
    </row>
    <row r="84" spans="1:53" x14ac:dyDescent="0.3">
      <c r="A84" t="s">
        <v>203</v>
      </c>
      <c r="B84" s="104">
        <v>82</v>
      </c>
      <c r="C84" s="147">
        <v>4962</v>
      </c>
      <c r="D84" s="104">
        <v>82</v>
      </c>
      <c r="E84" s="147">
        <v>3934</v>
      </c>
      <c r="F84" s="135">
        <f t="shared" si="22"/>
        <v>-1028</v>
      </c>
      <c r="G84" s="148">
        <v>1030</v>
      </c>
      <c r="H84" s="104">
        <v>82</v>
      </c>
      <c r="I84" s="120">
        <f t="shared" si="23"/>
        <v>26.182003050330454</v>
      </c>
      <c r="J84" s="148">
        <v>1359</v>
      </c>
      <c r="K84" s="104">
        <v>82</v>
      </c>
      <c r="L84" s="120">
        <f t="shared" si="24"/>
        <v>27.388149939540508</v>
      </c>
      <c r="M84" s="120">
        <f t="shared" si="25"/>
        <v>-1.2061468892100535</v>
      </c>
      <c r="N84" s="147">
        <v>1959</v>
      </c>
      <c r="O84" s="104">
        <v>82</v>
      </c>
      <c r="P84" s="120">
        <f t="shared" si="26"/>
        <v>49.796644636502286</v>
      </c>
      <c r="Q84" s="147">
        <v>2098</v>
      </c>
      <c r="R84" s="104">
        <v>82</v>
      </c>
      <c r="S84" s="120">
        <f t="shared" si="27"/>
        <v>42.281338170092702</v>
      </c>
      <c r="T84" s="120">
        <f t="shared" si="28"/>
        <v>7.5153064664095837</v>
      </c>
      <c r="U84" s="104">
        <v>82</v>
      </c>
      <c r="V84" s="147">
        <v>4255</v>
      </c>
      <c r="W84" s="104">
        <v>82</v>
      </c>
      <c r="X84" s="147">
        <v>3332</v>
      </c>
      <c r="Y84" s="106">
        <f t="shared" si="29"/>
        <v>-923</v>
      </c>
      <c r="Z84" s="147">
        <v>1357</v>
      </c>
      <c r="AA84" s="104">
        <v>82</v>
      </c>
      <c r="AB84" s="120">
        <f t="shared" si="30"/>
        <v>40.726290516206483</v>
      </c>
      <c r="AC84" s="147">
        <v>1391</v>
      </c>
      <c r="AD84" s="104">
        <v>82</v>
      </c>
      <c r="AE84" s="120">
        <f t="shared" si="31"/>
        <v>32.690951821386605</v>
      </c>
      <c r="AF84" s="120">
        <f t="shared" si="32"/>
        <v>8.0353386948198775</v>
      </c>
      <c r="AG84" s="148">
        <v>402</v>
      </c>
      <c r="AH84" s="104">
        <v>82</v>
      </c>
      <c r="AI84" s="120">
        <f t="shared" si="33"/>
        <v>10.218607015760041</v>
      </c>
      <c r="AJ84" s="148">
        <v>481</v>
      </c>
      <c r="AK84" s="104">
        <v>82</v>
      </c>
      <c r="AL84" s="120">
        <f t="shared" si="34"/>
        <v>9.6936719064893193</v>
      </c>
      <c r="AM84" s="120">
        <f t="shared" si="35"/>
        <v>0.52493510927072151</v>
      </c>
      <c r="AN84" s="147">
        <v>2573</v>
      </c>
      <c r="AO84" s="104">
        <v>82</v>
      </c>
      <c r="AP84" s="121">
        <f t="shared" si="36"/>
        <v>65.404168784951693</v>
      </c>
      <c r="AQ84" s="149">
        <v>2844</v>
      </c>
      <c r="AR84" s="104">
        <v>82</v>
      </c>
      <c r="AS84" s="121">
        <f t="shared" si="37"/>
        <v>57.31559854897219</v>
      </c>
      <c r="AT84" s="121">
        <f t="shared" si="38"/>
        <v>8.0885702359795033</v>
      </c>
      <c r="AU84" s="148">
        <v>45344835</v>
      </c>
      <c r="AV84" s="104">
        <v>82</v>
      </c>
      <c r="AW84" s="106">
        <f t="shared" si="21"/>
        <v>11526.394255210982</v>
      </c>
      <c r="AX84" s="148">
        <v>35285673</v>
      </c>
      <c r="AY84" s="104">
        <v>82</v>
      </c>
      <c r="AZ84" s="106">
        <f t="shared" si="39"/>
        <v>7111.1795646916562</v>
      </c>
      <c r="BA84" s="106">
        <f t="shared" si="40"/>
        <v>4415.2146905193258</v>
      </c>
    </row>
    <row r="85" spans="1:53" x14ac:dyDescent="0.3">
      <c r="A85" t="s">
        <v>204</v>
      </c>
      <c r="B85" s="104">
        <v>83</v>
      </c>
      <c r="C85" s="147">
        <v>4886</v>
      </c>
      <c r="D85" s="104">
        <v>83</v>
      </c>
      <c r="E85" s="147">
        <v>4854</v>
      </c>
      <c r="F85" s="135">
        <f t="shared" si="22"/>
        <v>-32</v>
      </c>
      <c r="G85" s="148">
        <v>1154</v>
      </c>
      <c r="H85" s="104">
        <v>83</v>
      </c>
      <c r="I85" s="120">
        <f t="shared" si="23"/>
        <v>23.77420683971982</v>
      </c>
      <c r="J85" s="148">
        <v>1130</v>
      </c>
      <c r="K85" s="104">
        <v>83</v>
      </c>
      <c r="L85" s="120">
        <f t="shared" si="24"/>
        <v>23.127302496930007</v>
      </c>
      <c r="M85" s="120">
        <f t="shared" si="25"/>
        <v>0.64690434278981357</v>
      </c>
      <c r="N85" s="147">
        <v>1430</v>
      </c>
      <c r="O85" s="104">
        <v>83</v>
      </c>
      <c r="P85" s="120">
        <f t="shared" si="26"/>
        <v>29.460238978162341</v>
      </c>
      <c r="Q85" s="147">
        <v>1140</v>
      </c>
      <c r="R85" s="104">
        <v>83</v>
      </c>
      <c r="S85" s="120">
        <f t="shared" si="27"/>
        <v>23.331968890708147</v>
      </c>
      <c r="T85" s="120">
        <f t="shared" si="28"/>
        <v>6.1282700874541938</v>
      </c>
      <c r="U85" s="104">
        <v>83</v>
      </c>
      <c r="V85" s="147">
        <v>4653</v>
      </c>
      <c r="W85" s="104">
        <v>83</v>
      </c>
      <c r="X85" s="147">
        <v>4552</v>
      </c>
      <c r="Y85" s="106">
        <f t="shared" si="29"/>
        <v>-101</v>
      </c>
      <c r="Z85" s="147">
        <v>1128</v>
      </c>
      <c r="AA85" s="104">
        <v>83</v>
      </c>
      <c r="AB85" s="120">
        <f t="shared" si="30"/>
        <v>24.780316344463969</v>
      </c>
      <c r="AC85" s="147">
        <v>907</v>
      </c>
      <c r="AD85" s="104">
        <v>83</v>
      </c>
      <c r="AE85" s="120">
        <f t="shared" si="31"/>
        <v>19.492800343864175</v>
      </c>
      <c r="AF85" s="120">
        <f t="shared" si="32"/>
        <v>5.2875160005997941</v>
      </c>
      <c r="AG85" s="148">
        <v>742</v>
      </c>
      <c r="AH85" s="104">
        <v>83</v>
      </c>
      <c r="AI85" s="120">
        <f t="shared" si="33"/>
        <v>15.286361763494025</v>
      </c>
      <c r="AJ85" s="148">
        <v>719</v>
      </c>
      <c r="AK85" s="104">
        <v>83</v>
      </c>
      <c r="AL85" s="120">
        <f t="shared" si="34"/>
        <v>14.715513712648384</v>
      </c>
      <c r="AM85" s="120">
        <f t="shared" si="35"/>
        <v>0.57084805084564039</v>
      </c>
      <c r="AN85" s="147">
        <v>2649</v>
      </c>
      <c r="AO85" s="104">
        <v>83</v>
      </c>
      <c r="AP85" s="121">
        <f t="shared" si="36"/>
        <v>54.573547589616808</v>
      </c>
      <c r="AQ85" s="149">
        <v>2958</v>
      </c>
      <c r="AR85" s="104">
        <v>83</v>
      </c>
      <c r="AS85" s="121">
        <f t="shared" si="37"/>
        <v>60.540319279574298</v>
      </c>
      <c r="AT85" s="121">
        <f t="shared" si="38"/>
        <v>-5.9667716899574899</v>
      </c>
      <c r="AU85" s="148">
        <v>79299302</v>
      </c>
      <c r="AV85" s="104">
        <v>83</v>
      </c>
      <c r="AW85" s="106">
        <f t="shared" si="21"/>
        <v>16336.897816234034</v>
      </c>
      <c r="AX85" s="148">
        <v>48709359</v>
      </c>
      <c r="AY85" s="104">
        <v>83</v>
      </c>
      <c r="AZ85" s="106">
        <f t="shared" si="39"/>
        <v>9969.1688497748673</v>
      </c>
      <c r="BA85" s="106">
        <f t="shared" si="40"/>
        <v>6367.7289664591663</v>
      </c>
    </row>
    <row r="86" spans="1:53" x14ac:dyDescent="0.3">
      <c r="A86" t="s">
        <v>205</v>
      </c>
      <c r="B86" s="104">
        <v>84</v>
      </c>
      <c r="C86" s="147">
        <v>5472</v>
      </c>
      <c r="D86" s="104">
        <v>84</v>
      </c>
      <c r="E86" s="147">
        <v>4697</v>
      </c>
      <c r="F86" s="135">
        <f t="shared" si="22"/>
        <v>-775</v>
      </c>
      <c r="G86" s="148">
        <v>1193</v>
      </c>
      <c r="H86" s="104">
        <v>84</v>
      </c>
      <c r="I86" s="120">
        <f t="shared" si="23"/>
        <v>25.399190972961467</v>
      </c>
      <c r="J86" s="148">
        <v>1334</v>
      </c>
      <c r="K86" s="104">
        <v>84</v>
      </c>
      <c r="L86" s="120">
        <f t="shared" si="24"/>
        <v>24.378654970760234</v>
      </c>
      <c r="M86" s="120">
        <f t="shared" si="25"/>
        <v>1.0205360022012329</v>
      </c>
      <c r="N86" s="147">
        <v>2542</v>
      </c>
      <c r="O86" s="104">
        <v>84</v>
      </c>
      <c r="P86" s="120">
        <f t="shared" si="26"/>
        <v>54.119650840962322</v>
      </c>
      <c r="Q86" s="147">
        <v>2530</v>
      </c>
      <c r="R86" s="104">
        <v>84</v>
      </c>
      <c r="S86" s="120">
        <f t="shared" si="27"/>
        <v>46.235380116959064</v>
      </c>
      <c r="T86" s="120">
        <f t="shared" si="28"/>
        <v>7.8842707240032581</v>
      </c>
      <c r="U86" s="104">
        <v>84</v>
      </c>
      <c r="V86" s="147">
        <v>4856</v>
      </c>
      <c r="W86" s="104">
        <v>84</v>
      </c>
      <c r="X86" s="147">
        <v>4066</v>
      </c>
      <c r="Y86" s="106">
        <f t="shared" si="29"/>
        <v>-790</v>
      </c>
      <c r="Z86" s="147">
        <v>1911</v>
      </c>
      <c r="AA86" s="104">
        <v>84</v>
      </c>
      <c r="AB86" s="120">
        <f t="shared" si="30"/>
        <v>46.999508116084606</v>
      </c>
      <c r="AC86" s="147">
        <v>1914</v>
      </c>
      <c r="AD86" s="104">
        <v>84</v>
      </c>
      <c r="AE86" s="120">
        <f t="shared" si="31"/>
        <v>39.415156507413506</v>
      </c>
      <c r="AF86" s="120">
        <f t="shared" si="32"/>
        <v>7.5843516086710991</v>
      </c>
      <c r="AG86" s="148">
        <v>601</v>
      </c>
      <c r="AH86" s="104">
        <v>84</v>
      </c>
      <c r="AI86" s="120">
        <f t="shared" si="33"/>
        <v>12.795401319991484</v>
      </c>
      <c r="AJ86" s="148">
        <v>697</v>
      </c>
      <c r="AK86" s="104">
        <v>84</v>
      </c>
      <c r="AL86" s="120">
        <f t="shared" si="34"/>
        <v>12.737573099415206</v>
      </c>
      <c r="AM86" s="120">
        <f t="shared" si="35"/>
        <v>5.78282205762779E-2</v>
      </c>
      <c r="AN86" s="147">
        <v>2959</v>
      </c>
      <c r="AO86" s="104">
        <v>84</v>
      </c>
      <c r="AP86" s="121">
        <f t="shared" si="36"/>
        <v>62.997658079625296</v>
      </c>
      <c r="AQ86" s="149">
        <v>3391</v>
      </c>
      <c r="AR86" s="104">
        <v>84</v>
      </c>
      <c r="AS86" s="121">
        <f t="shared" si="37"/>
        <v>61.970029239766077</v>
      </c>
      <c r="AT86" s="121">
        <f t="shared" si="38"/>
        <v>1.0276288398592186</v>
      </c>
      <c r="AU86" s="148">
        <v>95516527</v>
      </c>
      <c r="AV86" s="104">
        <v>84</v>
      </c>
      <c r="AW86" s="106">
        <f t="shared" si="21"/>
        <v>20335.645518416011</v>
      </c>
      <c r="AX86" s="148">
        <v>58567069</v>
      </c>
      <c r="AY86" s="104">
        <v>84</v>
      </c>
      <c r="AZ86" s="106">
        <f t="shared" si="39"/>
        <v>10703.046235380118</v>
      </c>
      <c r="BA86" s="106">
        <f t="shared" si="40"/>
        <v>9632.5992830358937</v>
      </c>
    </row>
    <row r="87" spans="1:53" x14ac:dyDescent="0.3">
      <c r="A87" t="s">
        <v>206</v>
      </c>
      <c r="B87" s="104">
        <v>85</v>
      </c>
      <c r="C87" s="147">
        <v>9375</v>
      </c>
      <c r="D87" s="104">
        <v>85</v>
      </c>
      <c r="E87" s="147">
        <v>7689</v>
      </c>
      <c r="F87" s="135">
        <f t="shared" si="22"/>
        <v>-1686</v>
      </c>
      <c r="G87" s="148">
        <v>1575</v>
      </c>
      <c r="H87" s="104">
        <v>85</v>
      </c>
      <c r="I87" s="120">
        <f t="shared" si="23"/>
        <v>20.483808037456104</v>
      </c>
      <c r="J87" s="148">
        <v>2069</v>
      </c>
      <c r="K87" s="104">
        <v>85</v>
      </c>
      <c r="L87" s="120">
        <f t="shared" si="24"/>
        <v>22.069333333333333</v>
      </c>
      <c r="M87" s="120">
        <f t="shared" si="25"/>
        <v>-1.585525295877229</v>
      </c>
      <c r="N87" s="147">
        <v>5880</v>
      </c>
      <c r="O87" s="104">
        <v>85</v>
      </c>
      <c r="P87" s="120">
        <f t="shared" si="26"/>
        <v>76.47288333983613</v>
      </c>
      <c r="Q87" s="147">
        <v>6744</v>
      </c>
      <c r="R87" s="104">
        <v>85</v>
      </c>
      <c r="S87" s="120">
        <f t="shared" si="27"/>
        <v>71.936000000000007</v>
      </c>
      <c r="T87" s="120">
        <f t="shared" si="28"/>
        <v>4.5368833398361232</v>
      </c>
      <c r="U87" s="104">
        <v>85</v>
      </c>
      <c r="V87" s="147">
        <v>6156</v>
      </c>
      <c r="W87" s="104">
        <v>85</v>
      </c>
      <c r="X87" s="147">
        <v>5273</v>
      </c>
      <c r="Y87" s="106">
        <f t="shared" si="29"/>
        <v>-883</v>
      </c>
      <c r="Z87" s="147">
        <v>3464</v>
      </c>
      <c r="AA87" s="104">
        <v>85</v>
      </c>
      <c r="AB87" s="120">
        <f t="shared" si="30"/>
        <v>65.693153802389531</v>
      </c>
      <c r="AC87" s="147">
        <v>3525</v>
      </c>
      <c r="AD87" s="104">
        <v>85</v>
      </c>
      <c r="AE87" s="120">
        <f t="shared" si="31"/>
        <v>57.261208576998044</v>
      </c>
      <c r="AF87" s="120">
        <f t="shared" si="32"/>
        <v>8.4319452253914875</v>
      </c>
      <c r="AG87" s="148">
        <v>1131</v>
      </c>
      <c r="AH87" s="104">
        <v>85</v>
      </c>
      <c r="AI87" s="120">
        <f t="shared" si="33"/>
        <v>14.709325009754195</v>
      </c>
      <c r="AJ87" s="148">
        <v>1254</v>
      </c>
      <c r="AK87" s="104">
        <v>85</v>
      </c>
      <c r="AL87" s="120">
        <f t="shared" si="34"/>
        <v>13.375999999999999</v>
      </c>
      <c r="AM87" s="120">
        <f t="shared" si="35"/>
        <v>1.333325009754196</v>
      </c>
      <c r="AN87" s="147">
        <v>7123</v>
      </c>
      <c r="AO87" s="104">
        <v>85</v>
      </c>
      <c r="AP87" s="121">
        <f t="shared" si="36"/>
        <v>92.638834698920533</v>
      </c>
      <c r="AQ87" s="149">
        <v>8790</v>
      </c>
      <c r="AR87" s="104">
        <v>85</v>
      </c>
      <c r="AS87" s="121">
        <f t="shared" si="37"/>
        <v>93.76</v>
      </c>
      <c r="AT87" s="121">
        <f t="shared" si="38"/>
        <v>-1.121165301079472</v>
      </c>
      <c r="AU87" s="148">
        <v>153459861</v>
      </c>
      <c r="AV87" s="104">
        <v>85</v>
      </c>
      <c r="AW87" s="106">
        <f t="shared" si="21"/>
        <v>19958.36402653141</v>
      </c>
      <c r="AX87" s="148">
        <v>123936384</v>
      </c>
      <c r="AY87" s="104">
        <v>85</v>
      </c>
      <c r="AZ87" s="106">
        <f t="shared" si="39"/>
        <v>13219.88096</v>
      </c>
      <c r="BA87" s="106">
        <f t="shared" si="40"/>
        <v>6738.4830665314093</v>
      </c>
    </row>
    <row r="88" spans="1:53" x14ac:dyDescent="0.3">
      <c r="A88" t="s">
        <v>207</v>
      </c>
      <c r="B88" s="104">
        <v>86</v>
      </c>
      <c r="C88" s="147">
        <v>5344</v>
      </c>
      <c r="D88" s="104">
        <v>86</v>
      </c>
      <c r="E88" s="147">
        <v>4481</v>
      </c>
      <c r="F88" s="135">
        <f t="shared" si="22"/>
        <v>-863</v>
      </c>
      <c r="G88" s="148">
        <v>1020</v>
      </c>
      <c r="H88" s="104">
        <v>86</v>
      </c>
      <c r="I88" s="120">
        <f t="shared" si="23"/>
        <v>22.762776166034367</v>
      </c>
      <c r="J88" s="148">
        <v>1177</v>
      </c>
      <c r="K88" s="104">
        <v>86</v>
      </c>
      <c r="L88" s="120">
        <f t="shared" si="24"/>
        <v>22.024700598802397</v>
      </c>
      <c r="M88" s="120">
        <f t="shared" si="25"/>
        <v>0.7380755672319701</v>
      </c>
      <c r="N88" s="147">
        <v>2822</v>
      </c>
      <c r="O88" s="104">
        <v>86</v>
      </c>
      <c r="P88" s="120">
        <f t="shared" si="26"/>
        <v>62.97701405936175</v>
      </c>
      <c r="Q88" s="147">
        <v>2910</v>
      </c>
      <c r="R88" s="104">
        <v>86</v>
      </c>
      <c r="S88" s="120">
        <f t="shared" si="27"/>
        <v>54.453592814371255</v>
      </c>
      <c r="T88" s="120">
        <f t="shared" si="28"/>
        <v>8.5234212449904945</v>
      </c>
      <c r="U88" s="104">
        <v>86</v>
      </c>
      <c r="V88" s="147">
        <v>4273</v>
      </c>
      <c r="W88" s="104">
        <v>86</v>
      </c>
      <c r="X88" s="147">
        <v>3592</v>
      </c>
      <c r="Y88" s="106">
        <f t="shared" si="29"/>
        <v>-681</v>
      </c>
      <c r="Z88" s="147">
        <v>1933</v>
      </c>
      <c r="AA88" s="104">
        <v>86</v>
      </c>
      <c r="AB88" s="120">
        <f t="shared" si="30"/>
        <v>53.814031180400889</v>
      </c>
      <c r="AC88" s="147">
        <v>1840</v>
      </c>
      <c r="AD88" s="104">
        <v>86</v>
      </c>
      <c r="AE88" s="120">
        <f t="shared" si="31"/>
        <v>43.061081207582497</v>
      </c>
      <c r="AF88" s="120">
        <f t="shared" si="32"/>
        <v>10.752949972818392</v>
      </c>
      <c r="AG88" s="148">
        <v>534</v>
      </c>
      <c r="AH88" s="104">
        <v>86</v>
      </c>
      <c r="AI88" s="120">
        <f t="shared" si="33"/>
        <v>11.916982816335638</v>
      </c>
      <c r="AJ88" s="148">
        <v>581</v>
      </c>
      <c r="AK88" s="104">
        <v>86</v>
      </c>
      <c r="AL88" s="120">
        <f t="shared" si="34"/>
        <v>10.872005988023952</v>
      </c>
      <c r="AM88" s="120">
        <f t="shared" si="35"/>
        <v>1.044976828311686</v>
      </c>
      <c r="AN88" s="147">
        <v>4041</v>
      </c>
      <c r="AO88" s="104">
        <v>86</v>
      </c>
      <c r="AP88" s="121">
        <f t="shared" si="36"/>
        <v>90.180763222494974</v>
      </c>
      <c r="AQ88" s="149">
        <v>4618</v>
      </c>
      <c r="AR88" s="104">
        <v>86</v>
      </c>
      <c r="AS88" s="121">
        <f t="shared" si="37"/>
        <v>86.414670658682638</v>
      </c>
      <c r="AT88" s="121">
        <f t="shared" si="38"/>
        <v>3.7660925638123359</v>
      </c>
      <c r="AU88" s="148">
        <v>75066163</v>
      </c>
      <c r="AV88" s="104">
        <v>86</v>
      </c>
      <c r="AW88" s="106">
        <f t="shared" si="21"/>
        <v>16752.100647176969</v>
      </c>
      <c r="AX88" s="148">
        <v>75962700</v>
      </c>
      <c r="AY88" s="104">
        <v>86</v>
      </c>
      <c r="AZ88" s="106">
        <f t="shared" si="39"/>
        <v>14214.577095808383</v>
      </c>
      <c r="BA88" s="106">
        <f t="shared" si="40"/>
        <v>2537.5235513685857</v>
      </c>
    </row>
    <row r="89" spans="1:53" x14ac:dyDescent="0.3">
      <c r="A89" t="s">
        <v>208</v>
      </c>
      <c r="B89" s="104">
        <v>87</v>
      </c>
      <c r="C89" s="147">
        <v>4585</v>
      </c>
      <c r="D89" s="104">
        <v>87</v>
      </c>
      <c r="E89" s="147">
        <v>3949</v>
      </c>
      <c r="F89" s="135">
        <f t="shared" si="22"/>
        <v>-636</v>
      </c>
      <c r="G89" s="148">
        <v>1036</v>
      </c>
      <c r="H89" s="104">
        <v>87</v>
      </c>
      <c r="I89" s="120">
        <f t="shared" si="23"/>
        <v>26.234489744239049</v>
      </c>
      <c r="J89" s="148">
        <v>1205</v>
      </c>
      <c r="K89" s="104">
        <v>87</v>
      </c>
      <c r="L89" s="120">
        <f t="shared" si="24"/>
        <v>26.28135223555071</v>
      </c>
      <c r="M89" s="120">
        <f t="shared" si="25"/>
        <v>-4.6862491311660648E-2</v>
      </c>
      <c r="N89" s="147">
        <v>2058</v>
      </c>
      <c r="O89" s="104">
        <v>87</v>
      </c>
      <c r="P89" s="120">
        <f t="shared" si="26"/>
        <v>52.114459356799195</v>
      </c>
      <c r="Q89" s="147">
        <v>1923</v>
      </c>
      <c r="R89" s="104">
        <v>87</v>
      </c>
      <c r="S89" s="120">
        <f t="shared" si="27"/>
        <v>41.94111232279171</v>
      </c>
      <c r="T89" s="120">
        <f t="shared" si="28"/>
        <v>10.173347034007485</v>
      </c>
      <c r="U89" s="104">
        <v>87</v>
      </c>
      <c r="V89" s="147">
        <v>3722</v>
      </c>
      <c r="W89" s="104">
        <v>87</v>
      </c>
      <c r="X89" s="147">
        <v>3103</v>
      </c>
      <c r="Y89" s="106">
        <f t="shared" si="29"/>
        <v>-619</v>
      </c>
      <c r="Z89" s="147">
        <v>1212</v>
      </c>
      <c r="AA89" s="104">
        <v>87</v>
      </c>
      <c r="AB89" s="120">
        <f t="shared" si="30"/>
        <v>39.058975185304547</v>
      </c>
      <c r="AC89" s="147">
        <v>1060</v>
      </c>
      <c r="AD89" s="104">
        <v>87</v>
      </c>
      <c r="AE89" s="120">
        <f t="shared" si="31"/>
        <v>28.479312197743152</v>
      </c>
      <c r="AF89" s="120">
        <f t="shared" si="32"/>
        <v>10.579662987561395</v>
      </c>
      <c r="AG89" s="148">
        <v>494</v>
      </c>
      <c r="AH89" s="104">
        <v>87</v>
      </c>
      <c r="AI89" s="120">
        <f t="shared" si="33"/>
        <v>12.509496074955685</v>
      </c>
      <c r="AJ89" s="148">
        <v>600</v>
      </c>
      <c r="AK89" s="104">
        <v>87</v>
      </c>
      <c r="AL89" s="120">
        <f t="shared" si="34"/>
        <v>13.086150490730644</v>
      </c>
      <c r="AM89" s="120">
        <f t="shared" si="35"/>
        <v>-0.57665441577495891</v>
      </c>
      <c r="AN89" s="147">
        <v>2903</v>
      </c>
      <c r="AO89" s="104">
        <v>87</v>
      </c>
      <c r="AP89" s="121">
        <f t="shared" si="36"/>
        <v>73.512281590276018</v>
      </c>
      <c r="AQ89" s="149">
        <v>2752</v>
      </c>
      <c r="AR89" s="104">
        <v>87</v>
      </c>
      <c r="AS89" s="121">
        <f t="shared" si="37"/>
        <v>60.021810250817886</v>
      </c>
      <c r="AT89" s="121">
        <f t="shared" si="38"/>
        <v>13.490471339458132</v>
      </c>
      <c r="AU89" s="148">
        <v>46022670</v>
      </c>
      <c r="AV89" s="104">
        <v>87</v>
      </c>
      <c r="AW89" s="106">
        <f t="shared" si="21"/>
        <v>11654.259306153457</v>
      </c>
      <c r="AX89" s="148">
        <v>35564184</v>
      </c>
      <c r="AY89" s="104">
        <v>87</v>
      </c>
      <c r="AZ89" s="106">
        <f t="shared" si="39"/>
        <v>7756.6377317339147</v>
      </c>
      <c r="BA89" s="106">
        <f t="shared" si="40"/>
        <v>3897.6215744195424</v>
      </c>
    </row>
    <row r="90" spans="1:53" x14ac:dyDescent="0.3">
      <c r="A90" t="s">
        <v>209</v>
      </c>
      <c r="B90" s="104">
        <v>88</v>
      </c>
      <c r="C90" s="147">
        <v>3299</v>
      </c>
      <c r="D90" s="104">
        <v>88</v>
      </c>
      <c r="E90" s="147">
        <v>3011</v>
      </c>
      <c r="F90" s="135">
        <f t="shared" si="22"/>
        <v>-288</v>
      </c>
      <c r="G90" s="148">
        <v>641</v>
      </c>
      <c r="H90" s="104">
        <v>88</v>
      </c>
      <c r="I90" s="120">
        <f t="shared" si="23"/>
        <v>21.288608435735636</v>
      </c>
      <c r="J90" s="148">
        <v>680</v>
      </c>
      <c r="K90" s="104">
        <v>88</v>
      </c>
      <c r="L90" s="120">
        <f t="shared" si="24"/>
        <v>20.612306759624126</v>
      </c>
      <c r="M90" s="120">
        <f t="shared" si="25"/>
        <v>0.67630167611151037</v>
      </c>
      <c r="N90" s="147">
        <v>2042</v>
      </c>
      <c r="O90" s="104">
        <v>88</v>
      </c>
      <c r="P90" s="120">
        <f t="shared" si="26"/>
        <v>67.81800066423115</v>
      </c>
      <c r="Q90" s="147">
        <v>1958</v>
      </c>
      <c r="R90" s="104">
        <v>88</v>
      </c>
      <c r="S90" s="120">
        <f t="shared" si="27"/>
        <v>59.351318581388298</v>
      </c>
      <c r="T90" s="120">
        <f t="shared" si="28"/>
        <v>8.4666820828428513</v>
      </c>
      <c r="U90" s="104">
        <v>88</v>
      </c>
      <c r="V90" s="147">
        <v>2312</v>
      </c>
      <c r="W90" s="104">
        <v>88</v>
      </c>
      <c r="X90" s="147">
        <v>2076</v>
      </c>
      <c r="Y90" s="106">
        <f t="shared" si="29"/>
        <v>-236</v>
      </c>
      <c r="Z90" s="147">
        <v>1107</v>
      </c>
      <c r="AA90" s="104">
        <v>88</v>
      </c>
      <c r="AB90" s="120">
        <f t="shared" si="30"/>
        <v>53.323699421965323</v>
      </c>
      <c r="AC90" s="147">
        <v>971</v>
      </c>
      <c r="AD90" s="104">
        <v>88</v>
      </c>
      <c r="AE90" s="120">
        <f t="shared" si="31"/>
        <v>41.998269896193776</v>
      </c>
      <c r="AF90" s="120">
        <f t="shared" si="32"/>
        <v>11.325429525771547</v>
      </c>
      <c r="AG90" s="148">
        <v>473</v>
      </c>
      <c r="AH90" s="104">
        <v>88</v>
      </c>
      <c r="AI90" s="120">
        <f t="shared" si="33"/>
        <v>15.709066755230822</v>
      </c>
      <c r="AJ90" s="148">
        <v>517</v>
      </c>
      <c r="AK90" s="104">
        <v>88</v>
      </c>
      <c r="AL90" s="120">
        <f t="shared" si="34"/>
        <v>15.671415580478934</v>
      </c>
      <c r="AM90" s="120">
        <f t="shared" si="35"/>
        <v>3.765117475188795E-2</v>
      </c>
      <c r="AN90" s="147">
        <v>2400</v>
      </c>
      <c r="AO90" s="104">
        <v>88</v>
      </c>
      <c r="AP90" s="121">
        <f t="shared" si="36"/>
        <v>79.707738292925939</v>
      </c>
      <c r="AQ90" s="149">
        <v>2501</v>
      </c>
      <c r="AR90" s="104">
        <v>88</v>
      </c>
      <c r="AS90" s="121">
        <f t="shared" si="37"/>
        <v>75.810851773264616</v>
      </c>
      <c r="AT90" s="121">
        <f t="shared" si="38"/>
        <v>3.8968865196613223</v>
      </c>
      <c r="AU90" s="148">
        <v>48822123</v>
      </c>
      <c r="AV90" s="104">
        <v>88</v>
      </c>
      <c r="AW90" s="106">
        <f t="shared" si="21"/>
        <v>16214.587512454335</v>
      </c>
      <c r="AX90" s="148">
        <v>36949484</v>
      </c>
      <c r="AY90" s="104">
        <v>88</v>
      </c>
      <c r="AZ90" s="106">
        <f t="shared" si="39"/>
        <v>11200.20733555623</v>
      </c>
      <c r="BA90" s="106">
        <f t="shared" si="40"/>
        <v>5014.3801768981048</v>
      </c>
    </row>
    <row r="91" spans="1:53" x14ac:dyDescent="0.3">
      <c r="A91" t="s">
        <v>210</v>
      </c>
      <c r="B91" s="104">
        <v>89</v>
      </c>
      <c r="C91" s="147">
        <v>4546</v>
      </c>
      <c r="D91" s="104">
        <v>89</v>
      </c>
      <c r="E91" s="147">
        <v>3895</v>
      </c>
      <c r="F91" s="135">
        <f t="shared" si="22"/>
        <v>-651</v>
      </c>
      <c r="G91" s="148">
        <v>832</v>
      </c>
      <c r="H91" s="104">
        <v>89</v>
      </c>
      <c r="I91" s="120">
        <f t="shared" si="23"/>
        <v>21.360718870346599</v>
      </c>
      <c r="J91" s="148">
        <v>861</v>
      </c>
      <c r="K91" s="104">
        <v>89</v>
      </c>
      <c r="L91" s="120">
        <f t="shared" si="24"/>
        <v>18.939727232732075</v>
      </c>
      <c r="M91" s="120">
        <f t="shared" si="25"/>
        <v>2.4209916376145237</v>
      </c>
      <c r="N91" s="147">
        <v>2600</v>
      </c>
      <c r="O91" s="104">
        <v>89</v>
      </c>
      <c r="P91" s="120">
        <f t="shared" si="26"/>
        <v>66.752246469833125</v>
      </c>
      <c r="Q91" s="147">
        <v>2645</v>
      </c>
      <c r="R91" s="104">
        <v>89</v>
      </c>
      <c r="S91" s="120">
        <f t="shared" si="27"/>
        <v>58.183018037835453</v>
      </c>
      <c r="T91" s="120">
        <f t="shared" si="28"/>
        <v>8.5692284319976721</v>
      </c>
      <c r="U91" s="104">
        <v>89</v>
      </c>
      <c r="V91" s="147">
        <v>3602</v>
      </c>
      <c r="W91" s="104">
        <v>89</v>
      </c>
      <c r="X91" s="147">
        <v>3069</v>
      </c>
      <c r="Y91" s="106">
        <f t="shared" si="29"/>
        <v>-533</v>
      </c>
      <c r="Z91" s="147">
        <v>1774</v>
      </c>
      <c r="AA91" s="104">
        <v>89</v>
      </c>
      <c r="AB91" s="120">
        <f t="shared" si="30"/>
        <v>57.803844900619097</v>
      </c>
      <c r="AC91" s="147">
        <v>1701</v>
      </c>
      <c r="AD91" s="104">
        <v>89</v>
      </c>
      <c r="AE91" s="120">
        <f t="shared" si="31"/>
        <v>47.223764575235982</v>
      </c>
      <c r="AF91" s="120">
        <f t="shared" si="32"/>
        <v>10.580080325383115</v>
      </c>
      <c r="AG91" s="148">
        <v>507</v>
      </c>
      <c r="AH91" s="104">
        <v>89</v>
      </c>
      <c r="AI91" s="120">
        <f t="shared" si="33"/>
        <v>13.01668806161746</v>
      </c>
      <c r="AJ91" s="148">
        <v>604</v>
      </c>
      <c r="AK91" s="104">
        <v>89</v>
      </c>
      <c r="AL91" s="120">
        <f t="shared" si="34"/>
        <v>13.286405631324241</v>
      </c>
      <c r="AM91" s="120">
        <f t="shared" si="35"/>
        <v>-0.26971756970678129</v>
      </c>
      <c r="AN91" s="147">
        <v>3505</v>
      </c>
      <c r="AO91" s="104">
        <v>89</v>
      </c>
      <c r="AP91" s="121">
        <f t="shared" si="36"/>
        <v>89.987163029525036</v>
      </c>
      <c r="AQ91" s="149">
        <v>4050</v>
      </c>
      <c r="AR91" s="104">
        <v>89</v>
      </c>
      <c r="AS91" s="121">
        <f t="shared" si="37"/>
        <v>89.089309282886049</v>
      </c>
      <c r="AT91" s="121">
        <f t="shared" si="38"/>
        <v>0.89785374663898665</v>
      </c>
      <c r="AU91" s="148">
        <v>87343487</v>
      </c>
      <c r="AV91" s="104">
        <v>89</v>
      </c>
      <c r="AW91" s="106">
        <f t="shared" si="21"/>
        <v>22424.515275994865</v>
      </c>
      <c r="AX91" s="148">
        <v>86494233</v>
      </c>
      <c r="AY91" s="104">
        <v>89</v>
      </c>
      <c r="AZ91" s="106">
        <f t="shared" si="39"/>
        <v>19026.448086229651</v>
      </c>
      <c r="BA91" s="106">
        <f t="shared" si="40"/>
        <v>3398.0671897652137</v>
      </c>
    </row>
    <row r="92" spans="1:53" x14ac:dyDescent="0.3">
      <c r="A92" t="s">
        <v>211</v>
      </c>
      <c r="B92" s="104">
        <v>90</v>
      </c>
      <c r="C92" s="147">
        <v>371</v>
      </c>
      <c r="D92" s="104">
        <v>90</v>
      </c>
      <c r="E92" s="147">
        <v>358</v>
      </c>
      <c r="F92" s="135">
        <f t="shared" si="22"/>
        <v>-13</v>
      </c>
      <c r="G92" s="148">
        <v>82</v>
      </c>
      <c r="H92" s="104">
        <v>90</v>
      </c>
      <c r="I92" s="120">
        <f t="shared" si="23"/>
        <v>22.905027932960895</v>
      </c>
      <c r="J92" s="148">
        <v>65</v>
      </c>
      <c r="K92" s="104">
        <v>90</v>
      </c>
      <c r="L92" s="120">
        <f t="shared" si="24"/>
        <v>17.520215633423181</v>
      </c>
      <c r="M92" s="120">
        <f t="shared" si="25"/>
        <v>5.3848122995377139</v>
      </c>
      <c r="N92" s="147">
        <v>199</v>
      </c>
      <c r="O92" s="104">
        <v>90</v>
      </c>
      <c r="P92" s="120">
        <f t="shared" si="26"/>
        <v>55.586592178770957</v>
      </c>
      <c r="Q92" s="147">
        <v>164</v>
      </c>
      <c r="R92" s="104">
        <v>90</v>
      </c>
      <c r="S92" s="120">
        <f t="shared" si="27"/>
        <v>44.204851752021561</v>
      </c>
      <c r="T92" s="120">
        <f t="shared" si="28"/>
        <v>11.381740426749396</v>
      </c>
      <c r="U92" s="104">
        <v>90</v>
      </c>
      <c r="V92" s="147">
        <v>302</v>
      </c>
      <c r="W92" s="104">
        <v>90</v>
      </c>
      <c r="X92" s="147">
        <v>282</v>
      </c>
      <c r="Y92" s="106">
        <f t="shared" si="29"/>
        <v>-20</v>
      </c>
      <c r="Z92" s="147">
        <v>123</v>
      </c>
      <c r="AA92" s="104">
        <v>90</v>
      </c>
      <c r="AB92" s="120">
        <f t="shared" si="30"/>
        <v>43.61702127659575</v>
      </c>
      <c r="AC92" s="147">
        <v>95</v>
      </c>
      <c r="AD92" s="104">
        <v>90</v>
      </c>
      <c r="AE92" s="120">
        <f t="shared" si="31"/>
        <v>31.456953642384107</v>
      </c>
      <c r="AF92" s="120">
        <f t="shared" si="32"/>
        <v>12.160067634211643</v>
      </c>
      <c r="AG92" s="148">
        <v>67</v>
      </c>
      <c r="AH92" s="104">
        <v>90</v>
      </c>
      <c r="AI92" s="120">
        <f t="shared" si="33"/>
        <v>18.715083798882681</v>
      </c>
      <c r="AJ92" s="148">
        <v>52</v>
      </c>
      <c r="AK92" s="104">
        <v>90</v>
      </c>
      <c r="AL92" s="120">
        <f t="shared" si="34"/>
        <v>14.016172506738545</v>
      </c>
      <c r="AM92" s="120">
        <f t="shared" si="35"/>
        <v>4.6989112921441354</v>
      </c>
      <c r="AN92" s="147">
        <v>289</v>
      </c>
      <c r="AO92" s="104">
        <v>90</v>
      </c>
      <c r="AP92" s="121">
        <f t="shared" si="36"/>
        <v>80.726256983240219</v>
      </c>
      <c r="AQ92" s="149">
        <v>262</v>
      </c>
      <c r="AR92" s="104">
        <v>90</v>
      </c>
      <c r="AS92" s="121">
        <f t="shared" si="37"/>
        <v>70.619946091644209</v>
      </c>
      <c r="AT92" s="121">
        <f t="shared" si="38"/>
        <v>10.10631089159601</v>
      </c>
      <c r="AU92" s="148">
        <v>4592105</v>
      </c>
      <c r="AV92" s="104">
        <v>90</v>
      </c>
      <c r="AW92" s="106">
        <f t="shared" si="21"/>
        <v>12827.108938547486</v>
      </c>
      <c r="AX92" s="148">
        <v>3710603</v>
      </c>
      <c r="AY92" s="104">
        <v>90</v>
      </c>
      <c r="AZ92" s="106">
        <f t="shared" si="39"/>
        <v>10001.625336927224</v>
      </c>
      <c r="BA92" s="106">
        <f t="shared" si="40"/>
        <v>2825.4836016202626</v>
      </c>
    </row>
    <row r="93" spans="1:53" x14ac:dyDescent="0.3">
      <c r="A93" t="s">
        <v>212</v>
      </c>
      <c r="B93" s="104">
        <v>91</v>
      </c>
      <c r="C93" s="147">
        <v>1185</v>
      </c>
      <c r="D93" s="104">
        <v>91</v>
      </c>
      <c r="E93" s="147">
        <v>1098</v>
      </c>
      <c r="F93" s="135">
        <f t="shared" si="22"/>
        <v>-87</v>
      </c>
      <c r="G93" s="148">
        <v>240</v>
      </c>
      <c r="H93" s="104">
        <v>91</v>
      </c>
      <c r="I93" s="120">
        <f t="shared" si="23"/>
        <v>21.857923497267759</v>
      </c>
      <c r="J93" s="148">
        <v>255</v>
      </c>
      <c r="K93" s="104">
        <v>91</v>
      </c>
      <c r="L93" s="120">
        <f t="shared" si="24"/>
        <v>21.518987341772153</v>
      </c>
      <c r="M93" s="120">
        <f t="shared" si="25"/>
        <v>0.33893615549560607</v>
      </c>
      <c r="N93" s="147">
        <v>704</v>
      </c>
      <c r="O93" s="104">
        <v>91</v>
      </c>
      <c r="P93" s="120">
        <f t="shared" si="26"/>
        <v>64.116575591985423</v>
      </c>
      <c r="Q93" s="147">
        <v>628</v>
      </c>
      <c r="R93" s="104">
        <v>91</v>
      </c>
      <c r="S93" s="120">
        <f t="shared" si="27"/>
        <v>52.995780590717303</v>
      </c>
      <c r="T93" s="120">
        <f t="shared" si="28"/>
        <v>11.120795001268121</v>
      </c>
      <c r="U93" s="104">
        <v>91</v>
      </c>
      <c r="V93" s="147">
        <v>1042</v>
      </c>
      <c r="W93" s="104">
        <v>91</v>
      </c>
      <c r="X93" s="147">
        <v>958</v>
      </c>
      <c r="Y93" s="106">
        <f t="shared" si="29"/>
        <v>-84</v>
      </c>
      <c r="Z93" s="147">
        <v>564</v>
      </c>
      <c r="AA93" s="104">
        <v>91</v>
      </c>
      <c r="AB93" s="120">
        <f t="shared" si="30"/>
        <v>58.872651356993735</v>
      </c>
      <c r="AC93" s="147">
        <v>485</v>
      </c>
      <c r="AD93" s="104">
        <v>91</v>
      </c>
      <c r="AE93" s="120">
        <f t="shared" si="31"/>
        <v>46.545105566218808</v>
      </c>
      <c r="AF93" s="120">
        <f t="shared" si="32"/>
        <v>12.327545790774927</v>
      </c>
      <c r="AG93" s="148">
        <v>150</v>
      </c>
      <c r="AH93" s="104">
        <v>91</v>
      </c>
      <c r="AI93" s="120">
        <f t="shared" si="33"/>
        <v>13.661202185792352</v>
      </c>
      <c r="AJ93" s="148">
        <v>175</v>
      </c>
      <c r="AK93" s="104">
        <v>91</v>
      </c>
      <c r="AL93" s="120">
        <f t="shared" si="34"/>
        <v>14.767932489451477</v>
      </c>
      <c r="AM93" s="120">
        <f t="shared" si="35"/>
        <v>-1.1067303036591252</v>
      </c>
      <c r="AN93" s="147">
        <v>990</v>
      </c>
      <c r="AO93" s="104">
        <v>91</v>
      </c>
      <c r="AP93" s="121">
        <f t="shared" si="36"/>
        <v>90.163934426229503</v>
      </c>
      <c r="AQ93" s="149">
        <v>1088</v>
      </c>
      <c r="AR93" s="104">
        <v>91</v>
      </c>
      <c r="AS93" s="121">
        <f t="shared" si="37"/>
        <v>91.814345991561183</v>
      </c>
      <c r="AT93" s="121">
        <f t="shared" si="38"/>
        <v>-1.6504115653316802</v>
      </c>
      <c r="AU93" s="148">
        <v>27699385</v>
      </c>
      <c r="AV93" s="104">
        <v>91</v>
      </c>
      <c r="AW93" s="106">
        <f t="shared" si="21"/>
        <v>25227.126593806923</v>
      </c>
      <c r="AX93" s="148">
        <v>27908733</v>
      </c>
      <c r="AY93" s="104">
        <v>91</v>
      </c>
      <c r="AZ93" s="106">
        <f t="shared" si="39"/>
        <v>23551.673417721518</v>
      </c>
      <c r="BA93" s="106">
        <f t="shared" si="40"/>
        <v>1675.4531760854043</v>
      </c>
    </row>
    <row r="94" spans="1:53" x14ac:dyDescent="0.3">
      <c r="A94" t="s">
        <v>213</v>
      </c>
      <c r="B94" s="104">
        <v>92</v>
      </c>
      <c r="C94" s="147">
        <v>146</v>
      </c>
      <c r="D94" s="104">
        <v>92</v>
      </c>
      <c r="E94" s="147">
        <v>155</v>
      </c>
      <c r="F94" s="135">
        <f t="shared" si="22"/>
        <v>9</v>
      </c>
      <c r="G94" s="148">
        <v>24</v>
      </c>
      <c r="H94" s="104">
        <v>92</v>
      </c>
      <c r="I94" s="120">
        <f t="shared" si="23"/>
        <v>15.483870967741936</v>
      </c>
      <c r="J94" s="148">
        <v>19</v>
      </c>
      <c r="K94" s="104">
        <v>92</v>
      </c>
      <c r="L94" s="120">
        <f t="shared" si="24"/>
        <v>13.013698630136986</v>
      </c>
      <c r="M94" s="120">
        <f t="shared" si="25"/>
        <v>2.47017233760495</v>
      </c>
      <c r="N94" s="147">
        <v>109</v>
      </c>
      <c r="O94" s="104">
        <v>92</v>
      </c>
      <c r="P94" s="120">
        <f t="shared" si="26"/>
        <v>70.322580645161295</v>
      </c>
      <c r="Q94" s="147">
        <v>78</v>
      </c>
      <c r="R94" s="104">
        <v>92</v>
      </c>
      <c r="S94" s="120">
        <f t="shared" si="27"/>
        <v>53.424657534246577</v>
      </c>
      <c r="T94" s="120">
        <f t="shared" si="28"/>
        <v>16.897923110914718</v>
      </c>
      <c r="U94" s="104">
        <v>92</v>
      </c>
      <c r="V94" s="147">
        <v>138</v>
      </c>
      <c r="W94" s="104">
        <v>92</v>
      </c>
      <c r="X94" s="147">
        <v>145</v>
      </c>
      <c r="Y94" s="106">
        <f t="shared" si="29"/>
        <v>7</v>
      </c>
      <c r="Z94" s="147">
        <v>99</v>
      </c>
      <c r="AA94" s="104">
        <v>92</v>
      </c>
      <c r="AB94" s="120">
        <f t="shared" si="30"/>
        <v>68.275862068965523</v>
      </c>
      <c r="AC94" s="147">
        <v>70</v>
      </c>
      <c r="AD94" s="104">
        <v>92</v>
      </c>
      <c r="AE94" s="120">
        <f t="shared" si="31"/>
        <v>50.724637681159422</v>
      </c>
      <c r="AF94" s="120">
        <f t="shared" si="32"/>
        <v>17.551224387806101</v>
      </c>
      <c r="AG94" s="148">
        <v>36</v>
      </c>
      <c r="AH94" s="104">
        <v>92</v>
      </c>
      <c r="AI94" s="120">
        <f t="shared" si="33"/>
        <v>23.225806451612904</v>
      </c>
      <c r="AJ94" s="148">
        <v>27</v>
      </c>
      <c r="AK94" s="104">
        <v>92</v>
      </c>
      <c r="AL94" s="120">
        <f t="shared" si="34"/>
        <v>18.493150684931507</v>
      </c>
      <c r="AM94" s="120">
        <f t="shared" si="35"/>
        <v>4.7326557666813969</v>
      </c>
      <c r="AN94" s="147">
        <v>142</v>
      </c>
      <c r="AO94" s="104">
        <v>92</v>
      </c>
      <c r="AP94" s="121">
        <f t="shared" si="36"/>
        <v>91.612903225806448</v>
      </c>
      <c r="AQ94" s="149">
        <v>142</v>
      </c>
      <c r="AR94" s="104">
        <v>92</v>
      </c>
      <c r="AS94" s="121">
        <f t="shared" si="37"/>
        <v>97.260273972602747</v>
      </c>
      <c r="AT94" s="121">
        <f t="shared" si="38"/>
        <v>-5.6473707467962981</v>
      </c>
      <c r="AU94" s="148">
        <v>4041938</v>
      </c>
      <c r="AV94" s="104">
        <v>92</v>
      </c>
      <c r="AW94" s="106">
        <f t="shared" si="21"/>
        <v>26077.019354838711</v>
      </c>
      <c r="AX94" s="148">
        <v>2436966</v>
      </c>
      <c r="AY94" s="104">
        <v>92</v>
      </c>
      <c r="AZ94" s="106">
        <f t="shared" si="39"/>
        <v>16691.547945205479</v>
      </c>
      <c r="BA94" s="106">
        <f t="shared" si="40"/>
        <v>9385.4714096332318</v>
      </c>
    </row>
    <row r="95" spans="1:53" x14ac:dyDescent="0.3">
      <c r="A95" t="s">
        <v>214</v>
      </c>
      <c r="B95" s="104">
        <v>93</v>
      </c>
      <c r="C95" s="147">
        <v>108</v>
      </c>
      <c r="D95" s="104">
        <v>93</v>
      </c>
      <c r="E95" s="147">
        <v>123</v>
      </c>
      <c r="F95" s="135">
        <f t="shared" si="22"/>
        <v>15</v>
      </c>
      <c r="G95" s="148">
        <v>18</v>
      </c>
      <c r="H95" s="104">
        <v>93</v>
      </c>
      <c r="I95" s="120">
        <f t="shared" si="23"/>
        <v>14.634146341463413</v>
      </c>
      <c r="J95" s="148">
        <v>6</v>
      </c>
      <c r="K95" s="104">
        <v>93</v>
      </c>
      <c r="L95" s="120">
        <f t="shared" si="24"/>
        <v>5.5555555555555554</v>
      </c>
      <c r="M95" s="120">
        <f t="shared" si="25"/>
        <v>9.0785907859078581</v>
      </c>
      <c r="N95" s="147">
        <v>79</v>
      </c>
      <c r="O95" s="104">
        <v>93</v>
      </c>
      <c r="P95" s="120">
        <f t="shared" si="26"/>
        <v>64.22764227642277</v>
      </c>
      <c r="Q95" s="147">
        <v>55</v>
      </c>
      <c r="R95" s="104">
        <v>93</v>
      </c>
      <c r="S95" s="120">
        <f t="shared" si="27"/>
        <v>50.925925925925931</v>
      </c>
      <c r="T95" s="120">
        <f t="shared" si="28"/>
        <v>13.301716350496839</v>
      </c>
      <c r="U95" s="104">
        <v>93</v>
      </c>
      <c r="V95" s="147">
        <v>100</v>
      </c>
      <c r="W95" s="104">
        <v>93</v>
      </c>
      <c r="X95" s="147">
        <v>118</v>
      </c>
      <c r="Y95" s="106">
        <f t="shared" si="29"/>
        <v>18</v>
      </c>
      <c r="Z95" s="147">
        <v>74</v>
      </c>
      <c r="AA95" s="104">
        <v>93</v>
      </c>
      <c r="AB95" s="120">
        <f t="shared" si="30"/>
        <v>62.711864406779661</v>
      </c>
      <c r="AC95" s="147">
        <v>47</v>
      </c>
      <c r="AD95" s="104">
        <v>93</v>
      </c>
      <c r="AE95" s="120">
        <f t="shared" si="31"/>
        <v>47</v>
      </c>
      <c r="AF95" s="120">
        <f t="shared" si="32"/>
        <v>15.711864406779661</v>
      </c>
      <c r="AG95" s="148">
        <v>34</v>
      </c>
      <c r="AH95" s="104">
        <v>93</v>
      </c>
      <c r="AI95" s="120">
        <f t="shared" si="33"/>
        <v>27.64227642276423</v>
      </c>
      <c r="AJ95" s="148">
        <v>21</v>
      </c>
      <c r="AK95" s="104">
        <v>93</v>
      </c>
      <c r="AL95" s="120">
        <f t="shared" si="34"/>
        <v>19.444444444444446</v>
      </c>
      <c r="AM95" s="120">
        <f t="shared" si="35"/>
        <v>8.1978319783197833</v>
      </c>
      <c r="AN95" s="147">
        <v>115</v>
      </c>
      <c r="AO95" s="104">
        <v>93</v>
      </c>
      <c r="AP95" s="121">
        <f t="shared" si="36"/>
        <v>93.495934959349597</v>
      </c>
      <c r="AQ95" s="149">
        <v>104</v>
      </c>
      <c r="AR95" s="104">
        <v>93</v>
      </c>
      <c r="AS95" s="121">
        <f t="shared" si="37"/>
        <v>96.296296296296291</v>
      </c>
      <c r="AT95" s="121">
        <f t="shared" si="38"/>
        <v>-2.8003613369466933</v>
      </c>
      <c r="AU95" s="148">
        <v>2692287</v>
      </c>
      <c r="AV95" s="104">
        <v>93</v>
      </c>
      <c r="AW95" s="106">
        <f t="shared" si="21"/>
        <v>21888.512195121952</v>
      </c>
      <c r="AX95" s="148">
        <v>1787951</v>
      </c>
      <c r="AY95" s="104">
        <v>93</v>
      </c>
      <c r="AZ95" s="106">
        <v>10520</v>
      </c>
      <c r="BA95" s="106">
        <f t="shared" si="40"/>
        <v>11368.512195121952</v>
      </c>
    </row>
    <row r="96" spans="1:53" x14ac:dyDescent="0.3">
      <c r="A96" t="s">
        <v>215</v>
      </c>
      <c r="B96" s="104">
        <v>94</v>
      </c>
      <c r="C96" s="147">
        <v>221</v>
      </c>
      <c r="D96" s="104">
        <v>94</v>
      </c>
      <c r="E96" s="147">
        <v>212</v>
      </c>
      <c r="F96" s="135">
        <f t="shared" si="22"/>
        <v>-9</v>
      </c>
      <c r="G96" s="148">
        <v>28</v>
      </c>
      <c r="H96" s="104">
        <v>94</v>
      </c>
      <c r="I96" s="120">
        <f t="shared" si="23"/>
        <v>13.20754716981132</v>
      </c>
      <c r="J96" s="148">
        <v>23</v>
      </c>
      <c r="K96" s="104">
        <v>94</v>
      </c>
      <c r="L96" s="120">
        <f t="shared" si="24"/>
        <v>10.407239819004525</v>
      </c>
      <c r="M96" s="120">
        <f t="shared" si="25"/>
        <v>2.8003073508067953</v>
      </c>
      <c r="N96" s="147">
        <v>115</v>
      </c>
      <c r="O96" s="104">
        <v>94</v>
      </c>
      <c r="P96" s="120">
        <f t="shared" si="26"/>
        <v>54.24528301886793</v>
      </c>
      <c r="Q96" s="147">
        <v>112</v>
      </c>
      <c r="R96" s="104">
        <v>94</v>
      </c>
      <c r="S96" s="120">
        <f t="shared" si="27"/>
        <v>50.678733031674206</v>
      </c>
      <c r="T96" s="120">
        <f t="shared" si="28"/>
        <v>3.5665499871937243</v>
      </c>
      <c r="U96" s="104">
        <v>94</v>
      </c>
      <c r="V96" s="147">
        <v>202</v>
      </c>
      <c r="W96" s="104">
        <v>94</v>
      </c>
      <c r="X96" s="147">
        <v>200</v>
      </c>
      <c r="Y96" s="106">
        <f t="shared" si="29"/>
        <v>-2</v>
      </c>
      <c r="Z96" s="147">
        <v>103</v>
      </c>
      <c r="AA96" s="104">
        <v>94</v>
      </c>
      <c r="AB96" s="120">
        <f t="shared" si="30"/>
        <v>51.5</v>
      </c>
      <c r="AC96" s="147">
        <v>93</v>
      </c>
      <c r="AD96" s="104">
        <v>94</v>
      </c>
      <c r="AE96" s="120">
        <f t="shared" si="31"/>
        <v>46.039603960396043</v>
      </c>
      <c r="AF96" s="120">
        <f t="shared" si="32"/>
        <v>5.4603960396039568</v>
      </c>
      <c r="AG96" s="148">
        <v>34</v>
      </c>
      <c r="AH96" s="104">
        <v>94</v>
      </c>
      <c r="AI96" s="120">
        <f t="shared" si="33"/>
        <v>16.037735849056602</v>
      </c>
      <c r="AJ96" s="148">
        <v>26</v>
      </c>
      <c r="AK96" s="104">
        <v>94</v>
      </c>
      <c r="AL96" s="120">
        <f t="shared" si="34"/>
        <v>11.76470588235294</v>
      </c>
      <c r="AM96" s="120">
        <f t="shared" si="35"/>
        <v>4.2730299667036622</v>
      </c>
      <c r="AN96" s="147">
        <v>189</v>
      </c>
      <c r="AO96" s="104">
        <v>94</v>
      </c>
      <c r="AP96" s="121">
        <f t="shared" si="36"/>
        <v>89.15094339622641</v>
      </c>
      <c r="AQ96" s="149">
        <v>208</v>
      </c>
      <c r="AR96" s="104">
        <v>94</v>
      </c>
      <c r="AS96" s="121">
        <f t="shared" si="37"/>
        <v>94.117647058823522</v>
      </c>
      <c r="AT96" s="121">
        <f t="shared" si="38"/>
        <v>-4.9667036625971122</v>
      </c>
      <c r="AU96" s="148">
        <v>6913531</v>
      </c>
      <c r="AV96" s="104">
        <v>94</v>
      </c>
      <c r="AW96" s="106">
        <f t="shared" si="21"/>
        <v>32610.995283018867</v>
      </c>
      <c r="AX96" s="148">
        <v>5132185</v>
      </c>
      <c r="AY96" s="104">
        <v>94</v>
      </c>
      <c r="AZ96" s="106">
        <f t="shared" si="39"/>
        <v>23222.556561085974</v>
      </c>
      <c r="BA96" s="106">
        <f t="shared" si="40"/>
        <v>9388.4387219328928</v>
      </c>
    </row>
    <row r="97" spans="1:53" x14ac:dyDescent="0.3">
      <c r="A97" t="s">
        <v>216</v>
      </c>
      <c r="B97" s="104">
        <v>95</v>
      </c>
      <c r="C97" s="147">
        <v>835</v>
      </c>
      <c r="D97" s="104">
        <v>95</v>
      </c>
      <c r="E97" s="147">
        <v>747</v>
      </c>
      <c r="F97" s="135">
        <f t="shared" si="22"/>
        <v>-88</v>
      </c>
      <c r="G97" s="148">
        <v>168</v>
      </c>
      <c r="H97" s="104">
        <v>95</v>
      </c>
      <c r="I97" s="120">
        <f t="shared" si="23"/>
        <v>22.489959839357429</v>
      </c>
      <c r="J97" s="148">
        <v>186</v>
      </c>
      <c r="K97" s="104">
        <v>95</v>
      </c>
      <c r="L97" s="120">
        <f t="shared" si="24"/>
        <v>22.275449101796408</v>
      </c>
      <c r="M97" s="120">
        <f t="shared" si="25"/>
        <v>0.2145107375610209</v>
      </c>
      <c r="N97" s="147">
        <v>566</v>
      </c>
      <c r="O97" s="104">
        <v>95</v>
      </c>
      <c r="P97" s="120">
        <f t="shared" si="26"/>
        <v>75.769745649263726</v>
      </c>
      <c r="Q97" s="147">
        <v>521</v>
      </c>
      <c r="R97" s="104">
        <v>95</v>
      </c>
      <c r="S97" s="120">
        <f t="shared" si="27"/>
        <v>62.395209580838319</v>
      </c>
      <c r="T97" s="120">
        <f t="shared" si="28"/>
        <v>13.374536068425407</v>
      </c>
      <c r="U97" s="104">
        <v>95</v>
      </c>
      <c r="V97" s="147">
        <v>718</v>
      </c>
      <c r="W97" s="104">
        <v>95</v>
      </c>
      <c r="X97" s="147">
        <v>625</v>
      </c>
      <c r="Y97" s="106">
        <f t="shared" si="29"/>
        <v>-93</v>
      </c>
      <c r="Z97" s="147">
        <v>444</v>
      </c>
      <c r="AA97" s="104">
        <v>95</v>
      </c>
      <c r="AB97" s="120">
        <f t="shared" si="30"/>
        <v>71.040000000000006</v>
      </c>
      <c r="AC97" s="147">
        <v>404</v>
      </c>
      <c r="AD97" s="104">
        <v>95</v>
      </c>
      <c r="AE97" s="120">
        <f t="shared" si="31"/>
        <v>56.267409470752092</v>
      </c>
      <c r="AF97" s="120">
        <f t="shared" si="32"/>
        <v>14.772590529247914</v>
      </c>
      <c r="AG97" s="148">
        <v>95</v>
      </c>
      <c r="AH97" s="104">
        <v>95</v>
      </c>
      <c r="AI97" s="120">
        <f t="shared" si="33"/>
        <v>12.717536813922356</v>
      </c>
      <c r="AJ97" s="148">
        <v>86</v>
      </c>
      <c r="AK97" s="104">
        <v>95</v>
      </c>
      <c r="AL97" s="120">
        <f t="shared" si="34"/>
        <v>10.299401197604791</v>
      </c>
      <c r="AM97" s="120">
        <f t="shared" si="35"/>
        <v>2.4181356163175654</v>
      </c>
      <c r="AN97" s="147">
        <v>703</v>
      </c>
      <c r="AO97" s="104">
        <v>95</v>
      </c>
      <c r="AP97" s="121">
        <f t="shared" si="36"/>
        <v>94.109772423025433</v>
      </c>
      <c r="AQ97" s="149">
        <v>773</v>
      </c>
      <c r="AR97" s="104">
        <v>95</v>
      </c>
      <c r="AS97" s="121">
        <f t="shared" si="37"/>
        <v>92.574850299401206</v>
      </c>
      <c r="AT97" s="121">
        <f t="shared" si="38"/>
        <v>1.5349221236242272</v>
      </c>
      <c r="AU97" s="148">
        <v>19255931</v>
      </c>
      <c r="AV97" s="104">
        <v>95</v>
      </c>
      <c r="AW97" s="106">
        <f t="shared" si="21"/>
        <v>25777.685408299865</v>
      </c>
      <c r="AX97" s="148">
        <v>20374835</v>
      </c>
      <c r="AY97" s="104">
        <v>95</v>
      </c>
      <c r="AZ97" s="106">
        <f t="shared" si="39"/>
        <v>24401</v>
      </c>
      <c r="BA97" s="106">
        <f t="shared" si="40"/>
        <v>1376.6854082998652</v>
      </c>
    </row>
    <row r="98" spans="1:53" x14ac:dyDescent="0.3">
      <c r="A98" t="s">
        <v>217</v>
      </c>
      <c r="B98" s="104">
        <v>971</v>
      </c>
      <c r="C98" s="135"/>
      <c r="D98" s="104">
        <v>971</v>
      </c>
      <c r="E98" s="135"/>
      <c r="F98" s="135"/>
      <c r="G98" s="135"/>
      <c r="H98" s="104">
        <v>971</v>
      </c>
      <c r="J98" s="135"/>
      <c r="K98" s="104">
        <v>971</v>
      </c>
      <c r="L98" s="120"/>
      <c r="M98" s="120"/>
      <c r="N98" s="135"/>
      <c r="O98" s="104">
        <v>971</v>
      </c>
      <c r="Q98" s="135"/>
      <c r="R98" s="104">
        <v>971</v>
      </c>
      <c r="S98" s="120"/>
      <c r="T98" s="120"/>
      <c r="U98" s="104">
        <v>971</v>
      </c>
      <c r="V98" s="109"/>
      <c r="W98" s="104">
        <v>971</v>
      </c>
      <c r="X98" s="106"/>
      <c r="Y98" s="106"/>
      <c r="Z98" s="135"/>
      <c r="AA98" s="104">
        <v>971</v>
      </c>
      <c r="AC98" s="135"/>
      <c r="AD98" s="104">
        <v>971</v>
      </c>
      <c r="AE98" s="120"/>
      <c r="AF98" s="120"/>
      <c r="AG98" s="135"/>
      <c r="AH98" s="104">
        <v>971</v>
      </c>
      <c r="AJ98" s="135"/>
      <c r="AK98" s="104">
        <v>971</v>
      </c>
      <c r="AL98" s="120"/>
      <c r="AM98" s="120"/>
      <c r="AN98" s="106"/>
      <c r="AO98" s="104">
        <v>971</v>
      </c>
      <c r="AQ98" s="134"/>
      <c r="AR98" s="104">
        <v>971</v>
      </c>
      <c r="AS98" s="121"/>
      <c r="AT98" s="121"/>
      <c r="AV98" s="104">
        <v>971</v>
      </c>
      <c r="AX98" s="106"/>
      <c r="AY98" s="104">
        <v>971</v>
      </c>
      <c r="AZ98" s="106"/>
      <c r="BA98" s="106"/>
    </row>
    <row r="99" spans="1:53" x14ac:dyDescent="0.3">
      <c r="A99" t="s">
        <v>218</v>
      </c>
      <c r="B99" s="104">
        <v>972</v>
      </c>
      <c r="C99" s="135"/>
      <c r="D99" s="104">
        <v>972</v>
      </c>
      <c r="E99" s="135"/>
      <c r="F99" s="135"/>
      <c r="G99" s="135"/>
      <c r="H99" s="104">
        <v>972</v>
      </c>
      <c r="J99" s="135"/>
      <c r="K99" s="104">
        <v>972</v>
      </c>
      <c r="L99" s="120"/>
      <c r="M99" s="120"/>
      <c r="N99" s="135"/>
      <c r="O99" s="104">
        <v>972</v>
      </c>
      <c r="Q99" s="135"/>
      <c r="R99" s="104">
        <v>972</v>
      </c>
      <c r="S99" s="120"/>
      <c r="T99" s="120"/>
      <c r="U99" s="104">
        <v>972</v>
      </c>
      <c r="V99" s="109"/>
      <c r="W99" s="104">
        <v>972</v>
      </c>
      <c r="X99" s="135"/>
      <c r="Y99" s="135"/>
      <c r="Z99" s="135"/>
      <c r="AA99" s="104">
        <v>972</v>
      </c>
      <c r="AC99" s="135"/>
      <c r="AD99" s="104">
        <v>972</v>
      </c>
      <c r="AE99" s="120"/>
      <c r="AF99" s="120"/>
      <c r="AG99" s="135"/>
      <c r="AH99" s="104">
        <v>972</v>
      </c>
      <c r="AJ99" s="135"/>
      <c r="AK99" s="104">
        <v>972</v>
      </c>
      <c r="AL99" s="120"/>
      <c r="AM99" s="120"/>
      <c r="AN99" s="106"/>
      <c r="AO99" s="104">
        <v>972</v>
      </c>
      <c r="AQ99" s="134"/>
      <c r="AR99" s="104">
        <v>972</v>
      </c>
      <c r="AS99" s="121"/>
      <c r="AT99" s="121"/>
      <c r="AV99" s="104">
        <v>972</v>
      </c>
      <c r="AX99" s="106"/>
      <c r="AY99" s="104">
        <v>972</v>
      </c>
      <c r="AZ99" s="106"/>
      <c r="BA99" s="106"/>
    </row>
    <row r="100" spans="1:53" x14ac:dyDescent="0.3">
      <c r="A100" t="s">
        <v>219</v>
      </c>
      <c r="B100" s="104">
        <v>973</v>
      </c>
      <c r="C100" s="135"/>
      <c r="D100" s="104">
        <v>973</v>
      </c>
      <c r="E100" s="135"/>
      <c r="F100" s="135"/>
      <c r="G100" s="135"/>
      <c r="H100" s="104">
        <v>973</v>
      </c>
      <c r="J100" s="135"/>
      <c r="K100" s="104">
        <v>973</v>
      </c>
      <c r="L100" s="120"/>
      <c r="M100" s="120"/>
      <c r="N100" s="135"/>
      <c r="O100" s="104">
        <v>973</v>
      </c>
      <c r="Q100" s="135"/>
      <c r="R100" s="104">
        <v>973</v>
      </c>
      <c r="S100" s="120"/>
      <c r="T100" s="120"/>
      <c r="U100" s="104">
        <v>973</v>
      </c>
      <c r="V100" s="109"/>
      <c r="W100" s="104">
        <v>973</v>
      </c>
      <c r="X100" s="135"/>
      <c r="Y100" s="135"/>
      <c r="Z100" s="135"/>
      <c r="AA100" s="104">
        <v>973</v>
      </c>
      <c r="AC100" s="135"/>
      <c r="AD100" s="104">
        <v>973</v>
      </c>
      <c r="AE100" s="120"/>
      <c r="AF100" s="120"/>
      <c r="AG100" s="135"/>
      <c r="AH100" s="104">
        <v>973</v>
      </c>
      <c r="AJ100" s="135"/>
      <c r="AK100" s="104">
        <v>973</v>
      </c>
      <c r="AL100" s="120"/>
      <c r="AM100" s="120"/>
      <c r="AN100" s="106"/>
      <c r="AO100" s="104">
        <v>973</v>
      </c>
      <c r="AQ100" s="134"/>
      <c r="AR100" s="104">
        <v>973</v>
      </c>
      <c r="AS100" s="121"/>
      <c r="AT100" s="121"/>
      <c r="AV100" s="104">
        <v>973</v>
      </c>
      <c r="AX100" s="106"/>
      <c r="AY100" s="104">
        <v>973</v>
      </c>
      <c r="AZ100" s="106"/>
      <c r="BA100" s="106"/>
    </row>
    <row r="101" spans="1:53" x14ac:dyDescent="0.3">
      <c r="A101" t="s">
        <v>220</v>
      </c>
      <c r="B101" s="104">
        <v>974</v>
      </c>
      <c r="C101" s="135"/>
      <c r="D101" s="104">
        <v>974</v>
      </c>
      <c r="E101" s="135"/>
      <c r="F101" s="135"/>
      <c r="G101" s="135"/>
      <c r="H101" s="104">
        <v>974</v>
      </c>
      <c r="J101" s="135"/>
      <c r="K101" s="104">
        <v>974</v>
      </c>
      <c r="L101" s="120"/>
      <c r="M101" s="120"/>
      <c r="N101" s="135"/>
      <c r="O101" s="104">
        <v>974</v>
      </c>
      <c r="Q101" s="135"/>
      <c r="R101" s="104">
        <v>974</v>
      </c>
      <c r="S101" s="120"/>
      <c r="T101" s="120"/>
      <c r="U101" s="104">
        <v>974</v>
      </c>
      <c r="V101" s="109"/>
      <c r="W101" s="104">
        <v>974</v>
      </c>
      <c r="X101" s="135"/>
      <c r="Y101" s="135"/>
      <c r="Z101" s="135"/>
      <c r="AA101" s="104">
        <v>974</v>
      </c>
      <c r="AC101" s="135"/>
      <c r="AD101" s="104">
        <v>974</v>
      </c>
      <c r="AE101" s="120"/>
      <c r="AF101" s="120"/>
      <c r="AG101" s="135"/>
      <c r="AH101" s="104">
        <v>974</v>
      </c>
      <c r="AJ101" s="135"/>
      <c r="AK101" s="104">
        <v>974</v>
      </c>
      <c r="AL101" s="120"/>
      <c r="AM101" s="120"/>
      <c r="AN101" s="106"/>
      <c r="AO101" s="104">
        <v>974</v>
      </c>
      <c r="AQ101" s="134"/>
      <c r="AR101" s="104">
        <v>974</v>
      </c>
      <c r="AS101" s="121"/>
      <c r="AT101" s="121"/>
      <c r="AV101" s="104">
        <v>974</v>
      </c>
      <c r="AX101" s="106"/>
      <c r="AY101" s="104">
        <v>974</v>
      </c>
      <c r="AZ101" s="106"/>
      <c r="BA101" s="106"/>
    </row>
    <row r="102" spans="1:53" x14ac:dyDescent="0.3">
      <c r="C102" s="135"/>
      <c r="E102" s="135"/>
      <c r="F102" s="135"/>
      <c r="G102" s="135"/>
      <c r="J102" s="135"/>
      <c r="L102" s="120"/>
      <c r="M102" s="120"/>
      <c r="N102" s="135"/>
      <c r="Q102" s="135"/>
      <c r="S102" s="120"/>
      <c r="T102" s="120"/>
      <c r="V102" s="109"/>
      <c r="X102" s="135"/>
      <c r="Y102" s="135"/>
      <c r="Z102" s="135"/>
      <c r="AC102" s="135"/>
      <c r="AE102" s="120"/>
      <c r="AF102" s="120"/>
      <c r="AG102" s="135"/>
      <c r="AJ102" s="135"/>
      <c r="AL102" s="120"/>
      <c r="AM102" s="120"/>
      <c r="AN102" s="106"/>
      <c r="AQ102" s="134"/>
      <c r="AS102" s="121"/>
      <c r="AT102" s="121"/>
      <c r="AX102" s="106"/>
      <c r="AZ102" s="106"/>
      <c r="BA102" s="106"/>
    </row>
    <row r="103" spans="1:53" x14ac:dyDescent="0.3">
      <c r="C103" s="135"/>
      <c r="E103" s="135"/>
      <c r="F103" s="135"/>
      <c r="G103" s="135"/>
      <c r="J103" s="135"/>
      <c r="L103" s="120"/>
      <c r="M103" s="120"/>
      <c r="N103" s="135"/>
      <c r="Q103" s="135"/>
      <c r="S103" s="120"/>
      <c r="T103" s="120"/>
      <c r="V103" s="109"/>
      <c r="X103" s="135"/>
      <c r="Y103" s="135"/>
      <c r="Z103" s="135"/>
      <c r="AC103" s="135"/>
      <c r="AE103" s="120"/>
      <c r="AF103" s="120"/>
      <c r="AG103" s="135"/>
      <c r="AJ103" s="135"/>
      <c r="AL103" s="120"/>
      <c r="AM103" s="120"/>
      <c r="AN103" s="106"/>
      <c r="AQ103" s="134"/>
      <c r="AS103" s="121"/>
      <c r="AT103" s="121"/>
      <c r="AX103" s="106"/>
      <c r="AZ103" s="106"/>
      <c r="BA103" s="106"/>
    </row>
    <row r="104" spans="1:53" x14ac:dyDescent="0.3">
      <c r="C104" s="135"/>
      <c r="E104" s="135"/>
      <c r="F104" s="135"/>
      <c r="G104" s="135"/>
      <c r="J104" s="135"/>
      <c r="L104" s="120"/>
      <c r="M104" s="120"/>
      <c r="N104" s="135"/>
      <c r="Q104" s="135"/>
      <c r="S104" s="120"/>
      <c r="T104" s="120"/>
      <c r="V104" s="109"/>
      <c r="X104" s="135"/>
      <c r="Y104" s="135"/>
      <c r="Z104" s="135"/>
      <c r="AC104" s="135"/>
      <c r="AE104" s="120"/>
      <c r="AF104" s="120"/>
      <c r="AG104" s="135"/>
      <c r="AJ104" s="135"/>
      <c r="AL104" s="120"/>
      <c r="AM104" s="120"/>
      <c r="AN104" s="106"/>
      <c r="AQ104" s="134"/>
      <c r="AS104" s="121"/>
      <c r="AT104" s="121"/>
      <c r="AX104" s="106"/>
      <c r="AZ104" s="106"/>
      <c r="BA104" s="106"/>
    </row>
    <row r="105" spans="1:53" x14ac:dyDescent="0.3">
      <c r="C105" s="135"/>
      <c r="E105" s="135"/>
      <c r="F105" s="135"/>
      <c r="G105" s="135"/>
      <c r="J105" s="135"/>
      <c r="L105" s="120"/>
      <c r="M105" s="120"/>
      <c r="N105" s="135"/>
      <c r="Q105" s="135"/>
      <c r="S105" s="120"/>
      <c r="T105" s="120"/>
      <c r="V105" s="109"/>
      <c r="X105" s="135"/>
      <c r="Y105" s="135"/>
      <c r="Z105" s="135"/>
      <c r="AC105" s="135"/>
      <c r="AE105" s="120"/>
      <c r="AF105" s="120"/>
      <c r="AG105" s="135"/>
      <c r="AJ105" s="135"/>
      <c r="AL105" s="120"/>
      <c r="AM105" s="120"/>
      <c r="AN105" s="106"/>
      <c r="AQ105" s="134"/>
      <c r="AS105" s="121"/>
      <c r="AT105" s="121"/>
      <c r="AX105" s="106"/>
      <c r="AZ105" s="106"/>
      <c r="BA105" s="106"/>
    </row>
    <row r="106" spans="1:53" s="108" customFormat="1" x14ac:dyDescent="0.3">
      <c r="B106" s="109"/>
      <c r="C106" s="109">
        <f>SUM(C2:C97)</f>
        <v>496354</v>
      </c>
      <c r="D106" s="109"/>
      <c r="E106" s="109">
        <f>SUM(E2:E97)</f>
        <v>435790</v>
      </c>
      <c r="F106" s="109"/>
      <c r="G106" s="109">
        <f>SUM(G2:G97)</f>
        <v>105972</v>
      </c>
      <c r="H106" s="109"/>
      <c r="I106" s="110">
        <f>G106/E106*100</f>
        <v>24.317217008192017</v>
      </c>
      <c r="J106" s="109">
        <f>SUM(J2:J97)</f>
        <v>119730</v>
      </c>
      <c r="K106" s="109"/>
      <c r="L106" s="136">
        <f t="shared" si="24"/>
        <v>24.121896871990558</v>
      </c>
      <c r="M106" s="120"/>
      <c r="N106" s="109">
        <f>SUM(N2:N97)</f>
        <v>258805</v>
      </c>
      <c r="O106" s="109"/>
      <c r="P106" s="110">
        <f>N106/E106*100</f>
        <v>59.387549048853806</v>
      </c>
      <c r="Q106" s="109">
        <f>SUM(Q2:Q97)</f>
        <v>251584</v>
      </c>
      <c r="R106" s="109"/>
      <c r="S106" s="120">
        <f t="shared" si="27"/>
        <v>50.686405267208492</v>
      </c>
      <c r="T106" s="120">
        <f t="shared" si="28"/>
        <v>8.7011437816453139</v>
      </c>
      <c r="U106" s="109"/>
      <c r="V106" s="109">
        <f>SUM(V2:V97)</f>
        <v>399979</v>
      </c>
      <c r="W106" s="109"/>
      <c r="X106" s="109">
        <f>SUM(X2:X97)</f>
        <v>345735</v>
      </c>
      <c r="Y106" s="109">
        <f>X106-V106</f>
        <v>-54244</v>
      </c>
      <c r="Z106" s="109">
        <f>SUM(Z2:Z97)</f>
        <v>168758</v>
      </c>
      <c r="AA106" s="109"/>
      <c r="AB106" s="110">
        <f>Z106/X106*100</f>
        <v>48.811372872286576</v>
      </c>
      <c r="AC106" s="109">
        <f>SUM(AC2:AC97)</f>
        <v>155212</v>
      </c>
      <c r="AD106" s="109"/>
      <c r="AE106" s="120">
        <f t="shared" si="31"/>
        <v>38.805037264456381</v>
      </c>
      <c r="AF106" s="120">
        <f t="shared" si="32"/>
        <v>10.006335607830195</v>
      </c>
      <c r="AG106" s="109">
        <f>SUM(AG2:AG97)</f>
        <v>55633</v>
      </c>
      <c r="AH106" s="109"/>
      <c r="AI106" s="110">
        <f>AG106/E106*100</f>
        <v>12.766011152160445</v>
      </c>
      <c r="AJ106" s="109">
        <f>SUM(AJ2:AJ97)</f>
        <v>62374</v>
      </c>
      <c r="AK106" s="109"/>
      <c r="AL106" s="136">
        <f t="shared" si="34"/>
        <v>12.566434439936014</v>
      </c>
      <c r="AM106" s="120"/>
      <c r="AN106" s="109">
        <f>SUM(AN2:AN97)</f>
        <v>341856</v>
      </c>
      <c r="AO106" s="109"/>
      <c r="AP106" s="111">
        <f>AN106/E106*100</f>
        <v>78.44512265081805</v>
      </c>
      <c r="AQ106" s="109">
        <f>SUM(AQ2:AQ97)</f>
        <v>369903</v>
      </c>
      <c r="AR106" s="109"/>
      <c r="AS106" s="121">
        <f t="shared" si="37"/>
        <v>74.524029221080113</v>
      </c>
      <c r="AT106" s="121">
        <f t="shared" si="38"/>
        <v>3.9210934297379367</v>
      </c>
      <c r="AU106" s="109">
        <f>SUM(AU2:AU97)</f>
        <v>7635434994</v>
      </c>
      <c r="AV106" s="109"/>
      <c r="AW106" s="108">
        <f>AU106/E106</f>
        <v>17520.904550356823</v>
      </c>
      <c r="AX106" s="109">
        <f>SUM(AX2:AX97)</f>
        <v>6181141433</v>
      </c>
      <c r="AY106" s="109"/>
      <c r="AZ106" s="106">
        <f t="shared" si="39"/>
        <v>12453.090804143816</v>
      </c>
      <c r="BA106" s="106">
        <f t="shared" si="40"/>
        <v>5067.8137462130071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25</vt:i4>
      </vt:variant>
      <vt:variant>
        <vt:lpstr>Plages nommées</vt:lpstr>
      </vt:variant>
      <vt:variant>
        <vt:i4>1</vt:i4>
      </vt:variant>
    </vt:vector>
  </HeadingPairs>
  <TitlesOfParts>
    <vt:vector size="29" baseType="lpstr">
      <vt:lpstr>TB CE  2020</vt:lpstr>
      <vt:lpstr>Tableaux</vt:lpstr>
      <vt:lpstr>données cartes département</vt:lpstr>
      <vt:lpstr>G1-pyr chefs 2010</vt:lpstr>
      <vt:lpstr>G2-pyr chefs 2020</vt:lpstr>
      <vt:lpstr>G3-pyr cjts 2010</vt:lpstr>
      <vt:lpstr>G4-pyr cjts 2020</vt:lpstr>
      <vt:lpstr>G5-chefs-conjoints atexa 2010 </vt:lpstr>
      <vt:lpstr>G6-chefs-conjoints atexa 2020</vt:lpstr>
      <vt:lpstr>G7-exploitations &amp; entrep 2010</vt:lpstr>
      <vt:lpstr>G8-exploitations &amp; entrep 2020</vt:lpstr>
      <vt:lpstr>G9-CE superficie </vt:lpstr>
      <vt:lpstr>G10-exploit &amp; entrep superf</vt:lpstr>
      <vt:lpstr>G11-dispersion taille exploit</vt:lpstr>
      <vt:lpstr>G12-dispersion taille 2010</vt:lpstr>
      <vt:lpstr>G13-dispersion taille 2020</vt:lpstr>
      <vt:lpstr>G14a-exploit forme juridiq 2010</vt:lpstr>
      <vt:lpstr>G14b-exploit forme juridiq 2020</vt:lpstr>
      <vt:lpstr>G15a-CE forme juridique 2010</vt:lpstr>
      <vt:lpstr>G15b-CE forme juridique 2020</vt:lpstr>
      <vt:lpstr>G16-CE régime imposition</vt:lpstr>
      <vt:lpstr>G17-Assiettes base 100 2010</vt:lpstr>
      <vt:lpstr>G18-Assiettes déflatées</vt:lpstr>
      <vt:lpstr>G19-Réel assiettes &amp; effectifs</vt:lpstr>
      <vt:lpstr>G20-Forfait assiettes &amp; effecti</vt:lpstr>
      <vt:lpstr>Chefs exploit 2010-2020</vt:lpstr>
      <vt:lpstr>Chefs entrep 2010-2020</vt:lpstr>
      <vt:lpstr>Taux de remplacement filière</vt:lpstr>
      <vt:lpstr>'TB CE  2020'!Zone_d_impression</vt:lpstr>
    </vt:vector>
  </TitlesOfParts>
  <Company>CCMSA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Lairot</dc:creator>
  <cp:lastModifiedBy>Claudine Gaillard</cp:lastModifiedBy>
  <cp:lastPrinted>2018-06-26T13:14:48Z</cp:lastPrinted>
  <dcterms:created xsi:type="dcterms:W3CDTF">2014-03-18T15:30:58Z</dcterms:created>
  <dcterms:modified xsi:type="dcterms:W3CDTF">2022-02-04T09:43:04Z</dcterms:modified>
</cp:coreProperties>
</file>