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21-STATISTIQUES\04_STATS_PRESTATIONS_MALADIE\01_CONJONCTURE\40_PROD_STAT_MENS\F_Sortie\DEPT (2021-12-20, 08h10, #4)\FRANCE\SM_2021\"/>
    </mc:Choice>
  </mc:AlternateContent>
  <bookViews>
    <workbookView xWindow="-15" yWindow="-15" windowWidth="25230" windowHeight="8565" tabRatio="702"/>
  </bookViews>
  <sheets>
    <sheet name="info" sheetId="21" r:id="rId1"/>
    <sheet name="recap" sheetId="14" r:id="rId2"/>
    <sheet name="mt-rbse-RA" sheetId="13" r:id="rId3"/>
    <sheet name="mt-rbse-NSA" sheetId="12" r:id="rId4"/>
    <sheet name="mt-rbse-SA" sheetId="2" r:id="rId5"/>
    <sheet name="mt-rbsable-RA" sheetId="17" r:id="rId6"/>
    <sheet name="mt-rbsable-NSA" sheetId="15" r:id="rId7"/>
    <sheet name="mt-rbsable-SA" sheetId="16" r:id="rId8"/>
    <sheet name="dnb-RA" sheetId="20" r:id="rId9"/>
    <sheet name="dnb-NSA" sheetId="18" r:id="rId10"/>
    <sheet name="dnb-SA" sheetId="19" r:id="rId11"/>
  </sheets>
  <definedNames>
    <definedName name="_xlnm.Print_Titles" localSheetId="9">'dnb-NSA'!$B:$B,'dnb-NSA'!$1:$78</definedName>
    <definedName name="_xlnm.Print_Titles" localSheetId="8">'dnb-RA'!$B:$B,'dnb-RA'!$1:$78</definedName>
    <definedName name="_xlnm.Print_Titles" localSheetId="10">'dnb-SA'!$B:$B,'dnb-SA'!$1:$78</definedName>
    <definedName name="_xlnm.Print_Titles" localSheetId="6">'mt-rbsable-NSA'!$B:$B,'mt-rbsable-NSA'!$1:$78</definedName>
    <definedName name="_xlnm.Print_Titles" localSheetId="5">'mt-rbsable-RA'!$B:$B,'mt-rbsable-RA'!$1:$78</definedName>
    <definedName name="_xlnm.Print_Titles" localSheetId="7">'mt-rbsable-SA'!$B:$B,'mt-rbsable-SA'!$1:$78</definedName>
    <definedName name="_xlnm.Print_Titles" localSheetId="3">'mt-rbse-NSA'!$B:$B,'mt-rbse-NSA'!$1:$78</definedName>
    <definedName name="_xlnm.Print_Titles" localSheetId="2">'mt-rbse-RA'!$B:$B,'mt-rbse-RA'!$1:$78</definedName>
    <definedName name="_xlnm.Print_Titles" localSheetId="4">'mt-rbse-SA'!$B:$B,'mt-rbse-SA'!$1:$78</definedName>
    <definedName name="_xlnm.Print_Titles" localSheetId="1">recap!$B:$B,recap!$1:$7</definedName>
  </definedNames>
  <calcPr calcId="152511"/>
</workbook>
</file>

<file path=xl/calcChain.xml><?xml version="1.0" encoding="utf-8"?>
<calcChain xmlns="http://schemas.openxmlformats.org/spreadsheetml/2006/main">
  <c r="AK5" i="19" l="1"/>
  <c r="AK5" i="16"/>
  <c r="AK5" i="18"/>
  <c r="BU5" i="20"/>
  <c r="BU5" i="18" s="1"/>
  <c r="BU5" i="17"/>
  <c r="BU5" i="16" s="1"/>
  <c r="AW5" i="12"/>
  <c r="BU5" i="2"/>
  <c r="AK5" i="2"/>
  <c r="BU5" i="12"/>
  <c r="AK5" i="12"/>
  <c r="BU5" i="19" l="1"/>
  <c r="BU5" i="15"/>
  <c r="AW5" i="17"/>
  <c r="AW5" i="20"/>
  <c r="AK5" i="15"/>
  <c r="AW5" i="2"/>
  <c r="C5" i="2"/>
  <c r="AW5" i="18" l="1"/>
  <c r="AW5" i="19"/>
  <c r="AW5" i="16"/>
  <c r="AW5" i="15"/>
  <c r="Y5" i="2" l="1"/>
  <c r="BI5" i="2"/>
  <c r="BI5" i="20"/>
  <c r="BI5" i="17"/>
  <c r="BI5" i="12"/>
  <c r="Y5" i="12"/>
  <c r="AJ100" i="13"/>
  <c r="AI100" i="13"/>
  <c r="AH100" i="13"/>
  <c r="AG100" i="13"/>
  <c r="CF100" i="13"/>
  <c r="CE100" i="13"/>
  <c r="CD100" i="13"/>
  <c r="CC100" i="13"/>
  <c r="BT100" i="13"/>
  <c r="BS100" i="13"/>
  <c r="BR100" i="13"/>
  <c r="BQ100" i="13"/>
  <c r="BI5" i="16" l="1"/>
  <c r="BI5" i="15"/>
  <c r="BI5" i="18"/>
  <c r="BI5" i="19"/>
  <c r="BH100" i="13"/>
  <c r="BG100" i="13"/>
  <c r="BF100" i="13"/>
  <c r="BE100" i="13"/>
  <c r="AV100" i="13"/>
  <c r="AU100" i="13"/>
  <c r="AT100" i="13"/>
  <c r="AS100" i="13"/>
  <c r="P100" i="13"/>
  <c r="O100" i="13"/>
  <c r="V100" i="13"/>
  <c r="U100" i="13"/>
  <c r="T100" i="13"/>
  <c r="S100" i="13"/>
  <c r="R100" i="13"/>
  <c r="Q100" i="13"/>
  <c r="N100" i="13"/>
  <c r="M100" i="13"/>
  <c r="L100" i="13"/>
  <c r="K100" i="13"/>
  <c r="BU108" i="2" l="1"/>
  <c r="BI108" i="2"/>
  <c r="AW108" i="2"/>
  <c r="AK108" i="2"/>
  <c r="Y108" i="2"/>
  <c r="C108" i="2"/>
  <c r="C100" i="2"/>
  <c r="BU78" i="2"/>
  <c r="BI78" i="2"/>
  <c r="AW78" i="2"/>
  <c r="AK78" i="2"/>
  <c r="Y78" i="2"/>
  <c r="C78" i="2"/>
  <c r="BU108" i="17"/>
  <c r="BI108" i="17"/>
  <c r="AW108" i="17"/>
  <c r="AK108" i="17"/>
  <c r="Y108" i="17"/>
  <c r="C108" i="17"/>
  <c r="C100" i="17"/>
  <c r="BU78" i="17"/>
  <c r="BI78" i="17"/>
  <c r="AW78" i="17"/>
  <c r="AK78" i="17"/>
  <c r="Y78" i="17"/>
  <c r="C78" i="17"/>
  <c r="BU108" i="15"/>
  <c r="BI108" i="15"/>
  <c r="AW108" i="15"/>
  <c r="AK108" i="15"/>
  <c r="Y108" i="15"/>
  <c r="C108" i="15"/>
  <c r="C100" i="15"/>
  <c r="BU78" i="15"/>
  <c r="BI78" i="15"/>
  <c r="AW78" i="15"/>
  <c r="AK78" i="15"/>
  <c r="Y78" i="15"/>
  <c r="C78" i="15"/>
  <c r="BU108" i="16"/>
  <c r="BI108" i="16"/>
  <c r="AW108" i="16"/>
  <c r="AK108" i="16"/>
  <c r="Y108" i="16"/>
  <c r="C108" i="16"/>
  <c r="C100" i="16"/>
  <c r="BU78" i="16"/>
  <c r="BI78" i="16"/>
  <c r="AW78" i="16"/>
  <c r="AK78" i="16"/>
  <c r="Y78" i="16"/>
  <c r="C78" i="16"/>
  <c r="BU108" i="20"/>
  <c r="BI108" i="20"/>
  <c r="AW108" i="20"/>
  <c r="AK108" i="20"/>
  <c r="Y108" i="20"/>
  <c r="C108" i="20"/>
  <c r="C100" i="20"/>
  <c r="BU78" i="20"/>
  <c r="BI78" i="20"/>
  <c r="AW78" i="20"/>
  <c r="AK78" i="20"/>
  <c r="Y78" i="20"/>
  <c r="C78" i="20"/>
  <c r="BU108" i="18"/>
  <c r="BI108" i="18"/>
  <c r="AW108" i="18"/>
  <c r="AK108" i="18"/>
  <c r="Y108" i="18"/>
  <c r="C108" i="18"/>
  <c r="C100" i="18"/>
  <c r="BU78" i="18"/>
  <c r="BI78" i="18"/>
  <c r="AW78" i="18"/>
  <c r="AK78" i="18"/>
  <c r="Y78" i="18"/>
  <c r="C78" i="18"/>
  <c r="BU108" i="19"/>
  <c r="BI108" i="19"/>
  <c r="AW108" i="19"/>
  <c r="AK108" i="19"/>
  <c r="Y108" i="19"/>
  <c r="C108" i="19"/>
  <c r="C100" i="19"/>
  <c r="BU78" i="19"/>
  <c r="BI78" i="19"/>
  <c r="AW78" i="19"/>
  <c r="AK78" i="19"/>
  <c r="Y78" i="19"/>
  <c r="C78" i="19"/>
  <c r="BU108" i="12"/>
  <c r="BI108" i="12"/>
  <c r="AW108" i="12"/>
  <c r="AK108" i="12"/>
  <c r="Y108" i="12"/>
  <c r="C108" i="12"/>
  <c r="C100" i="12"/>
  <c r="BU78" i="12"/>
  <c r="BI78" i="12"/>
  <c r="AW78" i="12"/>
  <c r="AK78" i="12"/>
  <c r="Y78" i="12"/>
  <c r="C78" i="12"/>
  <c r="B2" i="14" l="1"/>
  <c r="B1" i="14"/>
  <c r="B1" i="2"/>
  <c r="B1" i="17"/>
  <c r="B1" i="15"/>
  <c r="B1" i="16"/>
  <c r="B1" i="20"/>
  <c r="B1" i="18"/>
  <c r="B1" i="19"/>
  <c r="B1" i="12"/>
  <c r="B2" i="17" l="1"/>
  <c r="B2" i="2"/>
  <c r="B2" i="12"/>
  <c r="B2" i="16"/>
  <c r="B2" i="18"/>
  <c r="B2" i="20"/>
  <c r="B2" i="19"/>
  <c r="B2" i="15"/>
  <c r="C108" i="13" l="1"/>
  <c r="C100" i="13"/>
  <c r="C78" i="13"/>
  <c r="CF108" i="13"/>
  <c r="CE108" i="13"/>
  <c r="CD108" i="13"/>
  <c r="CC108" i="13"/>
  <c r="BU108" i="13"/>
  <c r="BT108" i="13"/>
  <c r="BS108" i="13"/>
  <c r="BR108" i="13"/>
  <c r="BQ108" i="13"/>
  <c r="BI108" i="13"/>
  <c r="BH108" i="13"/>
  <c r="BG108" i="13"/>
  <c r="BF108" i="13"/>
  <c r="BE108" i="13"/>
  <c r="AW108" i="13"/>
  <c r="AV108" i="13"/>
  <c r="AU108" i="13"/>
  <c r="AT108" i="13"/>
  <c r="AS108" i="13"/>
  <c r="AK108" i="13"/>
  <c r="AJ108" i="13"/>
  <c r="AI108" i="13"/>
  <c r="AH108" i="13"/>
  <c r="AG108" i="13"/>
  <c r="Y108" i="13"/>
  <c r="X108" i="13"/>
  <c r="W108" i="13"/>
  <c r="V108" i="13"/>
  <c r="U108" i="13"/>
  <c r="T108" i="13"/>
  <c r="S108" i="13"/>
  <c r="R108" i="13"/>
  <c r="Q108" i="13"/>
  <c r="P108" i="13"/>
  <c r="O108" i="13"/>
  <c r="N108" i="13"/>
  <c r="M108" i="13"/>
  <c r="L108" i="13"/>
  <c r="K108" i="13"/>
  <c r="CF78" i="13"/>
  <c r="CE78" i="13"/>
  <c r="CD78" i="13"/>
  <c r="CC78" i="13"/>
  <c r="BU78" i="13"/>
  <c r="BT78" i="13"/>
  <c r="BS78" i="13"/>
  <c r="BR78" i="13"/>
  <c r="BQ78" i="13"/>
  <c r="BI78" i="13"/>
  <c r="BH78" i="13"/>
  <c r="BG78" i="13"/>
  <c r="BF78" i="13"/>
  <c r="BE78" i="13"/>
  <c r="AW78" i="13"/>
  <c r="AV78" i="13"/>
  <c r="AU78" i="13"/>
  <c r="AT78" i="13"/>
  <c r="AS78" i="13"/>
  <c r="AK78" i="13"/>
  <c r="AJ78" i="13"/>
  <c r="AI78" i="13"/>
  <c r="AH78" i="13"/>
  <c r="AG78" i="13"/>
  <c r="Y78" i="13"/>
  <c r="X78" i="13"/>
  <c r="W78" i="13"/>
  <c r="V78" i="13"/>
  <c r="U78" i="13"/>
  <c r="T78" i="13"/>
  <c r="S78" i="13"/>
  <c r="R78" i="13"/>
  <c r="Q78" i="13"/>
  <c r="P78" i="13"/>
  <c r="O78" i="13"/>
  <c r="N78" i="13"/>
  <c r="M78" i="13"/>
  <c r="L78" i="13"/>
  <c r="K78" i="13"/>
  <c r="C5" i="15" l="1"/>
  <c r="C5" i="16"/>
  <c r="Y5" i="16"/>
  <c r="Y5" i="15"/>
  <c r="C5" i="18"/>
  <c r="C5" i="19"/>
  <c r="Y5" i="19"/>
  <c r="Y5" i="18"/>
  <c r="N59" i="14"/>
  <c r="M59" i="14"/>
  <c r="L59" i="14"/>
  <c r="K59" i="14"/>
  <c r="J59" i="14"/>
  <c r="I59" i="14"/>
  <c r="H59" i="14"/>
  <c r="G59" i="14"/>
  <c r="F59" i="14"/>
  <c r="E59" i="14"/>
  <c r="D59" i="14"/>
  <c r="C59" i="14"/>
  <c r="N67" i="14"/>
  <c r="M67" i="14"/>
  <c r="L67" i="14"/>
  <c r="K67" i="14"/>
  <c r="J67" i="14"/>
  <c r="I67" i="14"/>
  <c r="H67" i="14"/>
  <c r="G67" i="14"/>
  <c r="F67" i="14"/>
  <c r="E67" i="14"/>
  <c r="D67" i="14"/>
  <c r="C67" i="14"/>
  <c r="S69" i="14"/>
  <c r="R69" i="14"/>
  <c r="Q69" i="14"/>
  <c r="P69" i="14"/>
  <c r="O69" i="14"/>
  <c r="N69" i="14"/>
  <c r="M69" i="14"/>
  <c r="L69" i="14"/>
  <c r="K69" i="14"/>
  <c r="J69" i="14"/>
  <c r="I69" i="14"/>
  <c r="H69" i="14"/>
  <c r="G69" i="14"/>
  <c r="F69" i="14"/>
  <c r="E69" i="14"/>
  <c r="D69" i="14"/>
  <c r="C69" i="14"/>
  <c r="S66" i="14"/>
  <c r="R66" i="14"/>
  <c r="Q66" i="14"/>
  <c r="P66" i="14"/>
  <c r="O66" i="14"/>
  <c r="N66" i="14"/>
  <c r="M66" i="14"/>
  <c r="L66" i="14"/>
  <c r="K66" i="14"/>
  <c r="J66" i="14"/>
  <c r="I66" i="14"/>
  <c r="H66" i="14"/>
  <c r="G66" i="14"/>
  <c r="F66" i="14"/>
  <c r="E66" i="14"/>
  <c r="D66" i="14"/>
  <c r="C66" i="14"/>
  <c r="S65" i="14"/>
  <c r="R65" i="14"/>
  <c r="Q65" i="14"/>
  <c r="P65" i="14"/>
  <c r="O65" i="14"/>
  <c r="N65" i="14"/>
  <c r="M65" i="14"/>
  <c r="L65" i="14"/>
  <c r="K65" i="14"/>
  <c r="J65" i="14"/>
  <c r="I65" i="14"/>
  <c r="H65" i="14"/>
  <c r="G65" i="14"/>
  <c r="F65" i="14"/>
  <c r="E65" i="14"/>
  <c r="D65" i="14"/>
  <c r="C65" i="14"/>
  <c r="S64" i="14"/>
  <c r="R64" i="14"/>
  <c r="Q64" i="14"/>
  <c r="P64" i="14"/>
  <c r="O64" i="14"/>
  <c r="N64" i="14"/>
  <c r="M64" i="14"/>
  <c r="L64" i="14"/>
  <c r="K64" i="14"/>
  <c r="J64" i="14"/>
  <c r="I64" i="14"/>
  <c r="H64" i="14"/>
  <c r="G64" i="14"/>
  <c r="F64" i="14"/>
  <c r="E64" i="14"/>
  <c r="D64" i="14"/>
  <c r="C64" i="14"/>
  <c r="S63" i="14"/>
  <c r="R63" i="14"/>
  <c r="Q63" i="14"/>
  <c r="P63" i="14"/>
  <c r="O63" i="14"/>
  <c r="N63" i="14"/>
  <c r="M63" i="14"/>
  <c r="L63" i="14"/>
  <c r="K63" i="14"/>
  <c r="J63" i="14"/>
  <c r="I63" i="14"/>
  <c r="H63" i="14"/>
  <c r="G63" i="14"/>
  <c r="F63" i="14"/>
  <c r="E63" i="14"/>
  <c r="D63" i="14"/>
  <c r="C63" i="14"/>
  <c r="S62" i="14"/>
  <c r="R62" i="14"/>
  <c r="Q62" i="14"/>
  <c r="P62" i="14"/>
  <c r="O62" i="14"/>
  <c r="N62" i="14"/>
  <c r="M62" i="14"/>
  <c r="L62" i="14"/>
  <c r="K62" i="14"/>
  <c r="J62" i="14"/>
  <c r="I62" i="14"/>
  <c r="H62" i="14"/>
  <c r="G62" i="14"/>
  <c r="F62" i="14"/>
  <c r="E62" i="14"/>
  <c r="D62" i="14"/>
  <c r="C62" i="14"/>
  <c r="S61" i="14"/>
  <c r="R61" i="14"/>
  <c r="Q61" i="14"/>
  <c r="P61" i="14"/>
  <c r="O61" i="14"/>
  <c r="N61" i="14"/>
  <c r="M61" i="14"/>
  <c r="L61" i="14"/>
  <c r="K61" i="14"/>
  <c r="J61" i="14"/>
  <c r="I61" i="14"/>
  <c r="H61" i="14"/>
  <c r="G61" i="14"/>
  <c r="F61" i="14"/>
  <c r="E61" i="14"/>
  <c r="D61" i="14"/>
  <c r="C61" i="14"/>
  <c r="S60" i="14"/>
  <c r="R60" i="14"/>
  <c r="Q60" i="14"/>
  <c r="P60" i="14"/>
  <c r="O60" i="14"/>
  <c r="N60" i="14"/>
  <c r="M60" i="14"/>
  <c r="L60" i="14"/>
  <c r="K60" i="14"/>
  <c r="J60" i="14"/>
  <c r="I60" i="14"/>
  <c r="H60" i="14"/>
  <c r="G60" i="14"/>
  <c r="F60" i="14"/>
  <c r="E60" i="14"/>
  <c r="D60" i="14"/>
  <c r="C60" i="14"/>
  <c r="S58" i="14"/>
  <c r="R58" i="14"/>
  <c r="Q58" i="14"/>
  <c r="P58" i="14"/>
  <c r="O58" i="14"/>
  <c r="N58" i="14"/>
  <c r="M58" i="14"/>
  <c r="L58" i="14"/>
  <c r="K58" i="14"/>
  <c r="J58" i="14"/>
  <c r="I58" i="14"/>
  <c r="H58" i="14"/>
  <c r="G58" i="14"/>
  <c r="F58" i="14"/>
  <c r="E58" i="14"/>
  <c r="D58" i="14"/>
  <c r="C58" i="14"/>
  <c r="S57" i="14"/>
  <c r="R57" i="14"/>
  <c r="Q57" i="14"/>
  <c r="P57" i="14"/>
  <c r="O57" i="14"/>
  <c r="N57" i="14"/>
  <c r="M57" i="14"/>
  <c r="L57" i="14"/>
  <c r="K57" i="14"/>
  <c r="J57" i="14"/>
  <c r="I57" i="14"/>
  <c r="H57" i="14"/>
  <c r="G57" i="14"/>
  <c r="F57" i="14"/>
  <c r="E57" i="14"/>
  <c r="D57" i="14"/>
  <c r="C57" i="14"/>
  <c r="S56" i="14"/>
  <c r="R56" i="14"/>
  <c r="Q56" i="14"/>
  <c r="P56" i="14"/>
  <c r="O56" i="14"/>
  <c r="N56" i="14"/>
  <c r="M56" i="14"/>
  <c r="L56" i="14"/>
  <c r="K56" i="14"/>
  <c r="J56" i="14"/>
  <c r="I56" i="14"/>
  <c r="H56" i="14"/>
  <c r="G56" i="14"/>
  <c r="F56" i="14"/>
  <c r="E56" i="14"/>
  <c r="D56" i="14"/>
  <c r="C56" i="14"/>
  <c r="S54" i="14"/>
  <c r="R54" i="14"/>
  <c r="Q54" i="14"/>
  <c r="P54" i="14"/>
  <c r="O54" i="14"/>
  <c r="N54" i="14"/>
  <c r="M54" i="14"/>
  <c r="L54" i="14"/>
  <c r="K54" i="14"/>
  <c r="J54" i="14"/>
  <c r="I54" i="14"/>
  <c r="H54" i="14"/>
  <c r="G54" i="14"/>
  <c r="F54" i="14"/>
  <c r="E54" i="14"/>
  <c r="D54" i="14"/>
  <c r="C54" i="14"/>
  <c r="S52" i="14"/>
  <c r="R52" i="14"/>
  <c r="Q52" i="14"/>
  <c r="P52" i="14"/>
  <c r="O52" i="14"/>
  <c r="N52" i="14"/>
  <c r="M52" i="14"/>
  <c r="L52" i="14"/>
  <c r="K52" i="14"/>
  <c r="J52" i="14"/>
  <c r="I52" i="14"/>
  <c r="H52" i="14"/>
  <c r="G52" i="14"/>
  <c r="F52" i="14"/>
  <c r="E52" i="14"/>
  <c r="D52" i="14"/>
  <c r="C52" i="14"/>
  <c r="S50" i="14"/>
  <c r="N50" i="14"/>
  <c r="G50" i="14"/>
  <c r="S49" i="14"/>
  <c r="N49" i="14"/>
  <c r="G49" i="14"/>
  <c r="S48" i="14"/>
  <c r="N48" i="14"/>
  <c r="G48" i="14"/>
  <c r="S47" i="14"/>
  <c r="N47" i="14"/>
  <c r="G47" i="14"/>
  <c r="S46" i="14"/>
  <c r="N46" i="14"/>
  <c r="G46" i="14"/>
  <c r="S45" i="14"/>
  <c r="N45" i="14"/>
  <c r="G45" i="14"/>
  <c r="S44" i="14"/>
  <c r="N44" i="14"/>
  <c r="G44" i="14"/>
  <c r="R50" i="14" l="1"/>
  <c r="P50" i="14"/>
  <c r="M50" i="14"/>
  <c r="K50" i="14"/>
  <c r="F50" i="14"/>
  <c r="D50" i="14"/>
  <c r="R49" i="14"/>
  <c r="P49" i="14"/>
  <c r="M49" i="14"/>
  <c r="K49" i="14"/>
  <c r="F49" i="14"/>
  <c r="D49" i="14"/>
  <c r="R48" i="14"/>
  <c r="P48" i="14"/>
  <c r="M48" i="14"/>
  <c r="K48" i="14"/>
  <c r="F48" i="14"/>
  <c r="D48" i="14"/>
  <c r="R47" i="14"/>
  <c r="P47" i="14"/>
  <c r="M47" i="14"/>
  <c r="K47" i="14"/>
  <c r="F47" i="14"/>
  <c r="D47" i="14"/>
  <c r="R46" i="14"/>
  <c r="P46" i="14"/>
  <c r="M46" i="14"/>
  <c r="K46" i="14"/>
  <c r="F46" i="14"/>
  <c r="D46" i="14"/>
  <c r="R45" i="14"/>
  <c r="P45" i="14"/>
  <c r="M45" i="14"/>
  <c r="K45" i="14"/>
  <c r="F45" i="14"/>
  <c r="D45" i="14"/>
  <c r="R44" i="14"/>
  <c r="P44" i="14"/>
  <c r="M44" i="14"/>
  <c r="K44" i="14"/>
  <c r="F44" i="14"/>
  <c r="D44" i="14"/>
  <c r="Q50" i="14"/>
  <c r="O50" i="14"/>
  <c r="L50" i="14"/>
  <c r="J50" i="14"/>
  <c r="E50" i="14"/>
  <c r="C50" i="14"/>
  <c r="Q49" i="14"/>
  <c r="O49" i="14"/>
  <c r="L49" i="14"/>
  <c r="J49" i="14"/>
  <c r="E49" i="14"/>
  <c r="C49" i="14"/>
  <c r="Q48" i="14"/>
  <c r="O48" i="14"/>
  <c r="L48" i="14"/>
  <c r="J48" i="14"/>
  <c r="E48" i="14"/>
  <c r="C48" i="14"/>
  <c r="Q47" i="14"/>
  <c r="O47" i="14"/>
  <c r="L47" i="14"/>
  <c r="J47" i="14"/>
  <c r="E47" i="14"/>
  <c r="C47" i="14"/>
  <c r="Q46" i="14"/>
  <c r="O46" i="14"/>
  <c r="L46" i="14"/>
  <c r="J46" i="14"/>
  <c r="E46" i="14"/>
  <c r="C46" i="14"/>
  <c r="Q45" i="14"/>
  <c r="O45" i="14"/>
  <c r="L45" i="14"/>
  <c r="J45" i="14"/>
  <c r="E45" i="14"/>
  <c r="C45" i="14"/>
  <c r="Q44" i="14"/>
  <c r="O44" i="14"/>
  <c r="L44" i="14"/>
  <c r="J44" i="14"/>
  <c r="E44" i="14"/>
  <c r="C44" i="14"/>
  <c r="I48" i="14" l="1"/>
  <c r="H48" i="14"/>
  <c r="H46" i="14"/>
  <c r="I47" i="14"/>
  <c r="H47" i="14"/>
  <c r="I46" i="14"/>
  <c r="I44" i="14" l="1"/>
  <c r="H44" i="14"/>
  <c r="S41" i="14" l="1"/>
  <c r="N41" i="14"/>
  <c r="G41" i="14"/>
  <c r="S39" i="14"/>
  <c r="N39" i="14"/>
  <c r="G39" i="14"/>
  <c r="S38" i="14"/>
  <c r="N38" i="14"/>
  <c r="G38" i="14"/>
  <c r="S37" i="14"/>
  <c r="N37" i="14"/>
  <c r="G37" i="14"/>
  <c r="S36" i="14"/>
  <c r="N36" i="14"/>
  <c r="G36" i="14"/>
  <c r="S35" i="14"/>
  <c r="N35" i="14"/>
  <c r="G35" i="14"/>
  <c r="S34" i="14"/>
  <c r="N34" i="14"/>
  <c r="S33" i="14"/>
  <c r="N33" i="14"/>
  <c r="G33" i="14"/>
  <c r="S31" i="14"/>
  <c r="N31" i="14"/>
  <c r="G31" i="14"/>
  <c r="S30" i="14"/>
  <c r="N30" i="14"/>
  <c r="G30" i="14"/>
  <c r="S29" i="14"/>
  <c r="N29" i="14"/>
  <c r="G29" i="14"/>
  <c r="S28" i="14"/>
  <c r="N28" i="14"/>
  <c r="G28" i="14"/>
  <c r="S27" i="14"/>
  <c r="N27" i="14"/>
  <c r="G27" i="14"/>
  <c r="S24" i="14"/>
  <c r="N24" i="14"/>
  <c r="G24" i="14"/>
  <c r="S23" i="14"/>
  <c r="N23" i="14"/>
  <c r="S22" i="14"/>
  <c r="N22" i="14"/>
  <c r="G22" i="14"/>
  <c r="S18" i="14"/>
  <c r="N18" i="14"/>
  <c r="G18" i="14"/>
  <c r="S12" i="14"/>
  <c r="N12" i="14"/>
  <c r="G12" i="14"/>
  <c r="S11" i="14"/>
  <c r="N11" i="14"/>
  <c r="G11" i="14"/>
  <c r="I50" i="14"/>
  <c r="H50" i="14"/>
  <c r="I49" i="14"/>
  <c r="H49" i="14"/>
  <c r="I45" i="14"/>
  <c r="H45" i="14"/>
  <c r="M41" i="14"/>
  <c r="K41" i="14"/>
  <c r="R41" i="14"/>
  <c r="P41" i="14"/>
  <c r="I41" i="14"/>
  <c r="H41" i="14"/>
  <c r="M39" i="14"/>
  <c r="K39" i="14"/>
  <c r="R39" i="14"/>
  <c r="P39" i="14"/>
  <c r="I39" i="14"/>
  <c r="H39" i="14"/>
  <c r="F39" i="14"/>
  <c r="D39" i="14"/>
  <c r="M38" i="14"/>
  <c r="K38" i="14"/>
  <c r="R38" i="14"/>
  <c r="P38" i="14"/>
  <c r="I38" i="14"/>
  <c r="H38" i="14"/>
  <c r="F38" i="14"/>
  <c r="D38" i="14"/>
  <c r="M37" i="14"/>
  <c r="K37" i="14"/>
  <c r="R37" i="14"/>
  <c r="P37" i="14"/>
  <c r="I37" i="14"/>
  <c r="H37" i="14"/>
  <c r="F37" i="14"/>
  <c r="D37" i="14"/>
  <c r="M36" i="14"/>
  <c r="K36" i="14"/>
  <c r="R36" i="14"/>
  <c r="P36" i="14"/>
  <c r="I36" i="14"/>
  <c r="F36" i="14"/>
  <c r="D36" i="14"/>
  <c r="M35" i="14"/>
  <c r="K35" i="14"/>
  <c r="R35" i="14"/>
  <c r="P35" i="14"/>
  <c r="I35" i="14"/>
  <c r="H35" i="14"/>
  <c r="F35" i="14"/>
  <c r="D35" i="14"/>
  <c r="M34" i="14"/>
  <c r="K34" i="14"/>
  <c r="R34" i="14"/>
  <c r="P34" i="14"/>
  <c r="I34" i="14"/>
  <c r="H34" i="14"/>
  <c r="F34" i="14"/>
  <c r="D34" i="14"/>
  <c r="M33" i="14"/>
  <c r="K33" i="14"/>
  <c r="R33" i="14"/>
  <c r="P33" i="14"/>
  <c r="F33" i="14"/>
  <c r="D33" i="14"/>
  <c r="M31" i="14"/>
  <c r="K31" i="14"/>
  <c r="R31" i="14"/>
  <c r="P31" i="14"/>
  <c r="I31" i="14"/>
  <c r="H31" i="14"/>
  <c r="F31" i="14"/>
  <c r="D31" i="14"/>
  <c r="M30" i="14"/>
  <c r="K30" i="14"/>
  <c r="R30" i="14"/>
  <c r="P30" i="14"/>
  <c r="I30" i="14"/>
  <c r="H30" i="14"/>
  <c r="F30" i="14"/>
  <c r="M29" i="14"/>
  <c r="K29" i="14"/>
  <c r="R29" i="14"/>
  <c r="P29" i="14"/>
  <c r="I29" i="14"/>
  <c r="H29" i="14"/>
  <c r="F29" i="14"/>
  <c r="D29" i="14"/>
  <c r="M28" i="14"/>
  <c r="K28" i="14"/>
  <c r="R28" i="14"/>
  <c r="P28" i="14"/>
  <c r="I28" i="14"/>
  <c r="H28" i="14"/>
  <c r="F28" i="14"/>
  <c r="D28" i="14"/>
  <c r="M27" i="14"/>
  <c r="K27" i="14"/>
  <c r="R27" i="14"/>
  <c r="P27" i="14"/>
  <c r="I27" i="14"/>
  <c r="H27" i="14"/>
  <c r="F27" i="14"/>
  <c r="D27" i="14"/>
  <c r="M24" i="14"/>
  <c r="K24" i="14"/>
  <c r="R24" i="14"/>
  <c r="P24" i="14"/>
  <c r="I24" i="14"/>
  <c r="H24" i="14"/>
  <c r="F24" i="14"/>
  <c r="M23" i="14"/>
  <c r="K23" i="14"/>
  <c r="R23" i="14"/>
  <c r="P23" i="14"/>
  <c r="I23" i="14"/>
  <c r="H23" i="14"/>
  <c r="D23" i="14"/>
  <c r="M22" i="14"/>
  <c r="K22" i="14"/>
  <c r="R22" i="14"/>
  <c r="P22" i="14"/>
  <c r="I22" i="14"/>
  <c r="H22" i="14"/>
  <c r="F22" i="14"/>
  <c r="M18" i="14"/>
  <c r="K18" i="14"/>
  <c r="R18" i="14"/>
  <c r="P18" i="14"/>
  <c r="I18" i="14"/>
  <c r="H18" i="14"/>
  <c r="F18" i="14"/>
  <c r="D18" i="14"/>
  <c r="M17" i="14"/>
  <c r="K17" i="14"/>
  <c r="M19" i="14"/>
  <c r="K19" i="14"/>
  <c r="M20" i="14"/>
  <c r="K20" i="14"/>
  <c r="M16" i="14"/>
  <c r="K16" i="14"/>
  <c r="H16" i="14"/>
  <c r="D16" i="14"/>
  <c r="M15" i="14"/>
  <c r="K15" i="14"/>
  <c r="M14" i="14"/>
  <c r="M13" i="14"/>
  <c r="K13" i="14"/>
  <c r="H13" i="14"/>
  <c r="F13" i="14"/>
  <c r="M12" i="14"/>
  <c r="K12" i="14"/>
  <c r="R12" i="14"/>
  <c r="P12" i="14"/>
  <c r="I12" i="14"/>
  <c r="F12" i="14"/>
  <c r="M11" i="14"/>
  <c r="K11" i="14"/>
  <c r="R11" i="14"/>
  <c r="P11" i="14"/>
  <c r="I11" i="14"/>
  <c r="F11" i="14"/>
  <c r="L41" i="14"/>
  <c r="J41" i="14"/>
  <c r="Q41" i="14"/>
  <c r="O41" i="14"/>
  <c r="E41" i="14"/>
  <c r="L39" i="14"/>
  <c r="J39" i="14"/>
  <c r="Q39" i="14"/>
  <c r="O39" i="14"/>
  <c r="E39" i="14"/>
  <c r="C39" i="14"/>
  <c r="L38" i="14"/>
  <c r="J38" i="14"/>
  <c r="Q38" i="14"/>
  <c r="O38" i="14"/>
  <c r="E38" i="14"/>
  <c r="C38" i="14"/>
  <c r="L37" i="14"/>
  <c r="J37" i="14"/>
  <c r="Q37" i="14"/>
  <c r="O37" i="14"/>
  <c r="E37" i="14"/>
  <c r="C37" i="14"/>
  <c r="L36" i="14"/>
  <c r="J36" i="14"/>
  <c r="Q36" i="14"/>
  <c r="O36" i="14"/>
  <c r="E36" i="14"/>
  <c r="L35" i="14"/>
  <c r="J35" i="14"/>
  <c r="Q35" i="14"/>
  <c r="O35" i="14"/>
  <c r="E35" i="14"/>
  <c r="C35" i="14"/>
  <c r="L34" i="14"/>
  <c r="J34" i="14"/>
  <c r="Q34" i="14"/>
  <c r="O34" i="14"/>
  <c r="E34" i="14"/>
  <c r="C34" i="14"/>
  <c r="L33" i="14"/>
  <c r="J33" i="14"/>
  <c r="Q33" i="14"/>
  <c r="O33" i="14"/>
  <c r="E33" i="14"/>
  <c r="C33" i="14"/>
  <c r="L31" i="14"/>
  <c r="J31" i="14"/>
  <c r="Q31" i="14"/>
  <c r="O31" i="14"/>
  <c r="C31" i="14"/>
  <c r="L30" i="14"/>
  <c r="J30" i="14"/>
  <c r="Q30" i="14"/>
  <c r="O30" i="14"/>
  <c r="E30" i="14"/>
  <c r="L29" i="14"/>
  <c r="J29" i="14"/>
  <c r="Q29" i="14"/>
  <c r="O29" i="14"/>
  <c r="E29" i="14"/>
  <c r="C29" i="14"/>
  <c r="L28" i="14"/>
  <c r="J28" i="14"/>
  <c r="Q28" i="14"/>
  <c r="O28" i="14"/>
  <c r="E28" i="14"/>
  <c r="C28" i="14"/>
  <c r="L27" i="14"/>
  <c r="J27" i="14"/>
  <c r="Q27" i="14"/>
  <c r="O27" i="14"/>
  <c r="E27" i="14"/>
  <c r="C27" i="14"/>
  <c r="L24" i="14"/>
  <c r="J24" i="14"/>
  <c r="Q24" i="14"/>
  <c r="O24" i="14"/>
  <c r="E24" i="14"/>
  <c r="L23" i="14"/>
  <c r="J23" i="14"/>
  <c r="Q23" i="14"/>
  <c r="O23" i="14"/>
  <c r="E23" i="14"/>
  <c r="C23" i="14"/>
  <c r="L22" i="14"/>
  <c r="J22" i="14"/>
  <c r="Q22" i="14"/>
  <c r="O22" i="14"/>
  <c r="E22" i="14"/>
  <c r="C22" i="14"/>
  <c r="L18" i="14"/>
  <c r="J18" i="14"/>
  <c r="Q18" i="14"/>
  <c r="O18" i="14"/>
  <c r="E18" i="14"/>
  <c r="C18" i="14"/>
  <c r="L12" i="14"/>
  <c r="J12" i="14"/>
  <c r="Q12" i="14"/>
  <c r="O12" i="14"/>
  <c r="E12" i="14"/>
  <c r="C12" i="14"/>
  <c r="L11" i="14"/>
  <c r="J11" i="14"/>
  <c r="Q11" i="14"/>
  <c r="O11" i="14"/>
  <c r="C11" i="14"/>
  <c r="H20" i="14" l="1"/>
  <c r="I33" i="14"/>
  <c r="I32" i="14" s="1"/>
  <c r="D11" i="14"/>
  <c r="J16" i="14"/>
  <c r="J20" i="14"/>
  <c r="L16" i="14"/>
  <c r="L13" i="14"/>
  <c r="L19" i="14"/>
  <c r="L14" i="14"/>
  <c r="C16" i="14"/>
  <c r="G13" i="14"/>
  <c r="L15" i="14"/>
  <c r="J17" i="14"/>
  <c r="N19" i="14"/>
  <c r="J19" i="14"/>
  <c r="L17" i="14"/>
  <c r="C32" i="14"/>
  <c r="J32" i="14"/>
  <c r="J13" i="14"/>
  <c r="J14" i="14"/>
  <c r="L20" i="14"/>
  <c r="L32" i="14"/>
  <c r="J15" i="14"/>
  <c r="K32" i="14"/>
  <c r="K14" i="14"/>
  <c r="F14" i="14"/>
  <c r="M32" i="14"/>
  <c r="N14" i="14"/>
  <c r="N15" i="14"/>
  <c r="N16" i="14"/>
  <c r="N32" i="14"/>
  <c r="N13" i="14"/>
  <c r="G20" i="14"/>
  <c r="N20" i="14"/>
  <c r="N17" i="14"/>
  <c r="E32" i="14"/>
  <c r="F32" i="14"/>
  <c r="D32" i="14"/>
  <c r="F41" i="14"/>
  <c r="C15" i="14"/>
  <c r="D15" i="14"/>
  <c r="D24" i="14"/>
  <c r="E11" i="14"/>
  <c r="C20" i="14"/>
  <c r="F16" i="14"/>
  <c r="G14" i="14"/>
  <c r="G17" i="14"/>
  <c r="I17" i="14"/>
  <c r="F17" i="14"/>
  <c r="D30" i="14"/>
  <c r="C36" i="14"/>
  <c r="F23" i="14"/>
  <c r="E13" i="14"/>
  <c r="G15" i="14"/>
  <c r="G16" i="14"/>
  <c r="F20" i="14"/>
  <c r="E19" i="14"/>
  <c r="D17" i="14"/>
  <c r="E20" i="14"/>
  <c r="I19" i="14"/>
  <c r="E16" i="14"/>
  <c r="H19" i="14"/>
  <c r="D12" i="14"/>
  <c r="D20" i="14"/>
  <c r="G19" i="14"/>
  <c r="D13" i="14"/>
  <c r="D14" i="14"/>
  <c r="E14" i="14"/>
  <c r="C19" i="14"/>
  <c r="H33" i="14"/>
  <c r="H32" i="14" s="1"/>
  <c r="I14" i="14"/>
  <c r="I20" i="14"/>
  <c r="I15" i="14"/>
  <c r="H15" i="14"/>
  <c r="C30" i="14"/>
  <c r="C41" i="14"/>
  <c r="I13" i="14"/>
  <c r="F15" i="14"/>
  <c r="H36" i="14"/>
  <c r="H12" i="14"/>
  <c r="C14" i="14"/>
  <c r="H11" i="14"/>
  <c r="D41" i="14"/>
  <c r="C24" i="14"/>
  <c r="H14" i="14"/>
  <c r="I16" i="14"/>
  <c r="F19" i="14"/>
  <c r="D22" i="14"/>
  <c r="G34" i="14"/>
  <c r="H17" i="14"/>
  <c r="E17" i="14"/>
  <c r="C17" i="14"/>
  <c r="C13" i="14"/>
  <c r="E15" i="14"/>
  <c r="G23" i="14"/>
  <c r="E31" i="14"/>
  <c r="D19" i="14"/>
  <c r="C4" i="14" l="1"/>
  <c r="C5" i="12"/>
  <c r="G32" i="14"/>
</calcChain>
</file>

<file path=xl/sharedStrings.xml><?xml version="1.0" encoding="utf-8"?>
<sst xmlns="http://schemas.openxmlformats.org/spreadsheetml/2006/main" count="4420" uniqueCount="537">
  <si>
    <t>Sages-femmes libéraux</t>
  </si>
  <si>
    <t>Biologistes libéraux</t>
  </si>
  <si>
    <t>Biologistes non libéraux</t>
  </si>
  <si>
    <t xml:space="preserve">  </t>
  </si>
  <si>
    <t>Médecins Généralistes libéraux</t>
  </si>
  <si>
    <t>Médecins Spécialistes libéraux</t>
  </si>
  <si>
    <t>Dentistes libéraux</t>
  </si>
  <si>
    <t>Honoraires non libéraux</t>
  </si>
  <si>
    <t>TOTAL</t>
  </si>
  <si>
    <t>SALARIÉS</t>
  </si>
  <si>
    <t>VENTILATION PAR RISQUE</t>
  </si>
  <si>
    <t>AT</t>
  </si>
  <si>
    <t>Non-salariés</t>
  </si>
  <si>
    <t>Salariés</t>
  </si>
  <si>
    <t>élèves</t>
  </si>
  <si>
    <t xml:space="preserve">SOINS DE VILLE </t>
  </si>
  <si>
    <t xml:space="preserve">HONORAIRES MEDICAUX </t>
  </si>
  <si>
    <t xml:space="preserve">Consultations </t>
  </si>
  <si>
    <t xml:space="preserve">Visites </t>
  </si>
  <si>
    <t xml:space="preserve">RMT, DRT,MPA </t>
  </si>
  <si>
    <t xml:space="preserve">Actes en K et KE KA KMO </t>
  </si>
  <si>
    <t xml:space="preserve">Actes KC KCC KFC, forf.chirurgie, forfait dermato, ATM </t>
  </si>
  <si>
    <t xml:space="preserve">Actes en Z ZN </t>
  </si>
  <si>
    <t xml:space="preserve">Autres honoraires </t>
  </si>
  <si>
    <t xml:space="preserve">Forfait IRM, scann.tomogr.consommable VDC </t>
  </si>
  <si>
    <t xml:space="preserve">TOTAL des honoraires dentaires </t>
  </si>
  <si>
    <t xml:space="preserve">TOTAL des honoraires </t>
  </si>
  <si>
    <t xml:space="preserve">PRESCRIPTIONS </t>
  </si>
  <si>
    <t xml:space="preserve">TOTAL DES PRESCRIPTIONS </t>
  </si>
  <si>
    <t xml:space="preserve">TOTAL SOINS DE VILLE </t>
  </si>
  <si>
    <t xml:space="preserve">SOINS HOSPITALIERS </t>
  </si>
  <si>
    <t xml:space="preserve">Secteur Public </t>
  </si>
  <si>
    <t xml:space="preserve">Ets Prives ODMCO </t>
  </si>
  <si>
    <t xml:space="preserve">TOTAL DES SOINS HOSPITALIERS </t>
  </si>
  <si>
    <t xml:space="preserve">SOINS A L ETRANGER </t>
  </si>
  <si>
    <t xml:space="preserve">TOTAL ONDAM </t>
  </si>
  <si>
    <t xml:space="preserve">Rentes accidents du travail </t>
  </si>
  <si>
    <t xml:space="preserve">Autres frais </t>
  </si>
  <si>
    <t xml:space="preserve">Recours contre tiers </t>
  </si>
  <si>
    <t xml:space="preserve">Depistage cancers </t>
  </si>
  <si>
    <t xml:space="preserve">Examen de Sante </t>
  </si>
  <si>
    <t xml:space="preserve">Frais de gestion </t>
  </si>
  <si>
    <t xml:space="preserve">TOTAL STATISTIQUE </t>
  </si>
  <si>
    <t>NON-SALARIÉS</t>
  </si>
  <si>
    <t>Autres prestations</t>
  </si>
  <si>
    <t>Infirmiers</t>
  </si>
  <si>
    <t>Masseurs-Kiné</t>
  </si>
  <si>
    <t>Autres auxiliaires</t>
  </si>
  <si>
    <t>Total Auxiliaires médicaux</t>
  </si>
  <si>
    <t>Total Biologie</t>
  </si>
  <si>
    <t xml:space="preserve">Total L.P.P. </t>
  </si>
  <si>
    <t xml:space="preserve">Total Frais de transport </t>
  </si>
  <si>
    <t>Total ONDAM</t>
  </si>
  <si>
    <t>ONDAM</t>
  </si>
  <si>
    <t>Médicaments rétrocédés</t>
  </si>
  <si>
    <t>Total Médicaments</t>
  </si>
  <si>
    <t xml:space="preserve">Participations forfaitaires médecins </t>
  </si>
  <si>
    <t xml:space="preserve">Participations Assurés </t>
  </si>
  <si>
    <t xml:space="preserve">TOTAL des honoraires médicaux </t>
  </si>
  <si>
    <t xml:space="preserve">Indemnites journalières </t>
  </si>
  <si>
    <t xml:space="preserve">Ets Privés OQN psych.,SSR </t>
  </si>
  <si>
    <t xml:space="preserve">Ets Privés Autres </t>
  </si>
  <si>
    <t xml:space="preserve">Total Ets Privés </t>
  </si>
  <si>
    <t xml:space="preserve">Médico-Social </t>
  </si>
  <si>
    <t>I.J Maternité</t>
  </si>
  <si>
    <t xml:space="preserve">Pensions invalidité </t>
  </si>
  <si>
    <t xml:space="preserve">Assurance décès </t>
  </si>
  <si>
    <t>Médicaments délivrés en officine de ville</t>
  </si>
  <si>
    <t>F.S.I. &amp; A.S.I.</t>
  </si>
  <si>
    <t>Actions de prévention</t>
  </si>
  <si>
    <t>Alsace-Moselle</t>
  </si>
  <si>
    <t>AT élèves</t>
  </si>
  <si>
    <t>Infirmiers libéraux</t>
  </si>
  <si>
    <t>Masseurs-Kiné libéraux</t>
  </si>
  <si>
    <t>Orthophonistes libéraux</t>
  </si>
  <si>
    <t>Orthoptistes libéraux</t>
  </si>
  <si>
    <t>Pédicures libéraux</t>
  </si>
  <si>
    <t>Auxiliaires non libéraux</t>
  </si>
  <si>
    <t>Données remontées dans les fichiers statistiques (donc hors prestations payées par la caisse centrale)</t>
  </si>
  <si>
    <t>Pour les salariés (hors ONDAM)</t>
  </si>
  <si>
    <t>Salariés (hors ONDAM)</t>
  </si>
  <si>
    <t>MALADIE - MATERNITÉ</t>
  </si>
  <si>
    <t>TOTAL ONDAM</t>
  </si>
  <si>
    <t>MALADIE</t>
  </si>
  <si>
    <t>MATERNITÉ</t>
  </si>
  <si>
    <t>MALADIE -  MATERNITÉ</t>
  </si>
  <si>
    <t>AT/ATEXA</t>
  </si>
  <si>
    <t xml:space="preserve">VENTILATION PAR TICKET MODÉRATEUR (TM) </t>
  </si>
  <si>
    <t>VENTILATION PAR RISQUE ET LIEU D'EXÉCUTION</t>
  </si>
  <si>
    <t>Médecine ambulatoire MALADIE</t>
  </si>
  <si>
    <t>Avec TM MALADIE</t>
  </si>
  <si>
    <t>Sans TM MALADIE</t>
  </si>
  <si>
    <t>Médecine ambulatoire MATERNITÉ</t>
  </si>
  <si>
    <t>Médecine ambulatoire AT/ATEXA</t>
  </si>
  <si>
    <t>Hospitalisation MALADIE</t>
  </si>
  <si>
    <t>Hospitalisation MATERNITÉ</t>
  </si>
  <si>
    <t>Hospitalisation AT/ATEXA</t>
  </si>
  <si>
    <t>RÉCAPITULATIF
MONTANTS REMBOURSÉS</t>
  </si>
  <si>
    <t>CCMSA / DDPS / DSEF / Département Prestations Maladie</t>
  </si>
  <si>
    <t>MONTANTS REMBOURSÉS</t>
  </si>
  <si>
    <t>VENTILATION PAR TYPE DE PS - MALADIE-MATERNITÉ-AT/ATEXA 
(colonnes différentes selon les lignes)</t>
  </si>
  <si>
    <t>MONTANTS REMBOURSABLES</t>
  </si>
  <si>
    <t>RÉGIME AGRICOLE</t>
  </si>
  <si>
    <t>DÉNOMBREMENTS</t>
  </si>
  <si>
    <t>Évolution ACM, 
à savoir évolution des 12 derniers mois par rapport aux 12 mois précédents (en %)</t>
  </si>
  <si>
    <t>Évolution des 12 derniers mois par rapport aux 12 mois précédents (en %)</t>
  </si>
  <si>
    <t>Montants remboursés sur 12 mois glissants (en euros)</t>
  </si>
  <si>
    <t>Montants remboursables sur 12 mois glissants (en euros)</t>
  </si>
  <si>
    <t>Dénombrements sur 12 mois glissants</t>
  </si>
  <si>
    <t>Honoraires par profession</t>
  </si>
  <si>
    <t>Congé Paternité</t>
  </si>
  <si>
    <t xml:space="preserve"> </t>
  </si>
  <si>
    <t>France métropole</t>
  </si>
  <si>
    <t>novembre 2021</t>
  </si>
  <si>
    <t>Montants remboursés du mois de novembre 2021 (en euros)</t>
  </si>
  <si>
    <t>Montants remboursés de janvier 2021 à novembre 2021 (en euros)</t>
  </si>
  <si>
    <t>Évolution du mois par rapport au même mois de l'année précédente (en %)</t>
  </si>
  <si>
    <t>Évolution PCAP,
 à savoir évolution de janvier 2021 à novembre 2021 sur la même période de l'année précédente (en %)</t>
  </si>
  <si>
    <t>Consultations generalistes</t>
  </si>
  <si>
    <t>Consultations approfondies</t>
  </si>
  <si>
    <t>Consultations specialistes</t>
  </si>
  <si>
    <t>Consultations neuropsychiatres</t>
  </si>
  <si>
    <t>Consultations cardiologues CSC</t>
  </si>
  <si>
    <t>Consultations dentistes</t>
  </si>
  <si>
    <t>Consultations sage-femmes</t>
  </si>
  <si>
    <t>Majo forfaitaire transitoire (MPC, MPJ)</t>
  </si>
  <si>
    <t>Majo C prescription appareillage MTA</t>
  </si>
  <si>
    <t>Majo C endocrinologie MCE</t>
  </si>
  <si>
    <t>Majo C generaliste enfant MGE</t>
  </si>
  <si>
    <t>Majo coord et suivi generalistes</t>
  </si>
  <si>
    <t>Majo coord et suivi specialistes</t>
  </si>
  <si>
    <t>Majo coord cardiologues MCC et MIC</t>
  </si>
  <si>
    <t>Majo nourrisson generaliste</t>
  </si>
  <si>
    <t>Majo pediatre</t>
  </si>
  <si>
    <t>Forfait pediatrique</t>
  </si>
  <si>
    <t>Majo urgence</t>
  </si>
  <si>
    <t>Majo Consultation regulee</t>
  </si>
  <si>
    <t>TOTAL CONSULTATIONS</t>
  </si>
  <si>
    <t>Visites generalistes</t>
  </si>
  <si>
    <t>Visites generalistes d'astreinte et d'urgence</t>
  </si>
  <si>
    <t>Majo deplacement V generalistes</t>
  </si>
  <si>
    <t>Visites specialistes dt visites d'astreinte et d'urgence</t>
  </si>
  <si>
    <t>Visites neuropsy dt visites d'astreinte et d'urgence</t>
  </si>
  <si>
    <t>Visites dentistes dt visites d'astreinte et d'urgence</t>
  </si>
  <si>
    <t>Visites sage-femmes dt visites d'astreinte et d'urgence</t>
  </si>
  <si>
    <t>Majo Visite regulee</t>
  </si>
  <si>
    <t>Frais de deplacement praticien</t>
  </si>
  <si>
    <t>TOTAL VISITES</t>
  </si>
  <si>
    <t>Rem medecin traitant</t>
  </si>
  <si>
    <t>Rem forfait suivi pers agees (MPA)</t>
  </si>
  <si>
    <t>Actes en K et  KA</t>
  </si>
  <si>
    <t>Actes  KE</t>
  </si>
  <si>
    <t>CCAM actes ADE</t>
  </si>
  <si>
    <t>Actes KMO</t>
  </si>
  <si>
    <t>Actes en KC et KCC</t>
  </si>
  <si>
    <t>CCAM actes de chirurgie</t>
  </si>
  <si>
    <t>Forfait de Securite Dermatologique</t>
  </si>
  <si>
    <t>CCAM actes en ATM</t>
  </si>
  <si>
    <t>Actes en Z ZN</t>
  </si>
  <si>
    <t>CCAM actes d'imagerie</t>
  </si>
  <si>
    <t>Forfaits consommables</t>
  </si>
  <si>
    <t>IRM et Tomographie</t>
  </si>
  <si>
    <t>Scanners</t>
  </si>
  <si>
    <t>Actes en SF</t>
  </si>
  <si>
    <t>Consultations et examens post natal</t>
  </si>
  <si>
    <t>Forfait accouchement</t>
  </si>
  <si>
    <t>Examens de protocole</t>
  </si>
  <si>
    <t>Actes en SCM</t>
  </si>
  <si>
    <t>Forfait thermal</t>
  </si>
  <si>
    <t>Majo C MPF MAF MAS MBB</t>
  </si>
  <si>
    <t>Majo de milieu de nuit</t>
  </si>
  <si>
    <t>Vaccination Covid</t>
  </si>
  <si>
    <t>Autres honoraires</t>
  </si>
  <si>
    <t>Participation Forfaitaire generaliste</t>
  </si>
  <si>
    <t>Participation Forfaitaire specialiste</t>
  </si>
  <si>
    <t>Participation Assure</t>
  </si>
  <si>
    <t>TOTAL HONORAIRES MEDICAUX</t>
  </si>
  <si>
    <t>Actes en D et DC</t>
  </si>
  <si>
    <t>Soins conservateurs SC</t>
  </si>
  <si>
    <t>CCAM soins dentaires</t>
  </si>
  <si>
    <t>CCAM Prophylaxie  AXI</t>
  </si>
  <si>
    <t>Soins prothetiques et SPR</t>
  </si>
  <si>
    <t>CCAM Proth implant</t>
  </si>
  <si>
    <t>Complement AT dentaire  ATD</t>
  </si>
  <si>
    <t>Travaux othopedie dento-faciale TO</t>
  </si>
  <si>
    <t>Permanence des soins chirurgiens-dentistes</t>
  </si>
  <si>
    <t>TOTAL HONORAIRES DENTAIRES</t>
  </si>
  <si>
    <t>TOTAL DES HONORAIRES</t>
  </si>
  <si>
    <t>Auxiliaires par profession</t>
  </si>
  <si>
    <t>Actes en AIS</t>
  </si>
  <si>
    <t>Actes en AMI hors actes realises par un biologiste</t>
  </si>
  <si>
    <t>Frais de deplacement</t>
  </si>
  <si>
    <t>Autres actes (infirmiers)</t>
  </si>
  <si>
    <t>Franchises</t>
  </si>
  <si>
    <t>TOTAL INFIRMIERS</t>
  </si>
  <si>
    <t>Actes en AMC</t>
  </si>
  <si>
    <t>Actes en AMK</t>
  </si>
  <si>
    <t>Actes en AMS</t>
  </si>
  <si>
    <t>Autres actes (masseurs)</t>
  </si>
  <si>
    <t>TOTAL MASSEURS-KINES</t>
  </si>
  <si>
    <t>Actes en AMO, FOH, FPH, MEO</t>
  </si>
  <si>
    <t>Actes en SFI</t>
  </si>
  <si>
    <t>Actes en AMY, FOT, RNM, RNO</t>
  </si>
  <si>
    <t>Autres auxiliaires medicaux</t>
  </si>
  <si>
    <t>Autres (dont frais de deplacement)</t>
  </si>
  <si>
    <t>TOTAL AUTRES AUXILIAIRES</t>
  </si>
  <si>
    <t>TOTAL AUXILIAIRES MEDICAUX</t>
  </si>
  <si>
    <t>Biologistes</t>
  </si>
  <si>
    <t>Biologie B BP BM BR</t>
  </si>
  <si>
    <t>AMI, FPB,FUB et Majo (MM et MAU)</t>
  </si>
  <si>
    <t>Prelevement KB TB PB</t>
  </si>
  <si>
    <t>Prelevement KMB</t>
  </si>
  <si>
    <t>Participation Forfaitaire biologiste</t>
  </si>
  <si>
    <t>TOTAL BIOLOGIE</t>
  </si>
  <si>
    <t>Autres</t>
  </si>
  <si>
    <t>Medicaments  15 %</t>
  </si>
  <si>
    <t>Medicaments  30 % et 35 %</t>
  </si>
  <si>
    <t>Medicaments  65 % et 70%</t>
  </si>
  <si>
    <t>Medicaments  80 %</t>
  </si>
  <si>
    <t>Medicaments  90 %</t>
  </si>
  <si>
    <t>Medicaments 100 %</t>
  </si>
  <si>
    <t>Bilan de medication, plan personnalise</t>
  </si>
  <si>
    <t>Autres produits</t>
  </si>
  <si>
    <t>IVG Medicaments</t>
  </si>
  <si>
    <t>Medicaments retrocedes</t>
  </si>
  <si>
    <t>Remuneration pharmaciens, TLM, TPH</t>
  </si>
  <si>
    <t>TOTAL MEDICAMENTS</t>
  </si>
  <si>
    <t>Accessoires et pansements</t>
  </si>
  <si>
    <t>Optique</t>
  </si>
  <si>
    <t>Orthopedie</t>
  </si>
  <si>
    <t>Protheses internes</t>
  </si>
  <si>
    <t>Autres : ATL TSF TSA</t>
  </si>
  <si>
    <t>TOTAL LPP</t>
  </si>
  <si>
    <t>Ambulances agreees</t>
  </si>
  <si>
    <t>Ambulance agree de garde</t>
  </si>
  <si>
    <t>V S L</t>
  </si>
  <si>
    <t>SMUR</t>
  </si>
  <si>
    <t>Taxi</t>
  </si>
  <si>
    <t>Vehicule personnel</t>
  </si>
  <si>
    <t>Autres frais de transport</t>
  </si>
  <si>
    <t>TOTAL FRAIS DE TRANSPORT</t>
  </si>
  <si>
    <t>Produits d'origine humaine</t>
  </si>
  <si>
    <t>Cures thermales</t>
  </si>
  <si>
    <t>Autres depenses</t>
  </si>
  <si>
    <t>TOTAL AUTRES PRESTATIONS</t>
  </si>
  <si>
    <t>Indemnites journalieres</t>
  </si>
  <si>
    <t>TOTAL DES PRESCRIPTIONS</t>
  </si>
  <si>
    <t>TOTAL SOINS DE VILLE</t>
  </si>
  <si>
    <t>I - VERSEMENTS AUX ETS SANITAIRES</t>
  </si>
  <si>
    <t>1 - ETS DE SANTE PUBLICS</t>
  </si>
  <si>
    <t>FIDES - Honoraires (hors part assure)</t>
  </si>
  <si>
    <t>FIDES - Sejours</t>
  </si>
  <si>
    <t>FIDES - IRM Scanner</t>
  </si>
  <si>
    <t>FIDES - Participation assure</t>
  </si>
  <si>
    <t>FIDES - Autres</t>
  </si>
  <si>
    <t>Total FIDES (hors Medicaments et LPP)</t>
  </si>
  <si>
    <t>Hors FIDES - Honoraires (hors part assure)</t>
  </si>
  <si>
    <t>Hors FIDES - Sejours</t>
  </si>
  <si>
    <t>Hors FIDES - IRM Scanner</t>
  </si>
  <si>
    <t>Hors FIDES - Participation assure</t>
  </si>
  <si>
    <t>Hors FIDES - Autres</t>
  </si>
  <si>
    <t>Total HORS FIDES (hors Medicaments et LPP)</t>
  </si>
  <si>
    <t>TOTAL ETS SANTE PUBLICS</t>
  </si>
  <si>
    <t>2 - ETS DE SANTE PRIVES</t>
  </si>
  <si>
    <t>ODMCO</t>
  </si>
  <si>
    <t>Frais de sejours et de soins (GHS)</t>
  </si>
  <si>
    <t>Supplements aux GHS</t>
  </si>
  <si>
    <t>Forfaits securite environnement</t>
  </si>
  <si>
    <t>Administration produits et medicaments (APE, AP2)</t>
  </si>
  <si>
    <t>HAD</t>
  </si>
  <si>
    <t>Forfaits dialyse (dont transport inter-etablissements)</t>
  </si>
  <si>
    <t>IVG</t>
  </si>
  <si>
    <t>Forfaits techniques (scanner, IRM, tomo et autres)</t>
  </si>
  <si>
    <t>Monitoring sages femmes</t>
  </si>
  <si>
    <t>Tarification anciennement prix de journee (avant T2A)</t>
  </si>
  <si>
    <t>Forfaits innovation</t>
  </si>
  <si>
    <t>Forfaits urgences</t>
  </si>
  <si>
    <t>Total part tarif</t>
  </si>
  <si>
    <t>Medicaments en sus</t>
  </si>
  <si>
    <t>DMI en sus du GHS</t>
  </si>
  <si>
    <t>Total liste en sus</t>
  </si>
  <si>
    <t>Medicaments sous ATU sejour</t>
  </si>
  <si>
    <t>Autres specialites pharmaceutiques (ODMCO)</t>
  </si>
  <si>
    <t>Autres ODMCO</t>
  </si>
  <si>
    <t>Total autres</t>
  </si>
  <si>
    <t>TOTAL ODMCO</t>
  </si>
  <si>
    <t>OQN PSYCHIATRIE  ET SSR</t>
  </si>
  <si>
    <t>OQN SSR</t>
  </si>
  <si>
    <t>Prix journee</t>
  </si>
  <si>
    <t>Forfaits seances de soins</t>
  </si>
  <si>
    <t>Forfaits pharmaceutiques (PHJ)</t>
  </si>
  <si>
    <t>Autres OQN SSR</t>
  </si>
  <si>
    <t>Total OQN SSR</t>
  </si>
  <si>
    <t>OQN Psychiatrie</t>
  </si>
  <si>
    <t>Forfaits psychiatriques (PY0 a PY9)</t>
  </si>
  <si>
    <t>Autres OQN psychiatrie</t>
  </si>
  <si>
    <t>Total OQN psychiatrie</t>
  </si>
  <si>
    <t>TOTAL OQN et PSYCHIATRIE SSR</t>
  </si>
  <si>
    <t>Etablissements non Conventionnes</t>
  </si>
  <si>
    <t>TOTAL ETABLISSEMENTS PRIVES</t>
  </si>
  <si>
    <t>II - VERSEMENTS AUX ETS MEDICO SOCIAUX</t>
  </si>
  <si>
    <t>Enfance inadaptee</t>
  </si>
  <si>
    <t>Adultes handicapes</t>
  </si>
  <si>
    <t>Personnes agees</t>
  </si>
  <si>
    <t>Autres prest medico-sociales</t>
  </si>
  <si>
    <t>TOTAL PRESTATIONS MEDICO SOCIALES</t>
  </si>
  <si>
    <t>TOTAL SOINS HOSPITALIERS HORS BG</t>
  </si>
  <si>
    <t>SOINS A L ETRANGER</t>
  </si>
  <si>
    <t>AUTRES PRESTATIONS</t>
  </si>
  <si>
    <t>IJ Maternite</t>
  </si>
  <si>
    <t>Conge Paternite</t>
  </si>
  <si>
    <t>Pensions invalidite</t>
  </si>
  <si>
    <t>FSI</t>
  </si>
  <si>
    <t>ASI</t>
  </si>
  <si>
    <t>Assurance deces</t>
  </si>
  <si>
    <t>Rentes accidents du travail</t>
  </si>
  <si>
    <t>Autres frais</t>
  </si>
  <si>
    <t>Recours contre tiers</t>
  </si>
  <si>
    <t>Prevention : Depistage cancer</t>
  </si>
  <si>
    <t>Prevention  : Examen de Sante</t>
  </si>
  <si>
    <t>Prevention : Frais de gestion</t>
  </si>
  <si>
    <t>Prevention : Trait nicotinique substitution</t>
  </si>
  <si>
    <t>Prevention : Vaccins ROR et antigrippe</t>
  </si>
  <si>
    <t>Prevention : Bucco-dentaire</t>
  </si>
  <si>
    <t>Prevention : Autres actions</t>
  </si>
  <si>
    <t>TOTAL STATISTIQUE</t>
  </si>
  <si>
    <t>Montants remboursables du mois de novembre 2021 (en euros)</t>
  </si>
  <si>
    <t>Montants remboursables de janvier 2021 à novembre 2021 (en euros)</t>
  </si>
  <si>
    <t>Dénombrements du mois de novembre 2021</t>
  </si>
  <si>
    <t>Dénombrements de janvier 2021 à novembre 2021</t>
  </si>
  <si>
    <t>Consultations generalistes - Nb</t>
  </si>
  <si>
    <t>Consultations approfondies - Nb</t>
  </si>
  <si>
    <t>Consultations specialistes - Nb</t>
  </si>
  <si>
    <t>Consultations neuropsychiatres - Nb</t>
  </si>
  <si>
    <t>Consultations cardiologues CSC - Nb</t>
  </si>
  <si>
    <t>Consultations dentistes - Nb</t>
  </si>
  <si>
    <t>Consultations sage-femmes - Nb</t>
  </si>
  <si>
    <t>Majo forfaitaire transitoire (MPC, MPJ) - Nb</t>
  </si>
  <si>
    <t>Majo C prescription appareillage MTA - Nb</t>
  </si>
  <si>
    <t>Majo C endocrinologie MCE - Nb</t>
  </si>
  <si>
    <t>Majo C generaliste enfant MGE - Nb</t>
  </si>
  <si>
    <t>Majo coord et suivi generalistes - Nb</t>
  </si>
  <si>
    <t>Majo coord et suivi specialistes - Nb</t>
  </si>
  <si>
    <t>Majo coord cardiologues MCC et MIC - Nb</t>
  </si>
  <si>
    <t>Majo nourrisson generaliste - Nb</t>
  </si>
  <si>
    <t>Majo pediatre - Nb</t>
  </si>
  <si>
    <t>Forfait pediatrique - Nb</t>
  </si>
  <si>
    <t>Majo urgence - Nb</t>
  </si>
  <si>
    <t>Majo Consultation regulee - Nb</t>
  </si>
  <si>
    <t>TOTAL CONSULTATIONS - Nb</t>
  </si>
  <si>
    <t>Visites generalistes - Nb</t>
  </si>
  <si>
    <t>Visites generalistes d'astreinte et d'urgence - Nb</t>
  </si>
  <si>
    <t>Majo deplacement V generalistes - Nb</t>
  </si>
  <si>
    <t>Visites specialistes dt visites d'astreinte et d'urgence - Nb</t>
  </si>
  <si>
    <t>Visites neuropsy dt visites d'astreinte et d'urgence - Nb</t>
  </si>
  <si>
    <t>Visites dentistes dt visites d'astreinte et d'urgence - Nb</t>
  </si>
  <si>
    <t>Visites sage-femmes dt visites d'astreinte et d'urgence - Nb</t>
  </si>
  <si>
    <t>Majo Visite regulee - Nb</t>
  </si>
  <si>
    <t>Frais de deplacement praticien - NS</t>
  </si>
  <si>
    <t>TOTAL VISITES - Nb</t>
  </si>
  <si>
    <t>Rem medecin traitant - Nb</t>
  </si>
  <si>
    <t>Rem forfait suivi pers agees (MPA) - Nb</t>
  </si>
  <si>
    <t>Actes en K et  KA - Coef</t>
  </si>
  <si>
    <t>Actes  KE - Coef</t>
  </si>
  <si>
    <t>CCAM actes ADE - NS</t>
  </si>
  <si>
    <t>Actes KMO - Coef</t>
  </si>
  <si>
    <t>Actes en KC et KCC - Coef</t>
  </si>
  <si>
    <t>CCAM actes de chirurgie - NS</t>
  </si>
  <si>
    <t>Forfait de Securite Dermatologique - Nb</t>
  </si>
  <si>
    <t>CCAM actes en ATM - NS</t>
  </si>
  <si>
    <t>Actes en Z ZN - Coef</t>
  </si>
  <si>
    <t>CCAM actes d'imagerie - NS</t>
  </si>
  <si>
    <t>Forfaits consommables - Nb</t>
  </si>
  <si>
    <t>IRM et Tomographie - Nb</t>
  </si>
  <si>
    <t>Scanners - Nb</t>
  </si>
  <si>
    <t>Actes en SF - Nb</t>
  </si>
  <si>
    <t>Consultations et examens post natal - Nb</t>
  </si>
  <si>
    <t>Forfait accouchement - Nb</t>
  </si>
  <si>
    <t>Examens de protocole - Nb</t>
  </si>
  <si>
    <t>Actes en SCM - Coef</t>
  </si>
  <si>
    <t>Forfait thermal - Nb</t>
  </si>
  <si>
    <t>Majo C MPF MAF MAS MBB - Nb</t>
  </si>
  <si>
    <t>Majo de milieu de nuit - Nb</t>
  </si>
  <si>
    <t>Vaccination Covid - NS</t>
  </si>
  <si>
    <t>Autres honoraires - NS</t>
  </si>
  <si>
    <t>Participation Forfaitaire generaliste - Nb</t>
  </si>
  <si>
    <t>Participation Forfaitaire specialiste - Nb</t>
  </si>
  <si>
    <t>Participation Assure - Nb</t>
  </si>
  <si>
    <t>TOTAL HONORAIRES MEDICAUX - NS</t>
  </si>
  <si>
    <t>Actes en D et DC - Coef</t>
  </si>
  <si>
    <t>Soins conservateurs SC - Coef</t>
  </si>
  <si>
    <t>CCAM soins dentaires - NS</t>
  </si>
  <si>
    <t>CCAM Prophylaxie  AXI - NS</t>
  </si>
  <si>
    <t>Soins prothetiques et SPR - Coef</t>
  </si>
  <si>
    <t>CCAM Proth implant - NS</t>
  </si>
  <si>
    <t>Complement AT dentaire  ATD - Nb</t>
  </si>
  <si>
    <t>Travaux othopedie dento-faciale TO - Coef</t>
  </si>
  <si>
    <t>Permanence des soins chirurgiens-dentistes - Nb</t>
  </si>
  <si>
    <t>TOTAL HONORAIRES DENTAIRES - NS</t>
  </si>
  <si>
    <t>TOTAL DES HONORAIRES - NS</t>
  </si>
  <si>
    <t>Actes en AIS - Coef</t>
  </si>
  <si>
    <t>Actes en AMI hors actes realises par un biologiste - Coef</t>
  </si>
  <si>
    <t>Frais de deplacement - NS</t>
  </si>
  <si>
    <t>Autres actes (infirmiers) - NS</t>
  </si>
  <si>
    <t>Franchises - Nb</t>
  </si>
  <si>
    <t>TOTAL INFIRMIERS - NS</t>
  </si>
  <si>
    <t>Actes en AMC - Coef</t>
  </si>
  <si>
    <t>Actes en AMK - Coef</t>
  </si>
  <si>
    <t>Actes en AMS - Coef</t>
  </si>
  <si>
    <t>Autres actes (masseurs) - NS</t>
  </si>
  <si>
    <t>TOTAL MASSEURS-KINES - NS</t>
  </si>
  <si>
    <t>Actes en AMO, FOH, FPH, MEO - NS</t>
  </si>
  <si>
    <t>Actes en SFI - Coef</t>
  </si>
  <si>
    <t>Actes en AMY, FOT, RNM, RNO - NS</t>
  </si>
  <si>
    <t>Autres auxiliaires medicaux - NS</t>
  </si>
  <si>
    <t>Autres (dont frais de deplacement) - NS</t>
  </si>
  <si>
    <t>TOTAL AUTRES AUXILIAIRES - NS</t>
  </si>
  <si>
    <t>TOTAL AUXILIAIRES MEDICAUX - NS</t>
  </si>
  <si>
    <t>Biologie B BP BM BR - Coef</t>
  </si>
  <si>
    <t>AMI, FPB,FUB et Majo (MM et MAU) - NS</t>
  </si>
  <si>
    <t>Prelevement KB TB PB - Coef</t>
  </si>
  <si>
    <t>Prelevement KMB - Coef</t>
  </si>
  <si>
    <t>Participation Forfaitaire biologiste - Nb</t>
  </si>
  <si>
    <t>TOTAL BIOLOGIE - NS</t>
  </si>
  <si>
    <t>Medicaments  15 % - NS</t>
  </si>
  <si>
    <t>Medicaments  30 % et 35 % - NS</t>
  </si>
  <si>
    <t>Medicaments  65 % et 70% - NS</t>
  </si>
  <si>
    <t>Medicaments  80 % - NS</t>
  </si>
  <si>
    <t>Medicaments  90 % - NS</t>
  </si>
  <si>
    <t>Medicaments 100 % - NS</t>
  </si>
  <si>
    <t>Bilan de medication, plan personnalise - NS</t>
  </si>
  <si>
    <t>Autres produits - NS</t>
  </si>
  <si>
    <t>IVG Medicaments - NS</t>
  </si>
  <si>
    <t>Medicaments retrocedes - NS</t>
  </si>
  <si>
    <t>Remuneration pharmaciens, TLM, TPH - NS</t>
  </si>
  <si>
    <t>TOTAL MEDICAMENTS - NS</t>
  </si>
  <si>
    <t>Accessoires et pansements - NS</t>
  </si>
  <si>
    <t>Optique - NS</t>
  </si>
  <si>
    <t>Orthopedie - NS</t>
  </si>
  <si>
    <t>Protheses internes - NS</t>
  </si>
  <si>
    <t>Autres : ATL TSF TSA - NS</t>
  </si>
  <si>
    <t>TOTAL LPP - NS</t>
  </si>
  <si>
    <t>Ambulances agreees - NS</t>
  </si>
  <si>
    <t>Ambulance agree de garde - NS</t>
  </si>
  <si>
    <t>V S L - NS</t>
  </si>
  <si>
    <t>SMUR - NS</t>
  </si>
  <si>
    <t>Taxi - NS</t>
  </si>
  <si>
    <t>Vehicule personnel - NS</t>
  </si>
  <si>
    <t>Autres frais de transport - NS</t>
  </si>
  <si>
    <t>TOTAL FRAIS DE TRANSPORT - NS</t>
  </si>
  <si>
    <t>Produits d'origine humaine - NS</t>
  </si>
  <si>
    <t>Cures thermales - Nb</t>
  </si>
  <si>
    <t>Autres depenses - Nb</t>
  </si>
  <si>
    <t>TOTAL AUTRES PRESTATIONS - NS</t>
  </si>
  <si>
    <t>Indemnites journalieres - Nb</t>
  </si>
  <si>
    <t>TOTAL DES PRESCRIPTIONS - NS</t>
  </si>
  <si>
    <t>TOTAL SOINS DE VILLE - NS</t>
  </si>
  <si>
    <t>I - VERSEMENTS AUX ETS SANITAIRES - NS</t>
  </si>
  <si>
    <t>1 - ETS DE SANTE PUBLICS - NS</t>
  </si>
  <si>
    <t>FIDES - Honoraires (hors part assure) - NS</t>
  </si>
  <si>
    <t>FIDES - Sejours - NS</t>
  </si>
  <si>
    <t>FIDES - IRM Scanner - NS</t>
  </si>
  <si>
    <t>FIDES - Participation assure - Nb</t>
  </si>
  <si>
    <t>FIDES - Autres - NS</t>
  </si>
  <si>
    <t>Total FIDES (hors Medicaments et LPP) - NS</t>
  </si>
  <si>
    <t>Hors FIDES - Honoraires (hors part assure) - NS</t>
  </si>
  <si>
    <t>Hors FIDES - Sejours - NS</t>
  </si>
  <si>
    <t>Hors FIDES - IRM Scanner - NS</t>
  </si>
  <si>
    <t>Hors FIDES - Participation assure - Nb</t>
  </si>
  <si>
    <t>Hors FIDES - Autres - NS</t>
  </si>
  <si>
    <t>Total HORS FIDES (hors Medicaments et LPP) - NS</t>
  </si>
  <si>
    <t>TOTAL ETS SANTE PUBLICS - NS</t>
  </si>
  <si>
    <t>2 - ETS DE SANTE PRIVES - NS</t>
  </si>
  <si>
    <t>ODMCO - NS</t>
  </si>
  <si>
    <t>Frais de sejours et de soins (GHS) - NS</t>
  </si>
  <si>
    <t>Supplements aux GHS - NS</t>
  </si>
  <si>
    <t>Forfaits securite environnement - Nb</t>
  </si>
  <si>
    <t>Administration produits et medicaments (APE, AP2) - Nb</t>
  </si>
  <si>
    <t>HAD - Nb</t>
  </si>
  <si>
    <t>Forfaits dialyse (dont transport inter-etablissements) - NS</t>
  </si>
  <si>
    <t>IVG - Nb</t>
  </si>
  <si>
    <t>Forfaits techniques (scanner, IRM, tomo et autres) - NS</t>
  </si>
  <si>
    <t>Monitoring sages femmes - Nb</t>
  </si>
  <si>
    <t>Tarification anciennement prix de journee (avant T2A) - NS</t>
  </si>
  <si>
    <t>Forfaits innovation - Nb</t>
  </si>
  <si>
    <t>Forfaits urgences - NS</t>
  </si>
  <si>
    <t>Total part tarif - NS</t>
  </si>
  <si>
    <t>Medicaments en sus - NS</t>
  </si>
  <si>
    <t>DMI en sus du GHS - NS</t>
  </si>
  <si>
    <t>Total liste en sus - NS</t>
  </si>
  <si>
    <t>Medicaments sous ATU sejour - NS</t>
  </si>
  <si>
    <t>Autres specialites pharmaceutiques (ODMCO) - NS</t>
  </si>
  <si>
    <t>Autres ODMCO - NS</t>
  </si>
  <si>
    <t>Total autres - NS</t>
  </si>
  <si>
    <t>TOTAL ODMCO - NS</t>
  </si>
  <si>
    <t>OQN PSYCHIATRIE  ET SSR - NS</t>
  </si>
  <si>
    <t>OQN SSR - NS</t>
  </si>
  <si>
    <t>Prix journee - NS</t>
  </si>
  <si>
    <t>Forfaits seances de soins - NS</t>
  </si>
  <si>
    <t>Forfaits pharmaceutiques (PHJ) - Nb</t>
  </si>
  <si>
    <t>Autres OQN SSR - NS</t>
  </si>
  <si>
    <t>Total OQN SSR - NS</t>
  </si>
  <si>
    <t>OQN Psychiatrie - NS</t>
  </si>
  <si>
    <t>Forfaits psychiatriques (PY0 a PY9) - NS</t>
  </si>
  <si>
    <t>Autres OQN psychiatrie - NS</t>
  </si>
  <si>
    <t>Total OQN psychiatrie - NS</t>
  </si>
  <si>
    <t>TOTAL OQN et PSYCHIATRIE SSR - NS</t>
  </si>
  <si>
    <t>Etablissements non Conventionnes - NS</t>
  </si>
  <si>
    <t>TOTAL ETABLISSEMENTS PRIVES - NS</t>
  </si>
  <si>
    <t>II - VERSEMENTS AUX ETS MEDICO SOCIAUX - NS</t>
  </si>
  <si>
    <t>Enfance inadaptee - NS</t>
  </si>
  <si>
    <t>Adultes handicapes - NS</t>
  </si>
  <si>
    <t>Personnes agees - NS</t>
  </si>
  <si>
    <t>Autres prest medico-sociales - NS</t>
  </si>
  <si>
    <t>TOTAL PRESTATIONS MEDICO SOCIALES - NS</t>
  </si>
  <si>
    <t>TOTAL SOINS HOSPITALIERS HORS BG - NS</t>
  </si>
  <si>
    <t>SOINS A L ETRANGER - NS</t>
  </si>
  <si>
    <t>TOTAL ONDAM - NS</t>
  </si>
  <si>
    <t>AUTRES PRESTATIONS - NS</t>
  </si>
  <si>
    <t>IJ Maternite - Nb</t>
  </si>
  <si>
    <t>Conge Paternite - Nb IJ</t>
  </si>
  <si>
    <t>Pensions invalidite - Nb paiements</t>
  </si>
  <si>
    <t>FSI - Nb paiements</t>
  </si>
  <si>
    <t>ASI - Nb paiements</t>
  </si>
  <si>
    <t>Assurance deces - Nb paiements</t>
  </si>
  <si>
    <t>Rentes accidents du travail - Nb paiements</t>
  </si>
  <si>
    <t>Autres frais - NS</t>
  </si>
  <si>
    <t>Recours contre tiers - NS</t>
  </si>
  <si>
    <t>Prevention : Depistage cancer - Nb</t>
  </si>
  <si>
    <t>Prevention  : Examen de Sante - Nb</t>
  </si>
  <si>
    <t>Prevention : Frais de gestion - NS</t>
  </si>
  <si>
    <t>Prevention : Trait nicotinique substitution - Nb</t>
  </si>
  <si>
    <t>Prevention : Vaccins ROR et antigrippe - Nb</t>
  </si>
  <si>
    <t>Prevention : Bucco-dentaire - Nb</t>
  </si>
  <si>
    <t>Prevention : Autres actions - NS</t>
  </si>
  <si>
    <t>TOTAL STATISTIQUE - NS</t>
  </si>
  <si>
    <t>NOTE D'INFORMATION</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</si>
</sst>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10"/>
      <name val="Arial"/>
      <family val="2"/>
    </font>
    <font>
      <sz val="8"/>
      <name val="Arial"/>
      <family val="2"/>
    </font>
    <font>
      <b/>
      <sz val="8"/>
      <name val="Arial"/>
      <family val="2"/>
    </font>
    <font>
      <sz val="14"/>
      <name val="Arial"/>
      <family val="2"/>
    </font>
    <font>
      <b/>
      <sz val="14"/>
      <name val="Arial"/>
      <family val="2"/>
    </font>
    <font>
      <b/>
      <sz val="12"/>
      <name val="Arial"/>
      <family val="2"/>
    </font>
    <font>
      <b/>
      <sz val="9"/>
      <name val="Arial"/>
      <family val="2"/>
    </font>
    <font>
      <b/>
      <sz val="10"/>
      <name val="Arial"/>
      <family val="2"/>
    </font>
    <font>
      <b/>
      <sz val="16"/>
      <name val="Arial"/>
      <family val="2"/>
    </font>
    <font>
      <sz val="11"/>
      <name val="Arial"/>
      <family val="2"/>
    </font>
    <font>
      <b/>
      <sz val="8"/>
      <color rgb="FFFF00FF"/>
      <name val="Arial"/>
      <family val="2"/>
    </font>
    <font>
      <i/>
      <sz val="8"/>
      <color theme="1"/>
      <name val="Arial"/>
      <family val="2"/>
    </font>
    <font>
      <sz val="8"/>
      <color theme="1"/>
      <name val="Arial"/>
      <family val="2"/>
    </font>
    <font>
      <sz val="8"/>
      <color theme="9" tint="-0.249977111117893"/>
      <name val="Arial"/>
      <family val="2"/>
    </font>
    <font>
      <sz val="10"/>
      <color theme="9" tint="-0.249977111117893"/>
      <name val="Arial"/>
      <family val="2"/>
    </font>
    <font>
      <sz val="8"/>
      <color rgb="FF660066"/>
      <name val="Arial"/>
      <family val="2"/>
    </font>
    <font>
      <b/>
      <sz val="8"/>
      <color rgb="FF660066"/>
      <name val="Arial"/>
      <family val="2"/>
    </font>
    <font>
      <b/>
      <sz val="12"/>
      <color rgb="FF660066"/>
      <name val="Arial"/>
      <family val="2"/>
    </font>
    <font>
      <sz val="10"/>
      <color rgb="FF660066"/>
      <name val="Arial"/>
      <family val="2"/>
    </font>
    <font>
      <b/>
      <sz val="14"/>
      <color rgb="FF660066"/>
      <name val="Arial"/>
      <family val="2"/>
    </font>
    <font>
      <sz val="8"/>
      <color theme="1"/>
      <name val="Calibri"/>
      <family val="2"/>
      <scheme val="minor"/>
    </font>
    <font>
      <sz val="9"/>
      <name val="Arial"/>
      <family val="2"/>
    </font>
    <font>
      <b/>
      <i/>
      <sz val="8"/>
      <color theme="1" tint="0.34998626667073579"/>
      <name val="Arial"/>
      <family val="2"/>
    </font>
    <font>
      <b/>
      <sz val="8"/>
      <color theme="1" tint="0.499984740745262"/>
      <name val="Arial"/>
      <family val="2"/>
    </font>
    <font>
      <b/>
      <u/>
      <sz val="10"/>
      <color rgb="FFFF0000"/>
      <name val="Arial"/>
      <family val="2"/>
    </font>
    <font>
      <b/>
      <sz val="14"/>
      <color theme="3"/>
      <name val="Arial"/>
      <family val="2"/>
    </font>
    <font>
      <b/>
      <sz val="12"/>
      <color theme="3"/>
      <name val="Arial"/>
      <family val="2"/>
    </font>
    <font>
      <b/>
      <sz val="8"/>
      <color theme="3"/>
      <name val="Arial"/>
      <family val="2"/>
    </font>
    <font>
      <sz val="8"/>
      <color theme="3"/>
      <name val="Arial"/>
      <family val="2"/>
    </font>
    <font>
      <sz val="8"/>
      <color theme="0"/>
      <name val="Arial"/>
      <family val="2"/>
    </font>
    <font>
      <sz val="12"/>
      <name val="Arial"/>
      <family val="2"/>
    </font>
    <font>
      <sz val="22"/>
      <color theme="0"/>
      <name val="Calibri"/>
      <family val="2"/>
      <scheme val="minor"/>
    </font>
  </fonts>
  <fills count="12">
    <fill>
      <patternFill patternType="none"/>
    </fill>
    <fill>
      <patternFill patternType="gray125"/>
    </fill>
    <fill>
      <patternFill patternType="solid">
        <fgColor indexed="26"/>
        <bgColor indexed="64"/>
      </patternFill>
    </fill>
    <fill>
      <patternFill patternType="solid">
        <fgColor indexed="65"/>
        <bgColor indexed="64"/>
      </patternFill>
    </fill>
    <fill>
      <patternFill patternType="solid">
        <fgColor theme="0"/>
        <bgColor indexed="64"/>
      </patternFill>
    </fill>
    <fill>
      <patternFill patternType="solid">
        <fgColor indexed="65"/>
        <bgColor theme="0"/>
      </patternFill>
    </fill>
    <fill>
      <patternFill patternType="solid">
        <fgColor rgb="FFFFFFCC"/>
        <bgColor indexed="64"/>
      </patternFill>
    </fill>
    <fill>
      <patternFill patternType="gray125">
        <bgColor theme="0"/>
      </patternFill>
    </fill>
    <fill>
      <patternFill patternType="solid">
        <fgColor theme="0"/>
        <bgColor theme="0"/>
      </patternFill>
    </fill>
    <fill>
      <patternFill patternType="gray125">
        <bgColor rgb="FFFFFFCC"/>
      </patternFill>
    </fill>
    <fill>
      <patternFill patternType="solid">
        <fgColor theme="0" tint="-4.9989318521683403E-2"/>
        <bgColor indexed="64"/>
      </patternFill>
    </fill>
    <fill>
      <patternFill patternType="solid">
        <fgColor theme="0" tint="-0.499984740745262"/>
        <bgColor indexed="64"/>
      </patternFill>
    </fill>
  </fills>
  <borders count="90">
    <border>
      <left/>
      <right/>
      <top/>
      <bottom/>
      <diagonal/>
    </border>
    <border>
      <left style="thin">
        <color indexed="18"/>
      </left>
      <right style="thin">
        <color indexed="18"/>
      </right>
      <top style="thin">
        <color indexed="18"/>
      </top>
      <bottom style="hair">
        <color indexed="18"/>
      </bottom>
      <diagonal/>
    </border>
    <border>
      <left style="thin">
        <color indexed="18"/>
      </left>
      <right style="thin">
        <color indexed="18"/>
      </right>
      <top style="hair">
        <color indexed="18"/>
      </top>
      <bottom style="thin">
        <color indexed="18"/>
      </bottom>
      <diagonal/>
    </border>
    <border>
      <left style="thick">
        <color indexed="64"/>
      </left>
      <right style="thick">
        <color indexed="64"/>
      </right>
      <top/>
      <bottom/>
      <diagonal/>
    </border>
    <border>
      <left style="double">
        <color indexed="64"/>
      </left>
      <right/>
      <top/>
      <bottom/>
      <diagonal/>
    </border>
    <border>
      <left/>
      <right style="dotted">
        <color indexed="64"/>
      </right>
      <top/>
      <bottom/>
      <diagonal/>
    </border>
    <border>
      <left/>
      <right style="double">
        <color indexed="64"/>
      </right>
      <top/>
      <bottom/>
      <diagonal/>
    </border>
    <border>
      <left/>
      <right/>
      <top style="thin">
        <color indexed="64"/>
      </top>
      <bottom/>
      <diagonal/>
    </border>
    <border>
      <left/>
      <right style="dotted">
        <color indexed="64"/>
      </right>
      <top style="thin">
        <color indexed="64"/>
      </top>
      <bottom/>
      <diagonal/>
    </border>
    <border>
      <left style="thick">
        <color indexed="64"/>
      </left>
      <right style="thick">
        <color indexed="64"/>
      </right>
      <top style="thick">
        <color indexed="64"/>
      </top>
      <bottom/>
      <diagonal/>
    </border>
    <border>
      <left/>
      <right style="thick">
        <color indexed="64"/>
      </right>
      <top/>
      <bottom/>
      <diagonal/>
    </border>
    <border>
      <left style="thick">
        <color indexed="64"/>
      </left>
      <right style="double">
        <color indexed="64"/>
      </right>
      <top style="thick">
        <color indexed="64"/>
      </top>
      <bottom/>
      <diagonal/>
    </border>
    <border>
      <left style="thick">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thick">
        <color indexed="64"/>
      </left>
      <right style="double">
        <color indexed="64"/>
      </right>
      <top/>
      <bottom/>
      <diagonal/>
    </border>
    <border>
      <left/>
      <right style="thin">
        <color indexed="64"/>
      </right>
      <top/>
      <bottom/>
      <diagonal/>
    </border>
    <border>
      <left style="dotted">
        <color indexed="64"/>
      </left>
      <right/>
      <top/>
      <bottom/>
      <diagonal/>
    </border>
    <border>
      <left style="dotted">
        <color indexed="64"/>
      </left>
      <right style="dotted">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dotted">
        <color indexed="64"/>
      </right>
      <top/>
      <bottom/>
      <diagonal/>
    </border>
    <border>
      <left style="double">
        <color indexed="64"/>
      </left>
      <right style="dotted">
        <color indexed="64"/>
      </right>
      <top style="medium">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double">
        <color indexed="64"/>
      </right>
      <top style="thick">
        <color indexed="64"/>
      </top>
      <bottom/>
      <diagonal/>
    </border>
    <border>
      <left style="dotted">
        <color indexed="64"/>
      </left>
      <right/>
      <top style="thin">
        <color indexed="64"/>
      </top>
      <bottom/>
      <diagonal/>
    </border>
    <border>
      <left/>
      <right/>
      <top style="thick">
        <color indexed="64"/>
      </top>
      <bottom/>
      <diagonal/>
    </border>
    <border>
      <left style="thick">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diagonal/>
    </border>
    <border>
      <left/>
      <right style="thick">
        <color indexed="64"/>
      </right>
      <top style="thick">
        <color indexed="64"/>
      </top>
      <bottom/>
      <diagonal/>
    </border>
    <border>
      <left style="thick">
        <color indexed="64"/>
      </left>
      <right/>
      <top style="thick">
        <color indexed="64"/>
      </top>
      <bottom style="thin">
        <color indexed="64"/>
      </bottom>
      <diagonal/>
    </border>
    <border>
      <left style="double">
        <color indexed="64"/>
      </left>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double">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bottom style="thin">
        <color indexed="64"/>
      </bottom>
      <diagonal/>
    </border>
    <border>
      <left/>
      <right style="thin">
        <color indexed="64"/>
      </right>
      <top/>
      <bottom style="thick">
        <color indexed="64"/>
      </bottom>
      <diagonal/>
    </border>
    <border>
      <left style="thick">
        <color indexed="64"/>
      </left>
      <right/>
      <top style="medium">
        <color indexed="64"/>
      </top>
      <bottom style="thin">
        <color indexed="64"/>
      </bottom>
      <diagonal/>
    </border>
    <border>
      <left style="double">
        <color indexed="64"/>
      </left>
      <right style="dotted">
        <color indexed="64"/>
      </right>
      <top style="thin">
        <color indexed="64"/>
      </top>
      <bottom style="thin">
        <color indexed="64"/>
      </bottom>
      <diagonal/>
    </border>
    <border>
      <left style="thick">
        <color indexed="64"/>
      </left>
      <right/>
      <top/>
      <bottom/>
      <diagonal/>
    </border>
    <border>
      <left style="thick">
        <color indexed="64"/>
      </left>
      <right/>
      <top style="thick">
        <color indexed="64"/>
      </top>
      <bottom/>
      <diagonal/>
    </border>
    <border>
      <left style="thick">
        <color indexed="64"/>
      </left>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ck">
        <color indexed="64"/>
      </right>
      <top style="thin">
        <color indexed="64"/>
      </top>
      <bottom/>
      <diagonal/>
    </border>
    <border>
      <left style="thick">
        <color indexed="64"/>
      </left>
      <right/>
      <top style="thin">
        <color indexed="64"/>
      </top>
      <bottom/>
      <diagonal/>
    </border>
    <border>
      <left style="thick">
        <color indexed="64"/>
      </left>
      <right style="double">
        <color indexed="64"/>
      </right>
      <top style="thin">
        <color indexed="64"/>
      </top>
      <bottom/>
      <diagonal/>
    </border>
    <border>
      <left style="double">
        <color indexed="64"/>
      </left>
      <right style="dotted">
        <color indexed="64"/>
      </right>
      <top style="thin">
        <color indexed="64"/>
      </top>
      <bottom/>
      <diagonal/>
    </border>
    <border>
      <left style="double">
        <color indexed="64"/>
      </left>
      <right style="double">
        <color indexed="64"/>
      </right>
      <top style="thick">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thin">
        <color indexed="64"/>
      </bottom>
      <diagonal/>
    </border>
    <border>
      <left/>
      <right style="double">
        <color indexed="64"/>
      </right>
      <top/>
      <bottom style="thin">
        <color indexed="64"/>
      </bottom>
      <diagonal/>
    </border>
    <border>
      <left/>
      <right style="double">
        <color indexed="64"/>
      </right>
      <top style="thick">
        <color indexed="64"/>
      </top>
      <bottom style="thin">
        <color indexed="64"/>
      </bottom>
      <diagonal/>
    </border>
    <border>
      <left style="thick">
        <color indexed="64"/>
      </left>
      <right/>
      <top style="medium">
        <color indexed="64"/>
      </top>
      <bottom style="thick">
        <color indexed="64"/>
      </bottom>
      <diagonal/>
    </border>
    <border>
      <left style="double">
        <color indexed="64"/>
      </left>
      <right/>
      <top style="medium">
        <color indexed="64"/>
      </top>
      <bottom style="thick">
        <color indexed="64"/>
      </bottom>
      <diagonal/>
    </border>
    <border>
      <left/>
      <right/>
      <top style="medium">
        <color indexed="64"/>
      </top>
      <bottom style="thick">
        <color indexed="64"/>
      </bottom>
      <diagonal/>
    </border>
    <border>
      <left style="dotted">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double">
        <color indexed="64"/>
      </right>
      <top style="medium">
        <color indexed="64"/>
      </top>
      <bottom style="thick">
        <color indexed="64"/>
      </bottom>
      <diagonal/>
    </border>
  </borders>
  <cellStyleXfs count="4">
    <xf numFmtId="0" fontId="0" fillId="0" borderId="0"/>
    <xf numFmtId="0" fontId="1" fillId="0" borderId="0"/>
    <xf numFmtId="0" fontId="1" fillId="0" borderId="0"/>
    <xf numFmtId="0" fontId="1" fillId="0" borderId="0"/>
  </cellStyleXfs>
  <cellXfs count="651">
    <xf numFmtId="0" fontId="0" fillId="0" borderId="0" xfId="0"/>
    <xf numFmtId="0" fontId="1" fillId="0" borderId="0" xfId="1" applyFont="1"/>
    <xf numFmtId="0" fontId="1" fillId="0" borderId="0" xfId="1" applyFont="1" applyAlignment="1">
      <alignment horizontal="left"/>
    </xf>
    <xf numFmtId="0" fontId="4" fillId="0" borderId="0" xfId="1" applyFont="1"/>
    <xf numFmtId="0" fontId="1" fillId="0" borderId="0" xfId="1" applyFont="1" applyBorder="1"/>
    <xf numFmtId="4" fontId="2" fillId="3" borderId="0" xfId="0" applyNumberFormat="1" applyFont="1" applyFill="1" applyBorder="1"/>
    <xf numFmtId="4" fontId="2" fillId="3" borderId="4" xfId="0" applyNumberFormat="1" applyFont="1" applyFill="1" applyBorder="1"/>
    <xf numFmtId="0" fontId="7" fillId="2" borderId="9" xfId="1" applyFont="1" applyFill="1" applyBorder="1" applyAlignment="1">
      <alignment horizontal="center" vertical="center"/>
    </xf>
    <xf numFmtId="4" fontId="2" fillId="3" borderId="10" xfId="0" applyNumberFormat="1" applyFont="1" applyFill="1" applyBorder="1"/>
    <xf numFmtId="0" fontId="2" fillId="0" borderId="0" xfId="0" applyFont="1"/>
    <xf numFmtId="0" fontId="2" fillId="0" borderId="0" xfId="1" applyFont="1"/>
    <xf numFmtId="0" fontId="1" fillId="4" borderId="0" xfId="1" applyFont="1" applyFill="1" applyBorder="1"/>
    <xf numFmtId="0" fontId="1" fillId="5" borderId="0" xfId="1" applyFont="1" applyFill="1"/>
    <xf numFmtId="4" fontId="2" fillId="0" borderId="0" xfId="1" applyNumberFormat="1" applyFont="1" applyBorder="1"/>
    <xf numFmtId="4" fontId="6" fillId="6" borderId="12" xfId="1" applyNumberFormat="1" applyFont="1" applyFill="1" applyBorder="1" applyAlignment="1">
      <alignment horizontal="center" vertical="center" wrapText="1"/>
    </xf>
    <xf numFmtId="4" fontId="3" fillId="6" borderId="13" xfId="1" applyNumberFormat="1" applyFont="1" applyFill="1" applyBorder="1" applyAlignment="1">
      <alignment horizontal="center" vertical="center" wrapText="1"/>
    </xf>
    <xf numFmtId="4" fontId="3" fillId="6" borderId="16" xfId="1" applyNumberFormat="1" applyFont="1" applyFill="1" applyBorder="1" applyAlignment="1">
      <alignment horizontal="center" vertical="center" wrapText="1"/>
    </xf>
    <xf numFmtId="4" fontId="3" fillId="6" borderId="19" xfId="1" applyNumberFormat="1" applyFont="1" applyFill="1" applyBorder="1" applyAlignment="1">
      <alignment horizontal="center" vertical="center" wrapText="1"/>
    </xf>
    <xf numFmtId="4" fontId="2" fillId="7" borderId="20" xfId="0" applyNumberFormat="1" applyFont="1" applyFill="1" applyBorder="1"/>
    <xf numFmtId="4" fontId="2" fillId="7" borderId="21" xfId="0" applyNumberFormat="1" applyFont="1" applyFill="1" applyBorder="1"/>
    <xf numFmtId="4" fontId="2" fillId="4" borderId="22" xfId="0" applyNumberFormat="1" applyFont="1" applyFill="1" applyBorder="1"/>
    <xf numFmtId="4" fontId="2" fillId="0" borderId="4" xfId="0" applyNumberFormat="1" applyFont="1" applyBorder="1"/>
    <xf numFmtId="4" fontId="2" fillId="0" borderId="20" xfId="0" applyNumberFormat="1" applyFont="1" applyBorder="1"/>
    <xf numFmtId="4" fontId="2" fillId="0" borderId="0" xfId="0" applyNumberFormat="1" applyFont="1" applyBorder="1"/>
    <xf numFmtId="4" fontId="2" fillId="0" borderId="10" xfId="0" applyNumberFormat="1" applyFont="1" applyBorder="1"/>
    <xf numFmtId="4" fontId="1" fillId="0" borderId="0" xfId="1" applyNumberFormat="1" applyFont="1" applyBorder="1"/>
    <xf numFmtId="4" fontId="1" fillId="0" borderId="0" xfId="1" applyNumberFormat="1" applyFont="1"/>
    <xf numFmtId="0" fontId="10" fillId="0" borderId="0" xfId="0" applyFont="1"/>
    <xf numFmtId="0" fontId="10" fillId="4" borderId="0" xfId="0" applyFont="1" applyFill="1"/>
    <xf numFmtId="0" fontId="10" fillId="5" borderId="0" xfId="0" applyFont="1" applyFill="1"/>
    <xf numFmtId="4" fontId="3" fillId="2" borderId="14" xfId="1" applyNumberFormat="1" applyFont="1" applyFill="1" applyBorder="1" applyAlignment="1">
      <alignment horizontal="center" vertical="center" wrapText="1"/>
    </xf>
    <xf numFmtId="4" fontId="3" fillId="6" borderId="25" xfId="1" applyNumberFormat="1" applyFont="1" applyFill="1" applyBorder="1" applyAlignment="1">
      <alignment horizontal="center" vertical="center" wrapText="1"/>
    </xf>
    <xf numFmtId="4" fontId="3" fillId="9" borderId="25" xfId="1" applyNumberFormat="1" applyFont="1" applyFill="1" applyBorder="1" applyAlignment="1">
      <alignment horizontal="center" vertical="center" wrapText="1"/>
    </xf>
    <xf numFmtId="4" fontId="3" fillId="4" borderId="26" xfId="1" applyNumberFormat="1" applyFont="1" applyFill="1" applyBorder="1" applyAlignment="1">
      <alignment horizontal="center" vertical="center" wrapText="1"/>
    </xf>
    <xf numFmtId="4" fontId="3" fillId="4" borderId="25" xfId="1" applyNumberFormat="1" applyFont="1" applyFill="1" applyBorder="1" applyAlignment="1">
      <alignment horizontal="center" vertical="center" wrapText="1"/>
    </xf>
    <xf numFmtId="4" fontId="3" fillId="7" borderId="25" xfId="1" applyNumberFormat="1" applyFont="1" applyFill="1" applyBorder="1" applyAlignment="1">
      <alignment horizontal="center" vertical="center" wrapText="1"/>
    </xf>
    <xf numFmtId="4" fontId="3" fillId="4" borderId="28" xfId="1" applyNumberFormat="1" applyFont="1" applyFill="1" applyBorder="1" applyAlignment="1">
      <alignment horizontal="center" vertical="center" wrapText="1"/>
    </xf>
    <xf numFmtId="4" fontId="3" fillId="4" borderId="27" xfId="1" applyNumberFormat="1" applyFont="1" applyFill="1" applyBorder="1" applyAlignment="1">
      <alignment horizontal="center" vertical="center" wrapText="1"/>
    </xf>
    <xf numFmtId="4" fontId="3" fillId="4" borderId="29" xfId="1" applyNumberFormat="1" applyFont="1" applyFill="1" applyBorder="1" applyAlignment="1">
      <alignment horizontal="center" vertical="center" wrapText="1"/>
    </xf>
    <xf numFmtId="4" fontId="3" fillId="4" borderId="30" xfId="1" applyNumberFormat="1" applyFont="1" applyFill="1" applyBorder="1" applyAlignment="1">
      <alignment horizontal="center" vertical="center" wrapText="1"/>
    </xf>
    <xf numFmtId="4" fontId="3" fillId="6" borderId="26" xfId="1" applyNumberFormat="1" applyFont="1" applyFill="1" applyBorder="1" applyAlignment="1">
      <alignment horizontal="center" vertical="center" wrapText="1"/>
    </xf>
    <xf numFmtId="4" fontId="3" fillId="6" borderId="28" xfId="1" applyNumberFormat="1" applyFont="1" applyFill="1" applyBorder="1" applyAlignment="1">
      <alignment horizontal="center" vertical="center" wrapText="1"/>
    </xf>
    <xf numFmtId="4" fontId="3" fillId="6" borderId="31" xfId="1" applyNumberFormat="1" applyFont="1" applyFill="1" applyBorder="1" applyAlignment="1">
      <alignment horizontal="center" vertical="center" wrapText="1"/>
    </xf>
    <xf numFmtId="4" fontId="11" fillId="9" borderId="30" xfId="1" applyNumberFormat="1" applyFont="1" applyFill="1" applyBorder="1" applyAlignment="1">
      <alignment horizontal="center" vertical="center" wrapText="1"/>
    </xf>
    <xf numFmtId="3" fontId="2" fillId="4" borderId="0" xfId="1" applyNumberFormat="1" applyFont="1" applyFill="1" applyBorder="1"/>
    <xf numFmtId="4" fontId="10" fillId="4" borderId="0" xfId="0" applyNumberFormat="1" applyFont="1" applyFill="1" applyBorder="1"/>
    <xf numFmtId="4" fontId="1" fillId="4" borderId="0" xfId="0" applyNumberFormat="1" applyFont="1" applyFill="1" applyBorder="1" applyAlignment="1"/>
    <xf numFmtId="4" fontId="1" fillId="4" borderId="0" xfId="0" applyNumberFormat="1" applyFont="1" applyFill="1" applyBorder="1"/>
    <xf numFmtId="4" fontId="11" fillId="9" borderId="13" xfId="1" applyNumberFormat="1" applyFont="1" applyFill="1" applyBorder="1" applyAlignment="1">
      <alignment horizontal="center" vertical="center" wrapText="1"/>
    </xf>
    <xf numFmtId="0" fontId="6" fillId="0" borderId="0" xfId="1" applyFont="1" applyAlignment="1">
      <alignment horizontal="center" vertical="center"/>
    </xf>
    <xf numFmtId="0" fontId="9" fillId="0" borderId="0" xfId="1" applyNumberFormat="1" applyFont="1" applyAlignment="1">
      <alignment horizontal="center" vertical="center"/>
    </xf>
    <xf numFmtId="4" fontId="14" fillId="0" borderId="0" xfId="1" applyNumberFormat="1" applyFont="1" applyBorder="1"/>
    <xf numFmtId="3" fontId="14" fillId="0" borderId="0" xfId="1" applyNumberFormat="1" applyFont="1" applyBorder="1"/>
    <xf numFmtId="4" fontId="15" fillId="0" borderId="0" xfId="1" applyNumberFormat="1" applyFont="1"/>
    <xf numFmtId="3" fontId="15" fillId="0" borderId="0" xfId="1" applyNumberFormat="1" applyFont="1"/>
    <xf numFmtId="3" fontId="15" fillId="0" borderId="0" xfId="1" applyNumberFormat="1" applyFont="1" applyBorder="1"/>
    <xf numFmtId="4" fontId="15" fillId="0" borderId="0" xfId="1" applyNumberFormat="1" applyFont="1" applyBorder="1"/>
    <xf numFmtId="3" fontId="16" fillId="0" borderId="0" xfId="1" applyNumberFormat="1" applyFont="1" applyBorder="1"/>
    <xf numFmtId="4" fontId="16" fillId="0" borderId="0" xfId="1" applyNumberFormat="1" applyFont="1" applyBorder="1"/>
    <xf numFmtId="3" fontId="17" fillId="4" borderId="25" xfId="1" applyNumberFormat="1" applyFont="1" applyFill="1" applyBorder="1" applyAlignment="1">
      <alignment horizontal="center" vertical="center" wrapText="1"/>
    </xf>
    <xf numFmtId="3" fontId="17" fillId="7" borderId="25" xfId="1" applyNumberFormat="1" applyFont="1" applyFill="1" applyBorder="1" applyAlignment="1">
      <alignment horizontal="center" vertical="center" wrapText="1"/>
    </xf>
    <xf numFmtId="3" fontId="17" fillId="4" borderId="26" xfId="1" applyNumberFormat="1" applyFont="1" applyFill="1" applyBorder="1" applyAlignment="1">
      <alignment horizontal="center" vertical="center" wrapText="1"/>
    </xf>
    <xf numFmtId="3" fontId="17" fillId="4" borderId="28" xfId="1" applyNumberFormat="1" applyFont="1" applyFill="1" applyBorder="1" applyAlignment="1">
      <alignment horizontal="center" vertical="center" wrapText="1"/>
    </xf>
    <xf numFmtId="3" fontId="17" fillId="4" borderId="31" xfId="1" applyNumberFormat="1" applyFont="1" applyFill="1" applyBorder="1" applyAlignment="1">
      <alignment horizontal="center" vertical="center" wrapText="1"/>
    </xf>
    <xf numFmtId="4" fontId="17" fillId="6" borderId="25" xfId="1" applyNumberFormat="1" applyFont="1" applyFill="1" applyBorder="1" applyAlignment="1">
      <alignment horizontal="center" vertical="center" wrapText="1"/>
    </xf>
    <xf numFmtId="4" fontId="17" fillId="9" borderId="25" xfId="1" applyNumberFormat="1" applyFont="1" applyFill="1" applyBorder="1" applyAlignment="1">
      <alignment horizontal="center" vertical="center" wrapText="1"/>
    </xf>
    <xf numFmtId="4" fontId="17" fillId="9" borderId="30" xfId="1" applyNumberFormat="1" applyFont="1" applyFill="1" applyBorder="1" applyAlignment="1">
      <alignment horizontal="center" vertical="center" wrapText="1"/>
    </xf>
    <xf numFmtId="4" fontId="17" fillId="6" borderId="26" xfId="1" applyNumberFormat="1" applyFont="1" applyFill="1" applyBorder="1" applyAlignment="1">
      <alignment horizontal="center" vertical="center" wrapText="1"/>
    </xf>
    <xf numFmtId="4" fontId="17" fillId="6" borderId="28" xfId="1" applyNumberFormat="1" applyFont="1" applyFill="1" applyBorder="1" applyAlignment="1">
      <alignment horizontal="center" vertical="center" wrapText="1"/>
    </xf>
    <xf numFmtId="4" fontId="17" fillId="6" borderId="31" xfId="1" applyNumberFormat="1" applyFont="1" applyFill="1" applyBorder="1" applyAlignment="1">
      <alignment horizontal="center" vertical="center" wrapText="1"/>
    </xf>
    <xf numFmtId="3" fontId="16" fillId="4" borderId="21" xfId="0" applyNumberFormat="1" applyFont="1" applyFill="1" applyBorder="1"/>
    <xf numFmtId="3" fontId="16" fillId="7" borderId="21" xfId="0" applyNumberFormat="1" applyFont="1" applyFill="1" applyBorder="1"/>
    <xf numFmtId="4" fontId="16" fillId="4" borderId="6" xfId="0" applyNumberFormat="1" applyFont="1" applyFill="1" applyBorder="1"/>
    <xf numFmtId="4" fontId="16" fillId="4" borderId="21" xfId="0" applyNumberFormat="1" applyFont="1" applyFill="1" applyBorder="1"/>
    <xf numFmtId="4" fontId="16" fillId="7" borderId="21" xfId="0" applyNumberFormat="1" applyFont="1" applyFill="1" applyBorder="1"/>
    <xf numFmtId="4" fontId="16" fillId="7" borderId="48" xfId="0" applyNumberFormat="1" applyFont="1" applyFill="1" applyBorder="1"/>
    <xf numFmtId="3" fontId="16" fillId="3" borderId="0" xfId="0" applyNumberFormat="1" applyFont="1" applyFill="1" applyBorder="1"/>
    <xf numFmtId="3" fontId="16" fillId="0" borderId="20" xfId="0" applyNumberFormat="1" applyFont="1" applyBorder="1"/>
    <xf numFmtId="3" fontId="16" fillId="7" borderId="20" xfId="0" applyNumberFormat="1" applyFont="1" applyFill="1" applyBorder="1"/>
    <xf numFmtId="3" fontId="16" fillId="3" borderId="4" xfId="0" applyNumberFormat="1" applyFont="1" applyFill="1" applyBorder="1"/>
    <xf numFmtId="3" fontId="16" fillId="3" borderId="10" xfId="0" applyNumberFormat="1" applyFont="1" applyFill="1" applyBorder="1"/>
    <xf numFmtId="4" fontId="16" fillId="0" borderId="20" xfId="0" applyNumberFormat="1" applyFont="1" applyBorder="1"/>
    <xf numFmtId="4" fontId="16" fillId="7" borderId="20" xfId="0" applyNumberFormat="1" applyFont="1" applyFill="1" applyBorder="1"/>
    <xf numFmtId="4" fontId="16" fillId="7" borderId="24" xfId="0" applyNumberFormat="1" applyFont="1" applyFill="1" applyBorder="1"/>
    <xf numFmtId="4" fontId="16" fillId="3" borderId="4" xfId="0" applyNumberFormat="1" applyFont="1" applyFill="1" applyBorder="1"/>
    <xf numFmtId="4" fontId="16" fillId="3" borderId="0" xfId="0" applyNumberFormat="1" applyFont="1" applyFill="1" applyBorder="1"/>
    <xf numFmtId="4" fontId="16" fillId="3" borderId="10" xfId="0" applyNumberFormat="1" applyFont="1" applyFill="1" applyBorder="1"/>
    <xf numFmtId="3" fontId="18" fillId="4" borderId="12" xfId="1" applyNumberFormat="1" applyFont="1" applyFill="1" applyBorder="1" applyAlignment="1">
      <alignment horizontal="center" vertical="center" wrapText="1"/>
    </xf>
    <xf numFmtId="3" fontId="17" fillId="4" borderId="14" xfId="1" applyNumberFormat="1" applyFont="1" applyFill="1" applyBorder="1" applyAlignment="1">
      <alignment horizontal="center" vertical="center" wrapText="1"/>
    </xf>
    <xf numFmtId="3" fontId="17" fillId="4" borderId="13" xfId="1" applyNumberFormat="1" applyFont="1" applyFill="1" applyBorder="1" applyAlignment="1">
      <alignment horizontal="center" vertical="center" wrapText="1"/>
    </xf>
    <xf numFmtId="3" fontId="17" fillId="4" borderId="16" xfId="1" applyNumberFormat="1" applyFont="1" applyFill="1" applyBorder="1" applyAlignment="1">
      <alignment horizontal="center" vertical="center" wrapText="1"/>
    </xf>
    <xf numFmtId="3" fontId="17" fillId="4" borderId="19" xfId="1" applyNumberFormat="1" applyFont="1" applyFill="1" applyBorder="1" applyAlignment="1">
      <alignment horizontal="center" vertical="center" wrapText="1"/>
    </xf>
    <xf numFmtId="4" fontId="18" fillId="6" borderId="12" xfId="1" applyNumberFormat="1" applyFont="1" applyFill="1" applyBorder="1" applyAlignment="1">
      <alignment horizontal="center" vertical="center" wrapText="1"/>
    </xf>
    <xf numFmtId="4" fontId="17" fillId="2" borderId="14" xfId="1" applyNumberFormat="1" applyFont="1" applyFill="1" applyBorder="1" applyAlignment="1">
      <alignment horizontal="center" vertical="center" wrapText="1"/>
    </xf>
    <xf numFmtId="4" fontId="17" fillId="6" borderId="13" xfId="1" applyNumberFormat="1" applyFont="1" applyFill="1" applyBorder="1" applyAlignment="1">
      <alignment horizontal="center" vertical="center" wrapText="1"/>
    </xf>
    <xf numFmtId="4" fontId="17" fillId="6" borderId="16" xfId="1" applyNumberFormat="1" applyFont="1" applyFill="1" applyBorder="1" applyAlignment="1">
      <alignment horizontal="center" vertical="center" wrapText="1"/>
    </xf>
    <xf numFmtId="4" fontId="17" fillId="6" borderId="19" xfId="1" applyNumberFormat="1" applyFont="1" applyFill="1" applyBorder="1" applyAlignment="1">
      <alignment horizontal="center" vertical="center" wrapText="1"/>
    </xf>
    <xf numFmtId="3" fontId="16" fillId="0" borderId="0" xfId="0" applyNumberFormat="1" applyFont="1" applyBorder="1"/>
    <xf numFmtId="3" fontId="16" fillId="0" borderId="4" xfId="0" applyNumberFormat="1" applyFont="1" applyBorder="1"/>
    <xf numFmtId="3" fontId="16" fillId="0" borderId="10" xfId="0" applyNumberFormat="1" applyFont="1" applyBorder="1"/>
    <xf numFmtId="4" fontId="16" fillId="0" borderId="4" xfId="0" applyNumberFormat="1" applyFont="1" applyBorder="1"/>
    <xf numFmtId="4" fontId="16" fillId="0" borderId="0" xfId="0" applyNumberFormat="1" applyFont="1" applyBorder="1"/>
    <xf numFmtId="4" fontId="16" fillId="0" borderId="10" xfId="0" applyNumberFormat="1" applyFont="1" applyBorder="1"/>
    <xf numFmtId="4" fontId="16" fillId="0" borderId="6" xfId="0" applyNumberFormat="1" applyFont="1" applyBorder="1"/>
    <xf numFmtId="3" fontId="17" fillId="7" borderId="14" xfId="1" applyNumberFormat="1" applyFont="1" applyFill="1" applyBorder="1" applyAlignment="1">
      <alignment horizontal="center" vertical="center" wrapText="1"/>
    </xf>
    <xf numFmtId="4" fontId="17" fillId="2" borderId="18" xfId="1" applyNumberFormat="1" applyFont="1" applyFill="1" applyBorder="1" applyAlignment="1">
      <alignment horizontal="center" vertical="center" wrapText="1"/>
    </xf>
    <xf numFmtId="4" fontId="16" fillId="0" borderId="24" xfId="0" applyNumberFormat="1" applyFont="1" applyBorder="1"/>
    <xf numFmtId="3" fontId="19" fillId="0" borderId="0" xfId="1" applyNumberFormat="1" applyFont="1"/>
    <xf numFmtId="3" fontId="19" fillId="0" borderId="0" xfId="1" applyNumberFormat="1" applyFont="1" applyBorder="1"/>
    <xf numFmtId="4" fontId="19" fillId="0" borderId="0" xfId="1" applyNumberFormat="1" applyFont="1"/>
    <xf numFmtId="4" fontId="19" fillId="0" borderId="0" xfId="1" applyNumberFormat="1" applyFont="1" applyBorder="1"/>
    <xf numFmtId="4" fontId="3" fillId="4" borderId="31" xfId="1" applyNumberFormat="1" applyFont="1" applyFill="1" applyBorder="1" applyAlignment="1">
      <alignment horizontal="center" vertical="center" wrapText="1"/>
    </xf>
    <xf numFmtId="0" fontId="1" fillId="0" borderId="0" xfId="1" applyAlignment="1">
      <alignment vertical="center"/>
    </xf>
    <xf numFmtId="0" fontId="8" fillId="2" borderId="1" xfId="1" applyNumberFormat="1" applyFont="1" applyFill="1" applyBorder="1" applyAlignment="1">
      <alignment horizontal="left" vertical="center"/>
    </xf>
    <xf numFmtId="0" fontId="2" fillId="0" borderId="0" xfId="1" applyFont="1" applyAlignment="1">
      <alignment vertical="center"/>
    </xf>
    <xf numFmtId="3" fontId="2" fillId="0" borderId="0" xfId="1" applyNumberFormat="1" applyFont="1" applyBorder="1" applyAlignment="1">
      <alignment vertical="center"/>
    </xf>
    <xf numFmtId="0" fontId="2" fillId="0" borderId="0" xfId="1" applyFont="1" applyAlignment="1">
      <alignment horizontal="left" vertical="center"/>
    </xf>
    <xf numFmtId="0" fontId="13" fillId="0" borderId="3" xfId="0" applyFont="1" applyBorder="1" applyAlignment="1">
      <alignment vertical="center"/>
    </xf>
    <xf numFmtId="3" fontId="13" fillId="0" borderId="40" xfId="0" applyNumberFormat="1" applyFont="1" applyBorder="1" applyAlignment="1">
      <alignment vertical="center"/>
    </xf>
    <xf numFmtId="3" fontId="13" fillId="0" borderId="41" xfId="0" applyNumberFormat="1" applyFont="1" applyBorder="1" applyAlignment="1">
      <alignment vertical="center"/>
    </xf>
    <xf numFmtId="3" fontId="13" fillId="0" borderId="42" xfId="0" applyNumberFormat="1" applyFont="1" applyBorder="1" applyAlignment="1">
      <alignment vertical="center"/>
    </xf>
    <xf numFmtId="0" fontId="13" fillId="4" borderId="3" xfId="0" applyFont="1" applyFill="1" applyBorder="1" applyAlignment="1">
      <alignment vertical="center"/>
    </xf>
    <xf numFmtId="3" fontId="13" fillId="4" borderId="40" xfId="0" applyNumberFormat="1" applyFont="1" applyFill="1" applyBorder="1" applyAlignment="1">
      <alignment vertical="center"/>
    </xf>
    <xf numFmtId="0" fontId="1" fillId="4" borderId="0" xfId="1" applyFill="1" applyAlignment="1">
      <alignment vertical="center"/>
    </xf>
    <xf numFmtId="3" fontId="13" fillId="4" borderId="41" xfId="0" applyNumberFormat="1" applyFont="1" applyFill="1" applyBorder="1" applyAlignment="1">
      <alignment vertical="center"/>
    </xf>
    <xf numFmtId="3" fontId="13" fillId="4" borderId="42" xfId="0" applyNumberFormat="1" applyFont="1" applyFill="1" applyBorder="1" applyAlignment="1">
      <alignment vertical="center"/>
    </xf>
    <xf numFmtId="0" fontId="13" fillId="0" borderId="43" xfId="0" applyFont="1" applyBorder="1" applyAlignment="1">
      <alignment vertical="center"/>
    </xf>
    <xf numFmtId="3" fontId="13" fillId="0" borderId="44" xfId="0" applyNumberFormat="1" applyFont="1" applyBorder="1" applyAlignment="1">
      <alignment vertical="center"/>
    </xf>
    <xf numFmtId="3" fontId="13" fillId="0" borderId="45" xfId="0" applyNumberFormat="1" applyFont="1" applyBorder="1" applyAlignment="1">
      <alignment vertical="center"/>
    </xf>
    <xf numFmtId="3" fontId="13" fillId="0" borderId="46" xfId="0" applyNumberFormat="1" applyFont="1" applyBorder="1" applyAlignment="1">
      <alignment vertical="center"/>
    </xf>
    <xf numFmtId="0" fontId="1" fillId="0" borderId="0" xfId="1" applyFont="1" applyAlignment="1">
      <alignment vertical="center"/>
    </xf>
    <xf numFmtId="4" fontId="2" fillId="0" borderId="0" xfId="1" applyNumberFormat="1" applyFont="1" applyBorder="1" applyAlignment="1">
      <alignment vertical="center"/>
    </xf>
    <xf numFmtId="4" fontId="1" fillId="0" borderId="0" xfId="1" applyNumberFormat="1" applyFont="1" applyAlignment="1">
      <alignment vertical="center"/>
    </xf>
    <xf numFmtId="4" fontId="13" fillId="0" borderId="41" xfId="0" applyNumberFormat="1" applyFont="1" applyBorder="1" applyAlignment="1">
      <alignment vertical="center"/>
    </xf>
    <xf numFmtId="4" fontId="13" fillId="4" borderId="41" xfId="0" applyNumberFormat="1" applyFont="1" applyFill="1" applyBorder="1" applyAlignment="1">
      <alignment vertical="center"/>
    </xf>
    <xf numFmtId="4" fontId="13" fillId="0" borderId="45" xfId="0" applyNumberFormat="1" applyFont="1" applyBorder="1" applyAlignment="1">
      <alignment vertical="center"/>
    </xf>
    <xf numFmtId="4" fontId="13" fillId="0" borderId="42" xfId="0" applyNumberFormat="1" applyFont="1" applyBorder="1" applyAlignment="1">
      <alignment vertical="center"/>
    </xf>
    <xf numFmtId="4" fontId="13" fillId="4" borderId="42" xfId="0" applyNumberFormat="1" applyFont="1" applyFill="1" applyBorder="1" applyAlignment="1">
      <alignment vertical="center"/>
    </xf>
    <xf numFmtId="4" fontId="13" fillId="0" borderId="46" xfId="0" applyNumberFormat="1" applyFont="1" applyBorder="1" applyAlignment="1">
      <alignment vertical="center"/>
    </xf>
    <xf numFmtId="4" fontId="13" fillId="0" borderId="23" xfId="0" applyNumberFormat="1" applyFont="1" applyBorder="1" applyAlignment="1">
      <alignment vertical="center"/>
    </xf>
    <xf numFmtId="4" fontId="1" fillId="4" borderId="0" xfId="1" applyNumberFormat="1" applyFont="1" applyFill="1" applyBorder="1" applyAlignment="1">
      <alignment vertical="center"/>
    </xf>
    <xf numFmtId="4" fontId="13" fillId="4" borderId="23" xfId="0" applyNumberFormat="1" applyFont="1" applyFill="1" applyBorder="1" applyAlignment="1">
      <alignment vertical="center"/>
    </xf>
    <xf numFmtId="4" fontId="13" fillId="0" borderId="65" xfId="0" applyNumberFormat="1" applyFont="1" applyBorder="1" applyAlignment="1">
      <alignment vertical="center"/>
    </xf>
    <xf numFmtId="3" fontId="13" fillId="4" borderId="46" xfId="0" applyNumberFormat="1" applyFont="1" applyFill="1" applyBorder="1" applyAlignment="1">
      <alignment vertical="center"/>
    </xf>
    <xf numFmtId="3" fontId="2" fillId="7" borderId="20" xfId="0" applyNumberFormat="1" applyFont="1" applyFill="1" applyBorder="1"/>
    <xf numFmtId="3" fontId="2" fillId="7" borderId="21" xfId="0" applyNumberFormat="1" applyFont="1" applyFill="1" applyBorder="1"/>
    <xf numFmtId="3" fontId="2" fillId="4" borderId="0" xfId="0" applyNumberFormat="1" applyFont="1" applyFill="1" applyBorder="1"/>
    <xf numFmtId="3" fontId="2" fillId="4" borderId="7" xfId="0" applyNumberFormat="1" applyFont="1" applyFill="1" applyBorder="1"/>
    <xf numFmtId="3" fontId="2" fillId="4" borderId="8" xfId="0" applyNumberFormat="1" applyFont="1" applyFill="1" applyBorder="1"/>
    <xf numFmtId="3" fontId="2" fillId="0" borderId="4" xfId="0" applyNumberFormat="1" applyFont="1" applyBorder="1"/>
    <xf numFmtId="3" fontId="2" fillId="0" borderId="20" xfId="0" applyNumberFormat="1" applyFont="1" applyBorder="1"/>
    <xf numFmtId="3" fontId="2" fillId="3" borderId="0" xfId="0" applyNumberFormat="1" applyFont="1" applyFill="1" applyBorder="1"/>
    <xf numFmtId="3" fontId="2" fillId="3" borderId="4" xfId="0" applyNumberFormat="1" applyFont="1" applyFill="1" applyBorder="1"/>
    <xf numFmtId="3" fontId="2" fillId="3" borderId="6" xfId="0" applyNumberFormat="1" applyFont="1" applyFill="1" applyBorder="1"/>
    <xf numFmtId="3" fontId="2" fillId="0" borderId="0" xfId="1" applyNumberFormat="1" applyFont="1" applyBorder="1"/>
    <xf numFmtId="3" fontId="2" fillId="0" borderId="5" xfId="1" applyNumberFormat="1" applyFont="1" applyBorder="1"/>
    <xf numFmtId="3" fontId="2" fillId="3" borderId="5" xfId="0" applyNumberFormat="1" applyFont="1" applyFill="1" applyBorder="1"/>
    <xf numFmtId="3" fontId="3" fillId="4" borderId="13" xfId="1" applyNumberFormat="1" applyFont="1" applyFill="1" applyBorder="1" applyAlignment="1">
      <alignment horizontal="center" vertical="center" wrapText="1"/>
    </xf>
    <xf numFmtId="3" fontId="3" fillId="4" borderId="14" xfId="1" applyNumberFormat="1" applyFont="1" applyFill="1" applyBorder="1" applyAlignment="1">
      <alignment horizontal="center" vertical="center" wrapText="1"/>
    </xf>
    <xf numFmtId="3" fontId="3" fillId="7" borderId="14" xfId="1" applyNumberFormat="1" applyFont="1" applyFill="1" applyBorder="1" applyAlignment="1">
      <alignment horizontal="center" vertical="center" wrapText="1"/>
    </xf>
    <xf numFmtId="3" fontId="3" fillId="4" borderId="16" xfId="1" applyNumberFormat="1" applyFont="1" applyFill="1" applyBorder="1" applyAlignment="1">
      <alignment horizontal="center" vertical="center" wrapText="1"/>
    </xf>
    <xf numFmtId="3" fontId="3" fillId="4" borderId="15" xfId="1" applyNumberFormat="1" applyFont="1" applyFill="1" applyBorder="1" applyAlignment="1">
      <alignment horizontal="center" vertical="center" wrapText="1"/>
    </xf>
    <xf numFmtId="3" fontId="3" fillId="4" borderId="17" xfId="1" applyNumberFormat="1" applyFont="1" applyFill="1" applyBorder="1" applyAlignment="1">
      <alignment horizontal="center" vertical="center" wrapText="1"/>
    </xf>
    <xf numFmtId="3" fontId="3" fillId="4" borderId="18" xfId="1" applyNumberFormat="1" applyFont="1" applyFill="1" applyBorder="1" applyAlignment="1">
      <alignment horizontal="center" vertical="center" wrapText="1"/>
    </xf>
    <xf numFmtId="3" fontId="3" fillId="4" borderId="19" xfId="1" applyNumberFormat="1" applyFont="1" applyFill="1" applyBorder="1" applyAlignment="1">
      <alignment horizontal="center" vertical="center" wrapText="1"/>
    </xf>
    <xf numFmtId="3" fontId="2" fillId="0" borderId="0" xfId="0" applyNumberFormat="1" applyFont="1" applyBorder="1"/>
    <xf numFmtId="3" fontId="2" fillId="0" borderId="6" xfId="0" applyNumberFormat="1" applyFont="1" applyBorder="1"/>
    <xf numFmtId="3" fontId="2" fillId="0" borderId="5" xfId="0" applyNumberFormat="1" applyFont="1" applyBorder="1"/>
    <xf numFmtId="3" fontId="3" fillId="7" borderId="33" xfId="1" applyNumberFormat="1" applyFont="1" applyFill="1" applyBorder="1" applyAlignment="1">
      <alignment horizontal="center" vertical="center" wrapText="1"/>
    </xf>
    <xf numFmtId="3" fontId="2" fillId="0" borderId="4" xfId="1" applyNumberFormat="1" applyFont="1" applyBorder="1"/>
    <xf numFmtId="3" fontId="2" fillId="0" borderId="6" xfId="1" applyNumberFormat="1" applyFont="1" applyBorder="1"/>
    <xf numFmtId="3" fontId="2" fillId="3" borderId="10" xfId="0" applyNumberFormat="1" applyFont="1" applyFill="1" applyBorder="1"/>
    <xf numFmtId="3" fontId="2" fillId="0" borderId="10" xfId="0" applyNumberFormat="1" applyFont="1" applyBorder="1"/>
    <xf numFmtId="3" fontId="3" fillId="4" borderId="33" xfId="1" applyNumberFormat="1" applyFont="1" applyFill="1" applyBorder="1" applyAlignment="1">
      <alignment horizontal="center" vertical="center" wrapText="1"/>
    </xf>
    <xf numFmtId="3" fontId="2" fillId="0" borderId="32" xfId="0" applyNumberFormat="1" applyFont="1" applyBorder="1"/>
    <xf numFmtId="4" fontId="3" fillId="7" borderId="30" xfId="1" applyNumberFormat="1" applyFont="1" applyFill="1" applyBorder="1" applyAlignment="1">
      <alignment horizontal="center" vertical="center" wrapText="1"/>
    </xf>
    <xf numFmtId="3" fontId="2" fillId="7" borderId="48" xfId="0" applyNumberFormat="1" applyFont="1" applyFill="1" applyBorder="1"/>
    <xf numFmtId="3" fontId="2" fillId="7" borderId="24" xfId="0" applyNumberFormat="1" applyFont="1" applyFill="1" applyBorder="1"/>
    <xf numFmtId="3" fontId="3" fillId="7" borderId="18" xfId="1" applyNumberFormat="1" applyFont="1" applyFill="1" applyBorder="1" applyAlignment="1">
      <alignment horizontal="center" vertical="center" wrapText="1"/>
    </xf>
    <xf numFmtId="4" fontId="17" fillId="9" borderId="28" xfId="1" applyNumberFormat="1" applyFont="1" applyFill="1" applyBorder="1" applyAlignment="1">
      <alignment horizontal="center" vertical="center" wrapText="1"/>
    </xf>
    <xf numFmtId="4" fontId="16" fillId="7" borderId="8" xfId="0" applyNumberFormat="1" applyFont="1" applyFill="1" applyBorder="1"/>
    <xf numFmtId="3" fontId="17" fillId="7" borderId="13" xfId="1" applyNumberFormat="1" applyFont="1" applyFill="1" applyBorder="1" applyAlignment="1">
      <alignment horizontal="center" vertical="center" wrapText="1"/>
    </xf>
    <xf numFmtId="3" fontId="17" fillId="4" borderId="29" xfId="1" applyNumberFormat="1" applyFont="1" applyFill="1" applyBorder="1" applyAlignment="1">
      <alignment horizontal="center" vertical="center" wrapText="1"/>
    </xf>
    <xf numFmtId="3" fontId="16" fillId="0" borderId="5" xfId="0" applyNumberFormat="1" applyFont="1" applyBorder="1"/>
    <xf numFmtId="3" fontId="17" fillId="4" borderId="17" xfId="1" applyNumberFormat="1" applyFont="1" applyFill="1" applyBorder="1" applyAlignment="1">
      <alignment horizontal="center" vertical="center" wrapText="1"/>
    </xf>
    <xf numFmtId="3" fontId="17" fillId="7" borderId="17" xfId="1" applyNumberFormat="1" applyFont="1" applyFill="1" applyBorder="1" applyAlignment="1">
      <alignment horizontal="center" vertical="center" wrapText="1"/>
    </xf>
    <xf numFmtId="3" fontId="16" fillId="7" borderId="8" xfId="0" applyNumberFormat="1" applyFont="1" applyFill="1" applyBorder="1"/>
    <xf numFmtId="4" fontId="2" fillId="0" borderId="68" xfId="0" applyNumberFormat="1" applyFont="1" applyBorder="1"/>
    <xf numFmtId="4" fontId="3" fillId="2" borderId="66" xfId="1" applyNumberFormat="1" applyFont="1" applyFill="1" applyBorder="1" applyAlignment="1">
      <alignment horizontal="center" vertical="center" wrapText="1"/>
    </xf>
    <xf numFmtId="4" fontId="3" fillId="2" borderId="18" xfId="1" applyNumberFormat="1" applyFont="1" applyFill="1" applyBorder="1" applyAlignment="1">
      <alignment horizontal="center" vertical="center" wrapText="1"/>
    </xf>
    <xf numFmtId="4" fontId="2" fillId="0" borderId="24" xfId="0" applyNumberFormat="1" applyFont="1" applyBorder="1"/>
    <xf numFmtId="4" fontId="3" fillId="6" borderId="29" xfId="1" applyNumberFormat="1" applyFont="1" applyFill="1" applyBorder="1" applyAlignment="1">
      <alignment horizontal="center" vertical="center" wrapText="1"/>
    </xf>
    <xf numFmtId="4" fontId="2" fillId="0" borderId="5" xfId="0" applyNumberFormat="1" applyFont="1" applyBorder="1"/>
    <xf numFmtId="4" fontId="3" fillId="2" borderId="17" xfId="1" applyNumberFormat="1" applyFont="1" applyFill="1" applyBorder="1" applyAlignment="1">
      <alignment horizontal="center" vertical="center" wrapText="1"/>
    </xf>
    <xf numFmtId="4" fontId="11" fillId="9" borderId="28" xfId="1" applyNumberFormat="1" applyFont="1" applyFill="1" applyBorder="1" applyAlignment="1">
      <alignment horizontal="center" vertical="center" wrapText="1"/>
    </xf>
    <xf numFmtId="4" fontId="2" fillId="7" borderId="8" xfId="0" applyNumberFormat="1" applyFont="1" applyFill="1" applyBorder="1"/>
    <xf numFmtId="4" fontId="3" fillId="6" borderId="14" xfId="1" applyNumberFormat="1" applyFont="1" applyFill="1" applyBorder="1" applyAlignment="1">
      <alignment horizontal="center" vertical="center" wrapText="1"/>
    </xf>
    <xf numFmtId="4" fontId="11" fillId="9" borderId="25" xfId="1" applyNumberFormat="1" applyFont="1" applyFill="1" applyBorder="1" applyAlignment="1">
      <alignment horizontal="center" vertical="center" wrapText="1"/>
    </xf>
    <xf numFmtId="4" fontId="16" fillId="0" borderId="68" xfId="0" applyNumberFormat="1" applyFont="1" applyBorder="1"/>
    <xf numFmtId="4" fontId="17" fillId="2" borderId="66" xfId="1" applyNumberFormat="1" applyFont="1" applyFill="1" applyBorder="1" applyAlignment="1">
      <alignment horizontal="center" vertical="center" wrapText="1"/>
    </xf>
    <xf numFmtId="4" fontId="17" fillId="6" borderId="29" xfId="1" applyNumberFormat="1" applyFont="1" applyFill="1" applyBorder="1" applyAlignment="1">
      <alignment horizontal="center" vertical="center" wrapText="1"/>
    </xf>
    <xf numFmtId="4" fontId="16" fillId="0" borderId="5" xfId="0" applyNumberFormat="1" applyFont="1" applyBorder="1"/>
    <xf numFmtId="4" fontId="17" fillId="2" borderId="17" xfId="1" applyNumberFormat="1" applyFont="1" applyFill="1" applyBorder="1" applyAlignment="1">
      <alignment horizontal="center" vertical="center" wrapText="1"/>
    </xf>
    <xf numFmtId="4" fontId="17" fillId="6" borderId="67" xfId="1" applyNumberFormat="1" applyFont="1" applyFill="1" applyBorder="1" applyAlignment="1">
      <alignment horizontal="center" vertical="center" wrapText="1"/>
    </xf>
    <xf numFmtId="0" fontId="1" fillId="0" borderId="0" xfId="1" applyAlignment="1">
      <alignment horizontal="center" vertical="center"/>
    </xf>
    <xf numFmtId="3" fontId="13" fillId="0" borderId="40" xfId="0" applyNumberFormat="1" applyFont="1" applyFill="1" applyBorder="1" applyAlignment="1">
      <alignment vertical="center"/>
    </xf>
    <xf numFmtId="3" fontId="13" fillId="0" borderId="41" xfId="0" applyNumberFormat="1" applyFont="1" applyFill="1" applyBorder="1" applyAlignment="1">
      <alignment vertical="center"/>
    </xf>
    <xf numFmtId="0" fontId="8" fillId="2" borderId="2" xfId="1" quotePrefix="1" applyFont="1" applyFill="1" applyBorder="1" applyAlignment="1">
      <alignment horizontal="left" vertical="center"/>
    </xf>
    <xf numFmtId="3" fontId="16" fillId="3" borderId="22" xfId="0" applyNumberFormat="1" applyFont="1" applyFill="1" applyBorder="1"/>
    <xf numFmtId="3" fontId="16" fillId="0" borderId="22" xfId="0" applyNumberFormat="1" applyFont="1" applyBorder="1"/>
    <xf numFmtId="0" fontId="2" fillId="0" borderId="0" xfId="0" applyFont="1" applyAlignment="1">
      <alignment horizontal="left"/>
    </xf>
    <xf numFmtId="3" fontId="2" fillId="4" borderId="71" xfId="0" applyNumberFormat="1" applyFont="1" applyFill="1" applyBorder="1"/>
    <xf numFmtId="3" fontId="2" fillId="4" borderId="21" xfId="0" applyNumberFormat="1" applyFont="1" applyFill="1" applyBorder="1"/>
    <xf numFmtId="3" fontId="2" fillId="4" borderId="72" xfId="0" applyNumberFormat="1" applyFont="1" applyFill="1" applyBorder="1"/>
    <xf numFmtId="3" fontId="2" fillId="4" borderId="73" xfId="0" applyNumberFormat="1" applyFont="1" applyFill="1" applyBorder="1"/>
    <xf numFmtId="3" fontId="16" fillId="4" borderId="75" xfId="0" applyNumberFormat="1" applyFont="1" applyFill="1" applyBorder="1"/>
    <xf numFmtId="3" fontId="16" fillId="4" borderId="71" xfId="0" applyNumberFormat="1" applyFont="1" applyFill="1" applyBorder="1"/>
    <xf numFmtId="3" fontId="16" fillId="4" borderId="8" xfId="0" applyNumberFormat="1" applyFont="1" applyFill="1" applyBorder="1"/>
    <xf numFmtId="3" fontId="16" fillId="4" borderId="7" xfId="0" applyNumberFormat="1" applyFont="1" applyFill="1" applyBorder="1"/>
    <xf numFmtId="3" fontId="16" fillId="4" borderId="73" xfId="0" applyNumberFormat="1" applyFont="1" applyFill="1" applyBorder="1"/>
    <xf numFmtId="4" fontId="2" fillId="4" borderId="75" xfId="0" applyNumberFormat="1" applyFont="1" applyFill="1" applyBorder="1"/>
    <xf numFmtId="4" fontId="2" fillId="4" borderId="74" xfId="0" applyNumberFormat="1" applyFont="1" applyFill="1" applyBorder="1"/>
    <xf numFmtId="4" fontId="2" fillId="4" borderId="21" xfId="0" applyNumberFormat="1" applyFont="1" applyFill="1" applyBorder="1"/>
    <xf numFmtId="4" fontId="2" fillId="4" borderId="8" xfId="0" applyNumberFormat="1" applyFont="1" applyFill="1" applyBorder="1"/>
    <xf numFmtId="4" fontId="2" fillId="4" borderId="71" xfId="0" applyNumberFormat="1" applyFont="1" applyFill="1" applyBorder="1"/>
    <xf numFmtId="4" fontId="2" fillId="4" borderId="7" xfId="0" applyNumberFormat="1" applyFont="1" applyFill="1" applyBorder="1"/>
    <xf numFmtId="4" fontId="2" fillId="4" borderId="73" xfId="0" applyNumberFormat="1" applyFont="1" applyFill="1" applyBorder="1"/>
    <xf numFmtId="4" fontId="16" fillId="4" borderId="72" xfId="0" applyNumberFormat="1" applyFont="1" applyFill="1" applyBorder="1"/>
    <xf numFmtId="4" fontId="16" fillId="4" borderId="74" xfId="0" applyNumberFormat="1" applyFont="1" applyFill="1" applyBorder="1"/>
    <xf numFmtId="4" fontId="16" fillId="4" borderId="8" xfId="0" applyNumberFormat="1" applyFont="1" applyFill="1" applyBorder="1"/>
    <xf numFmtId="4" fontId="16" fillId="4" borderId="71" xfId="0" applyNumberFormat="1" applyFont="1" applyFill="1" applyBorder="1"/>
    <xf numFmtId="4" fontId="16" fillId="4" borderId="7" xfId="0" applyNumberFormat="1" applyFont="1" applyFill="1" applyBorder="1"/>
    <xf numFmtId="4" fontId="16" fillId="4" borderId="73" xfId="0" applyNumberFormat="1" applyFont="1" applyFill="1" applyBorder="1"/>
    <xf numFmtId="3" fontId="2" fillId="5" borderId="71" xfId="0" applyNumberFormat="1" applyFont="1" applyFill="1" applyBorder="1"/>
    <xf numFmtId="3" fontId="2" fillId="5" borderId="21" xfId="0" applyNumberFormat="1" applyFont="1" applyFill="1" applyBorder="1"/>
    <xf numFmtId="3" fontId="2" fillId="8" borderId="21" xfId="0" applyNumberFormat="1" applyFont="1" applyFill="1" applyBorder="1"/>
    <xf numFmtId="3" fontId="2" fillId="8" borderId="48" xfId="0" applyNumberFormat="1" applyFont="1" applyFill="1" applyBorder="1"/>
    <xf numFmtId="3" fontId="2" fillId="5" borderId="7" xfId="0" applyNumberFormat="1" applyFont="1" applyFill="1" applyBorder="1"/>
    <xf numFmtId="3" fontId="2" fillId="5" borderId="72" xfId="0" applyNumberFormat="1" applyFont="1" applyFill="1" applyBorder="1"/>
    <xf numFmtId="3" fontId="2" fillId="5" borderId="8" xfId="0" applyNumberFormat="1" applyFont="1" applyFill="1" applyBorder="1"/>
    <xf numFmtId="3" fontId="2" fillId="5" borderId="73" xfId="0" applyNumberFormat="1" applyFont="1" applyFill="1" applyBorder="1"/>
    <xf numFmtId="3" fontId="16" fillId="5" borderId="75" xfId="0" applyNumberFormat="1" applyFont="1" applyFill="1" applyBorder="1"/>
    <xf numFmtId="3" fontId="16" fillId="5" borderId="71" xfId="0" applyNumberFormat="1" applyFont="1" applyFill="1" applyBorder="1"/>
    <xf numFmtId="3" fontId="16" fillId="5" borderId="21" xfId="0" applyNumberFormat="1" applyFont="1" applyFill="1" applyBorder="1"/>
    <xf numFmtId="3" fontId="16" fillId="5" borderId="8" xfId="0" applyNumberFormat="1" applyFont="1" applyFill="1" applyBorder="1"/>
    <xf numFmtId="3" fontId="16" fillId="8" borderId="21" xfId="0" applyNumberFormat="1" applyFont="1" applyFill="1" applyBorder="1"/>
    <xf numFmtId="3" fontId="16" fillId="5" borderId="7" xfId="0" applyNumberFormat="1" applyFont="1" applyFill="1" applyBorder="1"/>
    <xf numFmtId="3" fontId="16" fillId="5" borderId="73" xfId="0" applyNumberFormat="1" applyFont="1" applyFill="1" applyBorder="1"/>
    <xf numFmtId="4" fontId="2" fillId="8" borderId="75" xfId="0" applyNumberFormat="1" applyFont="1" applyFill="1" applyBorder="1"/>
    <xf numFmtId="4" fontId="2" fillId="5" borderId="74" xfId="0" applyNumberFormat="1" applyFont="1" applyFill="1" applyBorder="1"/>
    <xf numFmtId="4" fontId="2" fillId="5" borderId="21" xfId="0" applyNumberFormat="1" applyFont="1" applyFill="1" applyBorder="1"/>
    <xf numFmtId="4" fontId="2" fillId="5" borderId="8" xfId="0" applyNumberFormat="1" applyFont="1" applyFill="1" applyBorder="1"/>
    <xf numFmtId="4" fontId="2" fillId="8" borderId="21" xfId="0" applyNumberFormat="1" applyFont="1" applyFill="1" applyBorder="1"/>
    <xf numFmtId="4" fontId="2" fillId="5" borderId="71" xfId="0" applyNumberFormat="1" applyFont="1" applyFill="1" applyBorder="1"/>
    <xf numFmtId="4" fontId="2" fillId="5" borderId="7" xfId="0" applyNumberFormat="1" applyFont="1" applyFill="1" applyBorder="1"/>
    <xf numFmtId="4" fontId="2" fillId="5" borderId="73" xfId="0" applyNumberFormat="1" applyFont="1" applyFill="1" applyBorder="1"/>
    <xf numFmtId="4" fontId="16" fillId="8" borderId="72" xfId="0" applyNumberFormat="1" applyFont="1" applyFill="1" applyBorder="1"/>
    <xf numFmtId="4" fontId="16" fillId="5" borderId="74" xfId="0" applyNumberFormat="1" applyFont="1" applyFill="1" applyBorder="1"/>
    <xf numFmtId="4" fontId="16" fillId="5" borderId="21" xfId="0" applyNumberFormat="1" applyFont="1" applyFill="1" applyBorder="1"/>
    <xf numFmtId="4" fontId="16" fillId="5" borderId="8" xfId="0" applyNumberFormat="1" applyFont="1" applyFill="1" applyBorder="1"/>
    <xf numFmtId="4" fontId="16" fillId="8" borderId="21" xfId="0" applyNumberFormat="1" applyFont="1" applyFill="1" applyBorder="1"/>
    <xf numFmtId="4" fontId="16" fillId="8" borderId="48" xfId="0" applyNumberFormat="1" applyFont="1" applyFill="1" applyBorder="1"/>
    <xf numFmtId="4" fontId="16" fillId="5" borderId="71" xfId="0" applyNumberFormat="1" applyFont="1" applyFill="1" applyBorder="1"/>
    <xf numFmtId="4" fontId="16" fillId="5" borderId="7" xfId="0" applyNumberFormat="1" applyFont="1" applyFill="1" applyBorder="1"/>
    <xf numFmtId="4" fontId="16" fillId="5" borderId="73" xfId="0" applyNumberFormat="1" applyFont="1" applyFill="1" applyBorder="1"/>
    <xf numFmtId="3" fontId="2" fillId="7" borderId="76" xfId="1" applyNumberFormat="1" applyFont="1" applyFill="1" applyBorder="1"/>
    <xf numFmtId="3" fontId="2" fillId="7" borderId="21" xfId="1" applyNumberFormat="1" applyFont="1" applyFill="1" applyBorder="1"/>
    <xf numFmtId="3" fontId="2" fillId="7" borderId="48" xfId="1" applyNumberFormat="1" applyFont="1" applyFill="1" applyBorder="1"/>
    <xf numFmtId="3" fontId="16" fillId="7" borderId="71" xfId="1" applyNumberFormat="1" applyFont="1" applyFill="1" applyBorder="1"/>
    <xf numFmtId="3" fontId="16" fillId="7" borderId="21" xfId="1" applyNumberFormat="1" applyFont="1" applyFill="1" applyBorder="1"/>
    <xf numFmtId="3" fontId="16" fillId="7" borderId="8" xfId="1" applyNumberFormat="1" applyFont="1" applyFill="1" applyBorder="1"/>
    <xf numFmtId="4" fontId="2" fillId="4" borderId="75" xfId="1" applyNumberFormat="1" applyFont="1" applyFill="1" applyBorder="1"/>
    <xf numFmtId="4" fontId="2" fillId="7" borderId="7" xfId="1" applyNumberFormat="1" applyFont="1" applyFill="1" applyBorder="1"/>
    <xf numFmtId="4" fontId="2" fillId="7" borderId="21" xfId="1" applyNumberFormat="1" applyFont="1" applyFill="1" applyBorder="1"/>
    <xf numFmtId="4" fontId="2" fillId="7" borderId="8" xfId="1" applyNumberFormat="1" applyFont="1" applyFill="1" applyBorder="1"/>
    <xf numFmtId="4" fontId="16" fillId="7" borderId="7" xfId="1" applyNumberFormat="1" applyFont="1" applyFill="1" applyBorder="1"/>
    <xf numFmtId="4" fontId="16" fillId="7" borderId="21" xfId="1" applyNumberFormat="1" applyFont="1" applyFill="1" applyBorder="1"/>
    <xf numFmtId="4" fontId="16" fillId="7" borderId="8" xfId="1" applyNumberFormat="1" applyFont="1" applyFill="1" applyBorder="1"/>
    <xf numFmtId="4" fontId="16" fillId="7" borderId="48" xfId="1" applyNumberFormat="1" applyFont="1" applyFill="1" applyBorder="1"/>
    <xf numFmtId="3" fontId="2" fillId="4" borderId="71" xfId="1" applyNumberFormat="1" applyFont="1" applyFill="1" applyBorder="1"/>
    <xf numFmtId="3" fontId="2" fillId="4" borderId="7" xfId="1" applyNumberFormat="1" applyFont="1" applyFill="1" applyBorder="1"/>
    <xf numFmtId="3" fontId="2" fillId="4" borderId="72" xfId="1" applyNumberFormat="1" applyFont="1" applyFill="1" applyBorder="1"/>
    <xf numFmtId="3" fontId="2" fillId="4" borderId="8" xfId="1" applyNumberFormat="1" applyFont="1" applyFill="1" applyBorder="1"/>
    <xf numFmtId="3" fontId="2" fillId="4" borderId="73" xfId="1" applyNumberFormat="1" applyFont="1" applyFill="1" applyBorder="1"/>
    <xf numFmtId="3" fontId="16" fillId="4" borderId="75" xfId="1" applyNumberFormat="1" applyFont="1" applyFill="1" applyBorder="1"/>
    <xf numFmtId="3" fontId="16" fillId="4" borderId="71" xfId="1" applyNumberFormat="1" applyFont="1" applyFill="1" applyBorder="1"/>
    <xf numFmtId="3" fontId="16" fillId="4" borderId="7" xfId="1" applyNumberFormat="1" applyFont="1" applyFill="1" applyBorder="1"/>
    <xf numFmtId="3" fontId="16" fillId="4" borderId="73" xfId="1" applyNumberFormat="1" applyFont="1" applyFill="1" applyBorder="1"/>
    <xf numFmtId="4" fontId="2" fillId="4" borderId="71" xfId="1" applyNumberFormat="1" applyFont="1" applyFill="1" applyBorder="1"/>
    <xf numFmtId="4" fontId="2" fillId="4" borderId="7" xfId="1" applyNumberFormat="1" applyFont="1" applyFill="1" applyBorder="1"/>
    <xf numFmtId="4" fontId="2" fillId="4" borderId="73" xfId="1" applyNumberFormat="1" applyFont="1" applyFill="1" applyBorder="1"/>
    <xf numFmtId="4" fontId="16" fillId="4" borderId="72" xfId="1" applyNumberFormat="1" applyFont="1" applyFill="1" applyBorder="1"/>
    <xf numFmtId="4" fontId="16" fillId="4" borderId="71" xfId="1" applyNumberFormat="1" applyFont="1" applyFill="1" applyBorder="1"/>
    <xf numFmtId="4" fontId="16" fillId="4" borderId="7" xfId="1" applyNumberFormat="1" applyFont="1" applyFill="1" applyBorder="1"/>
    <xf numFmtId="4" fontId="16" fillId="4" borderId="73" xfId="1" applyNumberFormat="1" applyFont="1" applyFill="1" applyBorder="1"/>
    <xf numFmtId="0" fontId="6" fillId="2" borderId="63" xfId="1" applyFont="1" applyFill="1" applyBorder="1" applyAlignment="1">
      <alignment horizontal="left" vertical="center"/>
    </xf>
    <xf numFmtId="0" fontId="2" fillId="4" borderId="74" xfId="0" applyFont="1" applyFill="1" applyBorder="1" applyAlignment="1">
      <alignment horizontal="left"/>
    </xf>
    <xf numFmtId="0" fontId="2" fillId="0" borderId="68" xfId="0" applyFont="1" applyBorder="1" applyAlignment="1">
      <alignment horizontal="left"/>
    </xf>
    <xf numFmtId="0" fontId="2" fillId="5" borderId="74" xfId="0" applyFont="1" applyFill="1" applyBorder="1"/>
    <xf numFmtId="0" fontId="2" fillId="0" borderId="68" xfId="0" applyFont="1" applyBorder="1"/>
    <xf numFmtId="3" fontId="2" fillId="4" borderId="79" xfId="0" applyNumberFormat="1" applyFont="1" applyFill="1" applyBorder="1"/>
    <xf numFmtId="3" fontId="2" fillId="3" borderId="80" xfId="0" applyNumberFormat="1" applyFont="1" applyFill="1" applyBorder="1"/>
    <xf numFmtId="3" fontId="6" fillId="4" borderId="81" xfId="1" applyNumberFormat="1" applyFont="1" applyFill="1" applyBorder="1" applyAlignment="1">
      <alignment horizontal="center" vertical="center" wrapText="1"/>
    </xf>
    <xf numFmtId="3" fontId="2" fillId="3" borderId="79" xfId="0" applyNumberFormat="1" applyFont="1" applyFill="1" applyBorder="1"/>
    <xf numFmtId="3" fontId="2" fillId="0" borderId="80" xfId="0" applyNumberFormat="1" applyFont="1" applyBorder="1"/>
    <xf numFmtId="0" fontId="21" fillId="0" borderId="0" xfId="0" applyFont="1" applyFill="1" applyAlignment="1">
      <alignment horizontal="left"/>
    </xf>
    <xf numFmtId="0" fontId="2" fillId="0" borderId="0" xfId="0" applyFont="1" applyFill="1" applyAlignment="1">
      <alignment horizontal="left"/>
    </xf>
    <xf numFmtId="0" fontId="6" fillId="6" borderId="63" xfId="1" applyFont="1" applyFill="1" applyBorder="1" applyAlignment="1">
      <alignment horizontal="left" vertical="center"/>
    </xf>
    <xf numFmtId="0" fontId="23" fillId="0" borderId="0" xfId="1" applyFont="1" applyAlignment="1">
      <alignment vertical="center" wrapText="1"/>
    </xf>
    <xf numFmtId="0" fontId="24" fillId="0" borderId="0" xfId="1" applyFont="1" applyAlignment="1">
      <alignment horizontal="left" vertical="center"/>
    </xf>
    <xf numFmtId="0" fontId="2" fillId="0" borderId="28" xfId="1" applyFont="1" applyFill="1" applyBorder="1" applyAlignment="1">
      <alignment horizontal="centerContinuous" vertical="center" wrapText="1"/>
    </xf>
    <xf numFmtId="0" fontId="2" fillId="0" borderId="36" xfId="1" applyFont="1" applyFill="1" applyBorder="1" applyAlignment="1">
      <alignment horizontal="centerContinuous" vertical="center" wrapText="1"/>
    </xf>
    <xf numFmtId="0" fontId="3" fillId="0" borderId="37" xfId="1" applyFont="1" applyFill="1" applyBorder="1" applyAlignment="1">
      <alignment horizontal="center" vertical="center" wrapText="1"/>
    </xf>
    <xf numFmtId="0" fontId="2" fillId="0" borderId="37" xfId="1" applyFont="1" applyFill="1" applyBorder="1" applyAlignment="1">
      <alignment horizontal="center" vertical="center" wrapText="1"/>
    </xf>
    <xf numFmtId="0" fontId="12" fillId="0" borderId="38" xfId="1" applyFont="1" applyFill="1" applyBorder="1" applyAlignment="1">
      <alignment horizontal="center" vertical="center" wrapText="1"/>
    </xf>
    <xf numFmtId="0" fontId="12" fillId="0" borderId="39" xfId="1" applyFont="1" applyFill="1" applyBorder="1" applyAlignment="1">
      <alignment horizontal="center" vertical="center" wrapText="1"/>
    </xf>
    <xf numFmtId="0" fontId="3" fillId="0" borderId="39" xfId="1" applyFont="1" applyFill="1" applyBorder="1" applyAlignment="1">
      <alignment horizontal="center" vertical="center" wrapText="1"/>
    </xf>
    <xf numFmtId="0" fontId="2" fillId="0" borderId="39" xfId="1" applyFont="1" applyFill="1" applyBorder="1" applyAlignment="1">
      <alignment horizontal="center" vertical="center"/>
    </xf>
    <xf numFmtId="0" fontId="2" fillId="0" borderId="63" xfId="1" applyFont="1" applyFill="1" applyBorder="1" applyAlignment="1">
      <alignment horizontal="centerContinuous" vertical="center" wrapText="1"/>
    </xf>
    <xf numFmtId="0" fontId="3" fillId="0" borderId="51" xfId="1" applyFont="1" applyFill="1" applyBorder="1" applyAlignment="1">
      <alignment horizontal="center" vertical="center" wrapText="1"/>
    </xf>
    <xf numFmtId="4" fontId="2" fillId="0" borderId="28" xfId="1" applyNumberFormat="1" applyFont="1" applyFill="1" applyBorder="1" applyAlignment="1">
      <alignment horizontal="centerContinuous" vertical="center" wrapText="1"/>
    </xf>
    <xf numFmtId="4" fontId="2" fillId="0" borderId="36" xfId="1" applyNumberFormat="1" applyFont="1" applyFill="1" applyBorder="1" applyAlignment="1">
      <alignment horizontal="centerContinuous" vertical="center" wrapText="1"/>
    </xf>
    <xf numFmtId="4" fontId="3" fillId="0" borderId="51" xfId="1" applyNumberFormat="1" applyFont="1" applyFill="1" applyBorder="1" applyAlignment="1">
      <alignment horizontal="center" vertical="center" wrapText="1"/>
    </xf>
    <xf numFmtId="0" fontId="12" fillId="0" borderId="64" xfId="1" applyFont="1" applyFill="1" applyBorder="1" applyAlignment="1">
      <alignment horizontal="center" vertical="center" wrapText="1"/>
    </xf>
    <xf numFmtId="0" fontId="3" fillId="0" borderId="52" xfId="1" applyFont="1" applyFill="1" applyBorder="1" applyAlignment="1">
      <alignment horizontal="center" vertical="center" wrapText="1"/>
    </xf>
    <xf numFmtId="4" fontId="12" fillId="0" borderId="38" xfId="1" applyNumberFormat="1" applyFont="1" applyFill="1" applyBorder="1" applyAlignment="1">
      <alignment horizontal="center" vertical="center" wrapText="1"/>
    </xf>
    <xf numFmtId="4" fontId="12" fillId="0" borderId="39" xfId="1" applyNumberFormat="1" applyFont="1" applyFill="1" applyBorder="1" applyAlignment="1">
      <alignment horizontal="center" vertical="center" wrapText="1"/>
    </xf>
    <xf numFmtId="4" fontId="3" fillId="0" borderId="52" xfId="1" applyNumberFormat="1" applyFont="1" applyFill="1" applyBorder="1" applyAlignment="1">
      <alignment horizontal="center" vertical="center" wrapText="1"/>
    </xf>
    <xf numFmtId="3" fontId="3" fillId="7" borderId="17" xfId="1" applyNumberFormat="1" applyFont="1" applyFill="1" applyBorder="1" applyAlignment="1">
      <alignment horizontal="center" vertical="center" wrapText="1"/>
    </xf>
    <xf numFmtId="3" fontId="2" fillId="7" borderId="8" xfId="0" applyNumberFormat="1" applyFont="1" applyFill="1" applyBorder="1"/>
    <xf numFmtId="3" fontId="2" fillId="7" borderId="7" xfId="1" applyNumberFormat="1" applyFont="1" applyFill="1" applyBorder="1"/>
    <xf numFmtId="0" fontId="25" fillId="6" borderId="68" xfId="1" applyFont="1" applyFill="1" applyBorder="1" applyAlignment="1">
      <alignment horizontal="center" vertical="center"/>
    </xf>
    <xf numFmtId="0" fontId="23" fillId="0" borderId="0" xfId="1" applyFont="1" applyAlignment="1">
      <alignment vertical="center"/>
    </xf>
    <xf numFmtId="4" fontId="28" fillId="4" borderId="28" xfId="1" applyNumberFormat="1" applyFont="1" applyFill="1" applyBorder="1" applyAlignment="1">
      <alignment horizontal="center" vertical="center" wrapText="1"/>
    </xf>
    <xf numFmtId="4" fontId="28" fillId="4" borderId="25" xfId="1" applyNumberFormat="1" applyFont="1" applyFill="1" applyBorder="1" applyAlignment="1">
      <alignment horizontal="center" vertical="center" wrapText="1"/>
    </xf>
    <xf numFmtId="4" fontId="28" fillId="4" borderId="29" xfId="1" applyNumberFormat="1" applyFont="1" applyFill="1" applyBorder="1" applyAlignment="1">
      <alignment horizontal="center" vertical="center" wrapText="1"/>
    </xf>
    <xf numFmtId="4" fontId="28" fillId="7" borderId="25" xfId="1" applyNumberFormat="1" applyFont="1" applyFill="1" applyBorder="1" applyAlignment="1">
      <alignment horizontal="center" vertical="center" wrapText="1"/>
    </xf>
    <xf numFmtId="3" fontId="28" fillId="4" borderId="26" xfId="1" applyNumberFormat="1" applyFont="1" applyFill="1" applyBorder="1" applyAlignment="1">
      <alignment horizontal="center" vertical="center" wrapText="1"/>
    </xf>
    <xf numFmtId="3" fontId="28" fillId="4" borderId="28" xfId="1" applyNumberFormat="1" applyFont="1" applyFill="1" applyBorder="1" applyAlignment="1">
      <alignment horizontal="center" vertical="center" wrapText="1"/>
    </xf>
    <xf numFmtId="3" fontId="28" fillId="4" borderId="31" xfId="1" applyNumberFormat="1" applyFont="1" applyFill="1" applyBorder="1" applyAlignment="1">
      <alignment horizontal="center" vertical="center" wrapText="1"/>
    </xf>
    <xf numFmtId="3" fontId="29" fillId="4" borderId="72" xfId="0" applyNumberFormat="1" applyFont="1" applyFill="1" applyBorder="1"/>
    <xf numFmtId="3" fontId="29" fillId="4" borderId="74" xfId="0" applyNumberFormat="1" applyFont="1" applyFill="1" applyBorder="1"/>
    <xf numFmtId="3" fontId="29" fillId="4" borderId="21" xfId="0" applyNumberFormat="1" applyFont="1" applyFill="1" applyBorder="1"/>
    <xf numFmtId="3" fontId="29" fillId="4" borderId="8" xfId="0" applyNumberFormat="1" applyFont="1" applyFill="1" applyBorder="1"/>
    <xf numFmtId="3" fontId="29" fillId="7" borderId="21" xfId="0" applyNumberFormat="1" applyFont="1" applyFill="1" applyBorder="1"/>
    <xf numFmtId="3" fontId="29" fillId="4" borderId="71" xfId="0" applyNumberFormat="1" applyFont="1" applyFill="1" applyBorder="1"/>
    <xf numFmtId="3" fontId="29" fillId="4" borderId="7" xfId="0" applyNumberFormat="1" applyFont="1" applyFill="1" applyBorder="1"/>
    <xf numFmtId="3" fontId="29" fillId="4" borderId="73" xfId="0" applyNumberFormat="1" applyFont="1" applyFill="1" applyBorder="1"/>
    <xf numFmtId="3" fontId="29" fillId="3" borderId="6" xfId="0" applyNumberFormat="1" applyFont="1" applyFill="1" applyBorder="1"/>
    <xf numFmtId="3" fontId="29" fillId="0" borderId="68" xfId="0" applyNumberFormat="1" applyFont="1" applyBorder="1"/>
    <xf numFmtId="3" fontId="29" fillId="0" borderId="20" xfId="0" applyNumberFormat="1" applyFont="1" applyBorder="1"/>
    <xf numFmtId="3" fontId="29" fillId="0" borderId="5" xfId="0" applyNumberFormat="1" applyFont="1" applyBorder="1"/>
    <xf numFmtId="3" fontId="29" fillId="7" borderId="20" xfId="0" applyNumberFormat="1" applyFont="1" applyFill="1" applyBorder="1"/>
    <xf numFmtId="3" fontId="29" fillId="3" borderId="4" xfId="0" applyNumberFormat="1" applyFont="1" applyFill="1" applyBorder="1"/>
    <xf numFmtId="3" fontId="29" fillId="3" borderId="0" xfId="0" applyNumberFormat="1" applyFont="1" applyFill="1" applyBorder="1"/>
    <xf numFmtId="3" fontId="29" fillId="3" borderId="10" xfId="0" applyNumberFormat="1" applyFont="1" applyFill="1" applyBorder="1"/>
    <xf numFmtId="3" fontId="27" fillId="4" borderId="15" xfId="1" applyNumberFormat="1" applyFont="1" applyFill="1" applyBorder="1" applyAlignment="1">
      <alignment horizontal="center" vertical="center" wrapText="1"/>
    </xf>
    <xf numFmtId="3" fontId="28" fillId="4" borderId="66" xfId="1" applyNumberFormat="1" applyFont="1" applyFill="1" applyBorder="1" applyAlignment="1">
      <alignment horizontal="center" vertical="center" wrapText="1"/>
    </xf>
    <xf numFmtId="3" fontId="28" fillId="4" borderId="14" xfId="1" applyNumberFormat="1" applyFont="1" applyFill="1" applyBorder="1" applyAlignment="1">
      <alignment horizontal="center" vertical="center" wrapText="1"/>
    </xf>
    <xf numFmtId="3" fontId="28" fillId="4" borderId="17" xfId="1" applyNumberFormat="1" applyFont="1" applyFill="1" applyBorder="1" applyAlignment="1">
      <alignment horizontal="center" vertical="center" wrapText="1"/>
    </xf>
    <xf numFmtId="3" fontId="28" fillId="4" borderId="13" xfId="1" applyNumberFormat="1" applyFont="1" applyFill="1" applyBorder="1" applyAlignment="1">
      <alignment horizontal="center" vertical="center" wrapText="1"/>
    </xf>
    <xf numFmtId="3" fontId="28" fillId="4" borderId="16" xfId="1" applyNumberFormat="1" applyFont="1" applyFill="1" applyBorder="1" applyAlignment="1">
      <alignment horizontal="center" vertical="center" wrapText="1"/>
    </xf>
    <xf numFmtId="3" fontId="28" fillId="4" borderId="19" xfId="1" applyNumberFormat="1" applyFont="1" applyFill="1" applyBorder="1" applyAlignment="1">
      <alignment horizontal="center" vertical="center" wrapText="1"/>
    </xf>
    <xf numFmtId="3" fontId="29" fillId="5" borderId="72" xfId="0" applyNumberFormat="1" applyFont="1" applyFill="1" applyBorder="1"/>
    <xf numFmtId="3" fontId="29" fillId="5" borderId="74" xfId="0" applyNumberFormat="1" applyFont="1" applyFill="1" applyBorder="1"/>
    <xf numFmtId="3" fontId="29" fillId="5" borderId="21" xfId="0" applyNumberFormat="1" applyFont="1" applyFill="1" applyBorder="1"/>
    <xf numFmtId="3" fontId="29" fillId="5" borderId="8" xfId="0" applyNumberFormat="1" applyFont="1" applyFill="1" applyBorder="1"/>
    <xf numFmtId="3" fontId="29" fillId="8" borderId="21" xfId="0" applyNumberFormat="1" applyFont="1" applyFill="1" applyBorder="1"/>
    <xf numFmtId="3" fontId="29" fillId="5" borderId="71" xfId="0" applyNumberFormat="1" applyFont="1" applyFill="1" applyBorder="1"/>
    <xf numFmtId="3" fontId="29" fillId="5" borderId="7" xfId="0" applyNumberFormat="1" applyFont="1" applyFill="1" applyBorder="1"/>
    <xf numFmtId="3" fontId="29" fillId="5" borderId="73" xfId="0" applyNumberFormat="1" applyFont="1" applyFill="1" applyBorder="1"/>
    <xf numFmtId="3" fontId="29" fillId="0" borderId="6" xfId="0" applyNumberFormat="1" applyFont="1" applyBorder="1"/>
    <xf numFmtId="3" fontId="29" fillId="0" borderId="4" xfId="0" applyNumberFormat="1" applyFont="1" applyBorder="1"/>
    <xf numFmtId="3" fontId="29" fillId="0" borderId="0" xfId="0" applyNumberFormat="1" applyFont="1" applyBorder="1"/>
    <xf numFmtId="3" fontId="29" fillId="0" borderId="10" xfId="0" applyNumberFormat="1" applyFont="1" applyBorder="1"/>
    <xf numFmtId="3" fontId="28" fillId="4" borderId="18" xfId="1" applyNumberFormat="1" applyFont="1" applyFill="1" applyBorder="1" applyAlignment="1">
      <alignment horizontal="center" vertical="center" wrapText="1"/>
    </xf>
    <xf numFmtId="3" fontId="28" fillId="7" borderId="17" xfId="1" applyNumberFormat="1" applyFont="1" applyFill="1" applyBorder="1" applyAlignment="1">
      <alignment horizontal="center" vertical="center" wrapText="1"/>
    </xf>
    <xf numFmtId="3" fontId="28" fillId="7" borderId="14" xfId="1" applyNumberFormat="1" applyFont="1" applyFill="1" applyBorder="1" applyAlignment="1">
      <alignment horizontal="center" vertical="center" wrapText="1"/>
    </xf>
    <xf numFmtId="3" fontId="29" fillId="0" borderId="24" xfId="0" applyNumberFormat="1" applyFont="1" applyBorder="1"/>
    <xf numFmtId="3" fontId="29" fillId="7" borderId="8" xfId="0" applyNumberFormat="1" applyFont="1" applyFill="1" applyBorder="1"/>
    <xf numFmtId="3" fontId="28" fillId="7" borderId="13" xfId="1" applyNumberFormat="1" applyFont="1" applyFill="1" applyBorder="1" applyAlignment="1">
      <alignment horizontal="center" vertical="center" wrapText="1"/>
    </xf>
    <xf numFmtId="3" fontId="29" fillId="4" borderId="72" xfId="1" applyNumberFormat="1" applyFont="1" applyFill="1" applyBorder="1"/>
    <xf numFmtId="3" fontId="29" fillId="7" borderId="71" xfId="1" applyNumberFormat="1" applyFont="1" applyFill="1" applyBorder="1"/>
    <xf numFmtId="3" fontId="29" fillId="7" borderId="21" xfId="1" applyNumberFormat="1" applyFont="1" applyFill="1" applyBorder="1"/>
    <xf numFmtId="3" fontId="29" fillId="7" borderId="8" xfId="1" applyNumberFormat="1" applyFont="1" applyFill="1" applyBorder="1"/>
    <xf numFmtId="3" fontId="29" fillId="4" borderId="71" xfId="1" applyNumberFormat="1" applyFont="1" applyFill="1" applyBorder="1"/>
    <xf numFmtId="3" fontId="29" fillId="4" borderId="7" xfId="1" applyNumberFormat="1" applyFont="1" applyFill="1" applyBorder="1"/>
    <xf numFmtId="3" fontId="29" fillId="4" borderId="73" xfId="1" applyNumberFormat="1" applyFont="1" applyFill="1" applyBorder="1"/>
    <xf numFmtId="4" fontId="28" fillId="6" borderId="67" xfId="1" applyNumberFormat="1" applyFont="1" applyFill="1" applyBorder="1" applyAlignment="1">
      <alignment horizontal="center" vertical="center" wrapText="1"/>
    </xf>
    <xf numFmtId="4" fontId="28" fillId="6" borderId="25" xfId="1" applyNumberFormat="1" applyFont="1" applyFill="1" applyBorder="1" applyAlignment="1">
      <alignment horizontal="center" vertical="center" wrapText="1"/>
    </xf>
    <xf numFmtId="4" fontId="28" fillId="6" borderId="29" xfId="1" applyNumberFormat="1" applyFont="1" applyFill="1" applyBorder="1" applyAlignment="1">
      <alignment horizontal="center" vertical="center" wrapText="1"/>
    </xf>
    <xf numFmtId="4" fontId="28" fillId="9" borderId="25" xfId="1" applyNumberFormat="1" applyFont="1" applyFill="1" applyBorder="1" applyAlignment="1">
      <alignment horizontal="center" vertical="center" wrapText="1"/>
    </xf>
    <xf numFmtId="4" fontId="28" fillId="6" borderId="26" xfId="1" applyNumberFormat="1" applyFont="1" applyFill="1" applyBorder="1" applyAlignment="1">
      <alignment horizontal="center" vertical="center" wrapText="1"/>
    </xf>
    <xf numFmtId="4" fontId="28" fillId="6" borderId="28" xfId="1" applyNumberFormat="1" applyFont="1" applyFill="1" applyBorder="1" applyAlignment="1">
      <alignment horizontal="center" vertical="center" wrapText="1"/>
    </xf>
    <xf numFmtId="4" fontId="28" fillId="6" borderId="31" xfId="1" applyNumberFormat="1" applyFont="1" applyFill="1" applyBorder="1" applyAlignment="1">
      <alignment horizontal="center" vertical="center" wrapText="1"/>
    </xf>
    <xf numFmtId="4" fontId="29" fillId="4" borderId="72" xfId="0" applyNumberFormat="1" applyFont="1" applyFill="1" applyBorder="1"/>
    <xf numFmtId="4" fontId="29" fillId="4" borderId="7" xfId="0" applyNumberFormat="1" applyFont="1" applyFill="1" applyBorder="1"/>
    <xf numFmtId="4" fontId="29" fillId="4" borderId="21" xfId="0" applyNumberFormat="1" applyFont="1" applyFill="1" applyBorder="1"/>
    <xf numFmtId="4" fontId="29" fillId="4" borderId="8" xfId="0" applyNumberFormat="1" applyFont="1" applyFill="1" applyBorder="1"/>
    <xf numFmtId="4" fontId="29" fillId="7" borderId="21" xfId="0" applyNumberFormat="1" applyFont="1" applyFill="1" applyBorder="1"/>
    <xf numFmtId="4" fontId="29" fillId="4" borderId="71" xfId="0" applyNumberFormat="1" applyFont="1" applyFill="1" applyBorder="1"/>
    <xf numFmtId="4" fontId="29" fillId="4" borderId="73" xfId="0" applyNumberFormat="1" applyFont="1" applyFill="1" applyBorder="1"/>
    <xf numFmtId="4" fontId="29" fillId="4" borderId="6" xfId="0" applyNumberFormat="1" applyFont="1" applyFill="1" applyBorder="1"/>
    <xf numFmtId="4" fontId="29" fillId="0" borderId="0" xfId="0" applyNumberFormat="1" applyFont="1" applyBorder="1"/>
    <xf numFmtId="4" fontId="29" fillId="0" borderId="20" xfId="0" applyNumberFormat="1" applyFont="1" applyBorder="1"/>
    <xf numFmtId="4" fontId="29" fillId="0" borderId="5" xfId="0" applyNumberFormat="1" applyFont="1" applyBorder="1"/>
    <xf numFmtId="4" fontId="29" fillId="7" borderId="20" xfId="0" applyNumberFormat="1" applyFont="1" applyFill="1" applyBorder="1"/>
    <xf numFmtId="4" fontId="29" fillId="3" borderId="4" xfId="0" applyNumberFormat="1" applyFont="1" applyFill="1" applyBorder="1"/>
    <xf numFmtId="4" fontId="29" fillId="3" borderId="0" xfId="0" applyNumberFormat="1" applyFont="1" applyFill="1" applyBorder="1"/>
    <xf numFmtId="4" fontId="29" fillId="3" borderId="10" xfId="0" applyNumberFormat="1" applyFont="1" applyFill="1" applyBorder="1"/>
    <xf numFmtId="4" fontId="27" fillId="4" borderId="12" xfId="1" applyNumberFormat="1" applyFont="1" applyFill="1" applyBorder="1" applyAlignment="1">
      <alignment horizontal="center" vertical="center" wrapText="1"/>
    </xf>
    <xf numFmtId="4" fontId="28" fillId="2" borderId="16" xfId="1" applyNumberFormat="1" applyFont="1" applyFill="1" applyBorder="1" applyAlignment="1">
      <alignment horizontal="center" vertical="center" wrapText="1"/>
    </xf>
    <xf numFmtId="4" fontId="28" fillId="2" borderId="14" xfId="1" applyNumberFormat="1" applyFont="1" applyFill="1" applyBorder="1" applyAlignment="1">
      <alignment horizontal="center" vertical="center" wrapText="1"/>
    </xf>
    <xf numFmtId="4" fontId="28" fillId="2" borderId="17" xfId="1" applyNumberFormat="1" applyFont="1" applyFill="1" applyBorder="1" applyAlignment="1">
      <alignment horizontal="center" vertical="center" wrapText="1"/>
    </xf>
    <xf numFmtId="4" fontId="28" fillId="6" borderId="13" xfId="1" applyNumberFormat="1" applyFont="1" applyFill="1" applyBorder="1" applyAlignment="1">
      <alignment horizontal="center" vertical="center" wrapText="1"/>
    </xf>
    <xf numFmtId="4" fontId="28" fillId="6" borderId="16" xfId="1" applyNumberFormat="1" applyFont="1" applyFill="1" applyBorder="1" applyAlignment="1">
      <alignment horizontal="center" vertical="center" wrapText="1"/>
    </xf>
    <xf numFmtId="4" fontId="28" fillId="6" borderId="19" xfId="1" applyNumberFormat="1" applyFont="1" applyFill="1" applyBorder="1" applyAlignment="1">
      <alignment horizontal="center" vertical="center" wrapText="1"/>
    </xf>
    <xf numFmtId="4" fontId="29" fillId="8" borderId="72" xfId="0" applyNumberFormat="1" applyFont="1" applyFill="1" applyBorder="1"/>
    <xf numFmtId="4" fontId="29" fillId="5" borderId="7" xfId="0" applyNumberFormat="1" applyFont="1" applyFill="1" applyBorder="1"/>
    <xf numFmtId="4" fontId="29" fillId="5" borderId="21" xfId="0" applyNumberFormat="1" applyFont="1" applyFill="1" applyBorder="1"/>
    <xf numFmtId="4" fontId="29" fillId="5" borderId="8" xfId="0" applyNumberFormat="1" applyFont="1" applyFill="1" applyBorder="1"/>
    <xf numFmtId="4" fontId="29" fillId="8" borderId="21" xfId="0" applyNumberFormat="1" applyFont="1" applyFill="1" applyBorder="1"/>
    <xf numFmtId="4" fontId="29" fillId="5" borderId="71" xfId="0" applyNumberFormat="1" applyFont="1" applyFill="1" applyBorder="1"/>
    <xf numFmtId="4" fontId="29" fillId="5" borderId="73" xfId="0" applyNumberFormat="1" applyFont="1" applyFill="1" applyBorder="1"/>
    <xf numFmtId="4" fontId="29" fillId="0" borderId="4" xfId="0" applyNumberFormat="1" applyFont="1" applyBorder="1"/>
    <xf numFmtId="4" fontId="29" fillId="0" borderId="10" xfId="0" applyNumberFormat="1" applyFont="1" applyBorder="1"/>
    <xf numFmtId="4" fontId="28" fillId="2" borderId="18" xfId="1" applyNumberFormat="1" applyFont="1" applyFill="1" applyBorder="1" applyAlignment="1">
      <alignment horizontal="center" vertical="center" wrapText="1"/>
    </xf>
    <xf numFmtId="4" fontId="28" fillId="9" borderId="28" xfId="1" applyNumberFormat="1" applyFont="1" applyFill="1" applyBorder="1" applyAlignment="1">
      <alignment horizontal="center" vertical="center" wrapText="1"/>
    </xf>
    <xf numFmtId="4" fontId="28" fillId="9" borderId="30" xfId="1" applyNumberFormat="1" applyFont="1" applyFill="1" applyBorder="1" applyAlignment="1">
      <alignment horizontal="center" vertical="center" wrapText="1"/>
    </xf>
    <xf numFmtId="4" fontId="29" fillId="0" borderId="24" xfId="0" applyNumberFormat="1" applyFont="1" applyBorder="1"/>
    <xf numFmtId="4" fontId="29" fillId="7" borderId="8" xfId="0" applyNumberFormat="1" applyFont="1" applyFill="1" applyBorder="1"/>
    <xf numFmtId="4" fontId="29" fillId="4" borderId="72" xfId="1" applyNumberFormat="1" applyFont="1" applyFill="1" applyBorder="1"/>
    <xf numFmtId="4" fontId="29" fillId="7" borderId="7" xfId="1" applyNumberFormat="1" applyFont="1" applyFill="1" applyBorder="1"/>
    <xf numFmtId="4" fontId="29" fillId="7" borderId="21" xfId="1" applyNumberFormat="1" applyFont="1" applyFill="1" applyBorder="1"/>
    <xf numFmtId="4" fontId="29" fillId="7" borderId="8" xfId="1" applyNumberFormat="1" applyFont="1" applyFill="1" applyBorder="1"/>
    <xf numFmtId="4" fontId="29" fillId="4" borderId="71" xfId="1" applyNumberFormat="1" applyFont="1" applyFill="1" applyBorder="1"/>
    <xf numFmtId="4" fontId="29" fillId="4" borderId="7" xfId="1" applyNumberFormat="1" applyFont="1" applyFill="1" applyBorder="1"/>
    <xf numFmtId="4" fontId="29" fillId="4" borderId="73" xfId="1" applyNumberFormat="1" applyFont="1" applyFill="1" applyBorder="1"/>
    <xf numFmtId="0" fontId="8" fillId="6" borderId="1" xfId="0" applyNumberFormat="1" applyFont="1" applyFill="1" applyBorder="1" applyAlignment="1">
      <alignment vertical="center"/>
    </xf>
    <xf numFmtId="0" fontId="8" fillId="6" borderId="2" xfId="0" applyFont="1" applyFill="1" applyBorder="1" applyAlignment="1">
      <alignment horizontal="left" vertical="center" indent="1"/>
    </xf>
    <xf numFmtId="0" fontId="30" fillId="4" borderId="0" xfId="1" applyFont="1" applyFill="1" applyAlignment="1">
      <alignment horizontal="center"/>
    </xf>
    <xf numFmtId="0" fontId="10" fillId="0" borderId="0" xfId="0" applyFont="1" applyFill="1"/>
    <xf numFmtId="0" fontId="2" fillId="0" borderId="68" xfId="0" applyFont="1" applyFill="1" applyBorder="1" applyAlignment="1">
      <alignment horizontal="left"/>
    </xf>
    <xf numFmtId="3" fontId="2" fillId="0" borderId="80" xfId="0" applyNumberFormat="1" applyFont="1" applyFill="1" applyBorder="1"/>
    <xf numFmtId="3" fontId="2" fillId="0" borderId="4" xfId="0" applyNumberFormat="1" applyFont="1" applyFill="1" applyBorder="1"/>
    <xf numFmtId="3" fontId="2" fillId="0" borderId="20" xfId="0" applyNumberFormat="1" applyFont="1" applyFill="1" applyBorder="1"/>
    <xf numFmtId="3" fontId="2" fillId="0" borderId="0" xfId="0" applyNumberFormat="1" applyFont="1" applyFill="1" applyBorder="1"/>
    <xf numFmtId="3" fontId="2" fillId="0" borderId="6" xfId="0" applyNumberFormat="1" applyFont="1" applyFill="1" applyBorder="1"/>
    <xf numFmtId="3" fontId="2" fillId="0" borderId="5" xfId="0" applyNumberFormat="1" applyFont="1" applyFill="1" applyBorder="1"/>
    <xf numFmtId="3" fontId="2" fillId="0" borderId="10" xfId="0" applyNumberFormat="1" applyFont="1" applyFill="1" applyBorder="1"/>
    <xf numFmtId="3" fontId="29" fillId="0" borderId="6" xfId="0" applyNumberFormat="1" applyFont="1" applyFill="1" applyBorder="1"/>
    <xf numFmtId="3" fontId="29" fillId="0" borderId="68" xfId="0" applyNumberFormat="1" applyFont="1" applyFill="1" applyBorder="1"/>
    <xf numFmtId="3" fontId="29" fillId="0" borderId="20" xfId="0" applyNumberFormat="1" applyFont="1" applyFill="1" applyBorder="1"/>
    <xf numFmtId="3" fontId="29" fillId="0" borderId="5" xfId="0" applyNumberFormat="1" applyFont="1" applyFill="1" applyBorder="1"/>
    <xf numFmtId="3" fontId="29" fillId="0" borderId="4" xfId="0" applyNumberFormat="1" applyFont="1" applyFill="1" applyBorder="1"/>
    <xf numFmtId="3" fontId="29" fillId="0" borderId="0" xfId="0" applyNumberFormat="1" applyFont="1" applyFill="1" applyBorder="1"/>
    <xf numFmtId="3" fontId="29" fillId="0" borderId="10" xfId="0" applyNumberFormat="1" applyFont="1" applyFill="1" applyBorder="1"/>
    <xf numFmtId="3" fontId="16" fillId="0" borderId="22" xfId="0" applyNumberFormat="1" applyFont="1" applyFill="1" applyBorder="1"/>
    <xf numFmtId="3" fontId="16" fillId="0" borderId="4" xfId="0" applyNumberFormat="1" applyFont="1" applyFill="1" applyBorder="1"/>
    <xf numFmtId="3" fontId="16" fillId="0" borderId="20" xfId="0" applyNumberFormat="1" applyFont="1" applyFill="1" applyBorder="1"/>
    <xf numFmtId="3" fontId="16" fillId="0" borderId="5" xfId="0" applyNumberFormat="1" applyFont="1" applyFill="1" applyBorder="1"/>
    <xf numFmtId="3" fontId="16" fillId="0" borderId="0" xfId="0" applyNumberFormat="1" applyFont="1" applyFill="1" applyBorder="1"/>
    <xf numFmtId="3" fontId="16" fillId="0" borderId="10" xfId="0" applyNumberFormat="1" applyFont="1" applyFill="1" applyBorder="1"/>
    <xf numFmtId="4" fontId="2" fillId="0" borderId="22" xfId="0" applyNumberFormat="1" applyFont="1" applyFill="1" applyBorder="1"/>
    <xf numFmtId="4" fontId="2" fillId="0" borderId="68" xfId="0" applyNumberFormat="1" applyFont="1" applyFill="1" applyBorder="1"/>
    <xf numFmtId="4" fontId="2" fillId="0" borderId="20" xfId="0" applyNumberFormat="1" applyFont="1" applyFill="1" applyBorder="1"/>
    <xf numFmtId="4" fontId="2" fillId="0" borderId="5" xfId="0" applyNumberFormat="1" applyFont="1" applyFill="1" applyBorder="1"/>
    <xf numFmtId="4" fontId="2" fillId="0" borderId="4" xfId="0" applyNumberFormat="1" applyFont="1" applyFill="1" applyBorder="1"/>
    <xf numFmtId="4" fontId="2" fillId="0" borderId="0" xfId="0" applyNumberFormat="1" applyFont="1" applyFill="1" applyBorder="1"/>
    <xf numFmtId="4" fontId="2" fillId="0" borderId="10" xfId="0" applyNumberFormat="1" applyFont="1" applyFill="1" applyBorder="1"/>
    <xf numFmtId="4" fontId="29" fillId="0" borderId="6" xfId="0" applyNumberFormat="1" applyFont="1" applyFill="1" applyBorder="1"/>
    <xf numFmtId="4" fontId="29" fillId="0" borderId="0" xfId="0" applyNumberFormat="1" applyFont="1" applyFill="1" applyBorder="1"/>
    <xf numFmtId="4" fontId="29" fillId="0" borderId="20" xfId="0" applyNumberFormat="1" applyFont="1" applyFill="1" applyBorder="1"/>
    <xf numFmtId="4" fontId="29" fillId="0" borderId="5" xfId="0" applyNumberFormat="1" applyFont="1" applyFill="1" applyBorder="1"/>
    <xf numFmtId="4" fontId="29" fillId="0" borderId="4" xfId="0" applyNumberFormat="1" applyFont="1" applyFill="1" applyBorder="1"/>
    <xf numFmtId="4" fontId="29" fillId="0" borderId="10" xfId="0" applyNumberFormat="1" applyFont="1" applyFill="1" applyBorder="1"/>
    <xf numFmtId="4" fontId="16" fillId="0" borderId="6" xfId="0" applyNumberFormat="1" applyFont="1" applyFill="1" applyBorder="1"/>
    <xf numFmtId="4" fontId="16" fillId="0" borderId="68" xfId="0" applyNumberFormat="1" applyFont="1" applyFill="1" applyBorder="1"/>
    <xf numFmtId="4" fontId="16" fillId="0" borderId="20" xfId="0" applyNumberFormat="1" applyFont="1" applyFill="1" applyBorder="1"/>
    <xf numFmtId="4" fontId="16" fillId="0" borderId="5" xfId="0" applyNumberFormat="1" applyFont="1" applyFill="1" applyBorder="1"/>
    <xf numFmtId="4" fontId="16" fillId="0" borderId="4" xfId="0" applyNumberFormat="1" applyFont="1" applyFill="1" applyBorder="1"/>
    <xf numFmtId="4" fontId="16" fillId="0" borderId="0" xfId="0" applyNumberFormat="1" applyFont="1" applyFill="1" applyBorder="1"/>
    <xf numFmtId="4" fontId="16" fillId="0" borderId="10" xfId="0" applyNumberFormat="1" applyFont="1" applyFill="1" applyBorder="1"/>
    <xf numFmtId="0" fontId="1" fillId="0" borderId="0" xfId="1" applyFont="1" applyFill="1" applyBorder="1"/>
    <xf numFmtId="3" fontId="2" fillId="0" borderId="24" xfId="0" applyNumberFormat="1" applyFont="1" applyBorder="1"/>
    <xf numFmtId="3" fontId="2" fillId="7" borderId="5" xfId="0" applyNumberFormat="1" applyFont="1" applyFill="1" applyBorder="1"/>
    <xf numFmtId="3" fontId="29" fillId="7" borderId="5" xfId="0" applyNumberFormat="1" applyFont="1" applyFill="1" applyBorder="1"/>
    <xf numFmtId="3" fontId="16" fillId="7" borderId="5" xfId="0" applyNumberFormat="1" applyFont="1" applyFill="1" applyBorder="1"/>
    <xf numFmtId="4" fontId="2" fillId="7" borderId="5" xfId="0" applyNumberFormat="1" applyFont="1" applyFill="1" applyBorder="1"/>
    <xf numFmtId="4" fontId="29" fillId="7" borderId="5" xfId="0" applyNumberFormat="1" applyFont="1" applyFill="1" applyBorder="1"/>
    <xf numFmtId="4" fontId="16" fillId="7" borderId="5" xfId="0" applyNumberFormat="1" applyFont="1" applyFill="1" applyBorder="1"/>
    <xf numFmtId="0" fontId="6" fillId="2" borderId="84" xfId="1" applyFont="1" applyFill="1" applyBorder="1" applyAlignment="1">
      <alignment horizontal="left" vertical="center"/>
    </xf>
    <xf numFmtId="3" fontId="2" fillId="0" borderId="84" xfId="1" applyNumberFormat="1" applyFont="1" applyBorder="1"/>
    <xf numFmtId="3" fontId="2" fillId="7" borderId="85" xfId="1" applyNumberFormat="1" applyFont="1" applyFill="1" applyBorder="1"/>
    <xf numFmtId="3" fontId="2" fillId="7" borderId="86" xfId="1" applyNumberFormat="1" applyFont="1" applyFill="1" applyBorder="1"/>
    <xf numFmtId="3" fontId="2" fillId="0" borderId="85" xfId="1" applyNumberFormat="1" applyFont="1" applyBorder="1"/>
    <xf numFmtId="3" fontId="2" fillId="0" borderId="86" xfId="1" applyNumberFormat="1" applyFont="1" applyBorder="1"/>
    <xf numFmtId="3" fontId="2" fillId="0" borderId="87" xfId="1" applyNumberFormat="1" applyFont="1" applyBorder="1"/>
    <xf numFmtId="3" fontId="2" fillId="0" borderId="88" xfId="1" applyNumberFormat="1" applyFont="1" applyBorder="1"/>
    <xf numFmtId="3" fontId="29" fillId="4" borderId="86" xfId="1" applyNumberFormat="1" applyFont="1" applyFill="1" applyBorder="1"/>
    <xf numFmtId="3" fontId="29" fillId="7" borderId="85" xfId="1" applyNumberFormat="1" applyFont="1" applyFill="1" applyBorder="1"/>
    <xf numFmtId="3" fontId="29" fillId="7" borderId="86" xfId="1" applyNumberFormat="1" applyFont="1" applyFill="1" applyBorder="1"/>
    <xf numFmtId="3" fontId="29" fillId="0" borderId="85" xfId="1" applyNumberFormat="1" applyFont="1" applyBorder="1"/>
    <xf numFmtId="3" fontId="29" fillId="0" borderId="86" xfId="1" applyNumberFormat="1" applyFont="1" applyBorder="1"/>
    <xf numFmtId="3" fontId="16" fillId="0" borderId="89" xfId="1" applyNumberFormat="1" applyFont="1" applyBorder="1"/>
    <xf numFmtId="3" fontId="16" fillId="7" borderId="85" xfId="1" applyNumberFormat="1" applyFont="1" applyFill="1" applyBorder="1"/>
    <xf numFmtId="3" fontId="16" fillId="7" borderId="86" xfId="1" applyNumberFormat="1" applyFont="1" applyFill="1" applyBorder="1"/>
    <xf numFmtId="3" fontId="16" fillId="0" borderId="85" xfId="1" applyNumberFormat="1" applyFont="1" applyBorder="1"/>
    <xf numFmtId="3" fontId="16" fillId="0" borderId="86" xfId="1" applyNumberFormat="1" applyFont="1" applyBorder="1"/>
    <xf numFmtId="4" fontId="2" fillId="4" borderId="89" xfId="1" applyNumberFormat="1" applyFont="1" applyFill="1" applyBorder="1"/>
    <xf numFmtId="4" fontId="2" fillId="7" borderId="85" xfId="1" applyNumberFormat="1" applyFont="1" applyFill="1" applyBorder="1"/>
    <xf numFmtId="4" fontId="2" fillId="7" borderId="86" xfId="1" applyNumberFormat="1" applyFont="1" applyFill="1" applyBorder="1"/>
    <xf numFmtId="4" fontId="2" fillId="0" borderId="85" xfId="1" applyNumberFormat="1" applyFont="1" applyBorder="1"/>
    <xf numFmtId="4" fontId="2" fillId="0" borderId="86" xfId="1" applyNumberFormat="1" applyFont="1" applyBorder="1"/>
    <xf numFmtId="4" fontId="2" fillId="0" borderId="88" xfId="1" applyNumberFormat="1" applyFont="1" applyBorder="1"/>
    <xf numFmtId="4" fontId="29" fillId="4" borderId="86" xfId="1" applyNumberFormat="1" applyFont="1" applyFill="1" applyBorder="1"/>
    <xf numFmtId="4" fontId="29" fillId="1" borderId="85" xfId="1" applyNumberFormat="1" applyFont="1" applyFill="1" applyBorder="1"/>
    <xf numFmtId="4" fontId="29" fillId="1" borderId="86" xfId="1" applyNumberFormat="1" applyFont="1" applyFill="1" applyBorder="1"/>
    <xf numFmtId="4" fontId="29" fillId="0" borderId="85" xfId="1" applyNumberFormat="1" applyFont="1" applyBorder="1"/>
    <xf numFmtId="4" fontId="29" fillId="0" borderId="86" xfId="1" applyNumberFormat="1" applyFont="1" applyBorder="1"/>
    <xf numFmtId="4" fontId="16" fillId="0" borderId="89" xfId="1" applyNumberFormat="1" applyFont="1" applyBorder="1"/>
    <xf numFmtId="4" fontId="16" fillId="7" borderId="85" xfId="1" applyNumberFormat="1" applyFont="1" applyFill="1" applyBorder="1"/>
    <xf numFmtId="4" fontId="16" fillId="7" borderId="86" xfId="1" applyNumberFormat="1" applyFont="1" applyFill="1" applyBorder="1"/>
    <xf numFmtId="4" fontId="16" fillId="0" borderId="85" xfId="1" applyNumberFormat="1" applyFont="1" applyBorder="1"/>
    <xf numFmtId="4" fontId="16" fillId="0" borderId="86" xfId="1" applyNumberFormat="1" applyFont="1" applyBorder="1"/>
    <xf numFmtId="4" fontId="16" fillId="0" borderId="88" xfId="1" applyNumberFormat="1" applyFont="1" applyBorder="1"/>
    <xf numFmtId="0" fontId="2" fillId="4" borderId="74" xfId="1" applyFont="1" applyFill="1" applyBorder="1"/>
    <xf numFmtId="0" fontId="2" fillId="4" borderId="68" xfId="1" applyFont="1" applyFill="1" applyBorder="1"/>
    <xf numFmtId="3" fontId="2" fillId="4" borderId="80" xfId="1" applyNumberFormat="1" applyFont="1" applyFill="1" applyBorder="1"/>
    <xf numFmtId="3" fontId="2" fillId="7" borderId="32" xfId="1" applyNumberFormat="1" applyFont="1" applyFill="1" applyBorder="1"/>
    <xf numFmtId="3" fontId="2" fillId="7" borderId="0" xfId="1" applyNumberFormat="1" applyFont="1" applyFill="1" applyBorder="1"/>
    <xf numFmtId="3" fontId="2" fillId="7" borderId="20" xfId="1" applyNumberFormat="1" applyFont="1" applyFill="1" applyBorder="1"/>
    <xf numFmtId="3" fontId="2" fillId="7" borderId="24" xfId="1" applyNumberFormat="1" applyFont="1" applyFill="1" applyBorder="1"/>
    <xf numFmtId="3" fontId="2" fillId="4" borderId="4" xfId="1" applyNumberFormat="1" applyFont="1" applyFill="1" applyBorder="1"/>
    <xf numFmtId="3" fontId="2" fillId="4" borderId="6" xfId="1" applyNumberFormat="1" applyFont="1" applyFill="1" applyBorder="1"/>
    <xf numFmtId="3" fontId="2" fillId="4" borderId="5" xfId="1" applyNumberFormat="1" applyFont="1" applyFill="1" applyBorder="1"/>
    <xf numFmtId="3" fontId="2" fillId="4" borderId="10" xfId="1" applyNumberFormat="1" applyFont="1" applyFill="1" applyBorder="1"/>
    <xf numFmtId="3" fontId="29" fillId="4" borderId="6" xfId="1" applyNumberFormat="1" applyFont="1" applyFill="1" applyBorder="1"/>
    <xf numFmtId="3" fontId="29" fillId="7" borderId="4" xfId="1" applyNumberFormat="1" applyFont="1" applyFill="1" applyBorder="1"/>
    <xf numFmtId="3" fontId="29" fillId="7" borderId="20" xfId="1" applyNumberFormat="1" applyFont="1" applyFill="1" applyBorder="1"/>
    <xf numFmtId="3" fontId="29" fillId="7" borderId="5" xfId="1" applyNumberFormat="1" applyFont="1" applyFill="1" applyBorder="1"/>
    <xf numFmtId="3" fontId="29" fillId="4" borderId="4" xfId="1" applyNumberFormat="1" applyFont="1" applyFill="1" applyBorder="1"/>
    <xf numFmtId="3" fontId="29" fillId="4" borderId="0" xfId="1" applyNumberFormat="1" applyFont="1" applyFill="1" applyBorder="1"/>
    <xf numFmtId="3" fontId="29" fillId="4" borderId="10" xfId="1" applyNumberFormat="1" applyFont="1" applyFill="1" applyBorder="1"/>
    <xf numFmtId="3" fontId="16" fillId="4" borderId="22" xfId="1" applyNumberFormat="1" applyFont="1" applyFill="1" applyBorder="1"/>
    <xf numFmtId="3" fontId="16" fillId="7" borderId="4" xfId="1" applyNumberFormat="1" applyFont="1" applyFill="1" applyBorder="1"/>
    <xf numFmtId="3" fontId="16" fillId="7" borderId="20" xfId="1" applyNumberFormat="1" applyFont="1" applyFill="1" applyBorder="1"/>
    <xf numFmtId="3" fontId="16" fillId="7" borderId="5" xfId="1" applyNumberFormat="1" applyFont="1" applyFill="1" applyBorder="1"/>
    <xf numFmtId="3" fontId="16" fillId="4" borderId="4" xfId="1" applyNumberFormat="1" applyFont="1" applyFill="1" applyBorder="1"/>
    <xf numFmtId="3" fontId="16" fillId="4" borderId="0" xfId="1" applyNumberFormat="1" applyFont="1" applyFill="1" applyBorder="1"/>
    <xf numFmtId="3" fontId="16" fillId="4" borderId="10" xfId="1" applyNumberFormat="1" applyFont="1" applyFill="1" applyBorder="1"/>
    <xf numFmtId="4" fontId="2" fillId="4" borderId="22" xfId="1" applyNumberFormat="1" applyFont="1" applyFill="1" applyBorder="1"/>
    <xf numFmtId="4" fontId="2" fillId="7" borderId="0" xfId="1" applyNumberFormat="1" applyFont="1" applyFill="1" applyBorder="1"/>
    <xf numFmtId="4" fontId="2" fillId="7" borderId="20" xfId="1" applyNumberFormat="1" applyFont="1" applyFill="1" applyBorder="1"/>
    <xf numFmtId="4" fontId="2" fillId="7" borderId="5" xfId="1" applyNumberFormat="1" applyFont="1" applyFill="1" applyBorder="1"/>
    <xf numFmtId="4" fontId="2" fillId="4" borderId="4" xfId="1" applyNumberFormat="1" applyFont="1" applyFill="1" applyBorder="1"/>
    <xf numFmtId="4" fontId="2" fillId="4" borderId="0" xfId="1" applyNumberFormat="1" applyFont="1" applyFill="1" applyBorder="1"/>
    <xf numFmtId="4" fontId="2" fillId="4" borderId="10" xfId="1" applyNumberFormat="1" applyFont="1" applyFill="1" applyBorder="1"/>
    <xf numFmtId="4" fontId="29" fillId="4" borderId="6" xfId="1" applyNumberFormat="1" applyFont="1" applyFill="1" applyBorder="1"/>
    <xf numFmtId="4" fontId="29" fillId="7" borderId="0" xfId="1" applyNumberFormat="1" applyFont="1" applyFill="1" applyBorder="1"/>
    <xf numFmtId="4" fontId="29" fillId="7" borderId="20" xfId="1" applyNumberFormat="1" applyFont="1" applyFill="1" applyBorder="1"/>
    <xf numFmtId="4" fontId="29" fillId="7" borderId="5" xfId="1" applyNumberFormat="1" applyFont="1" applyFill="1" applyBorder="1"/>
    <xf numFmtId="4" fontId="29" fillId="4" borderId="4" xfId="1" applyNumberFormat="1" applyFont="1" applyFill="1" applyBorder="1"/>
    <xf numFmtId="4" fontId="29" fillId="4" borderId="0" xfId="1" applyNumberFormat="1" applyFont="1" applyFill="1" applyBorder="1"/>
    <xf numFmtId="4" fontId="29" fillId="4" borderId="10" xfId="1" applyNumberFormat="1" applyFont="1" applyFill="1" applyBorder="1"/>
    <xf numFmtId="4" fontId="16" fillId="4" borderId="6" xfId="1" applyNumberFormat="1" applyFont="1" applyFill="1" applyBorder="1"/>
    <xf numFmtId="4" fontId="16" fillId="7" borderId="0" xfId="1" applyNumberFormat="1" applyFont="1" applyFill="1" applyBorder="1"/>
    <xf numFmtId="4" fontId="16" fillId="7" borderId="20" xfId="1" applyNumberFormat="1" applyFont="1" applyFill="1" applyBorder="1"/>
    <xf numFmtId="4" fontId="16" fillId="7" borderId="5" xfId="1" applyNumberFormat="1" applyFont="1" applyFill="1" applyBorder="1"/>
    <xf numFmtId="4" fontId="16" fillId="7" borderId="24" xfId="1" applyNumberFormat="1" applyFont="1" applyFill="1" applyBorder="1"/>
    <xf numFmtId="4" fontId="16" fillId="4" borderId="4" xfId="1" applyNumberFormat="1" applyFont="1" applyFill="1" applyBorder="1"/>
    <xf numFmtId="4" fontId="16" fillId="4" borderId="0" xfId="1" applyNumberFormat="1" applyFont="1" applyFill="1" applyBorder="1"/>
    <xf numFmtId="4" fontId="16" fillId="4" borderId="10" xfId="1" applyNumberFormat="1" applyFont="1" applyFill="1" applyBorder="1"/>
    <xf numFmtId="0" fontId="13" fillId="0" borderId="3" xfId="0" applyFont="1" applyFill="1" applyBorder="1" applyAlignment="1">
      <alignment vertical="center"/>
    </xf>
    <xf numFmtId="0" fontId="31" fillId="4" borderId="68" xfId="1" applyFont="1" applyFill="1" applyBorder="1"/>
    <xf numFmtId="3" fontId="8" fillId="10" borderId="53" xfId="1" applyNumberFormat="1" applyFont="1" applyFill="1" applyBorder="1" applyAlignment="1">
      <alignment horizontal="center" vertical="center" wrapText="1"/>
    </xf>
    <xf numFmtId="0" fontId="8" fillId="10" borderId="54" xfId="1" applyFont="1" applyFill="1" applyBorder="1" applyAlignment="1">
      <alignment horizontal="center" vertical="center" wrapText="1"/>
    </xf>
    <xf numFmtId="0" fontId="8" fillId="10" borderId="55" xfId="1" applyFont="1" applyFill="1" applyBorder="1" applyAlignment="1">
      <alignment horizontal="center" vertical="center" wrapText="1"/>
    </xf>
    <xf numFmtId="0" fontId="3" fillId="0" borderId="58"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4" fontId="8" fillId="10" borderId="54" xfId="1" applyNumberFormat="1" applyFont="1" applyFill="1" applyBorder="1" applyAlignment="1">
      <alignment horizontal="center" vertical="center" wrapText="1"/>
    </xf>
    <xf numFmtId="4" fontId="8" fillId="10" borderId="55" xfId="1" applyNumberFormat="1" applyFont="1" applyFill="1" applyBorder="1" applyAlignment="1">
      <alignment horizontal="center" vertical="center" wrapText="1"/>
    </xf>
    <xf numFmtId="4" fontId="3" fillId="0" borderId="34" xfId="1" applyNumberFormat="1" applyFont="1" applyFill="1" applyBorder="1" applyAlignment="1">
      <alignment horizontal="center" vertical="center"/>
    </xf>
    <xf numFmtId="4" fontId="3" fillId="0" borderId="35" xfId="1" applyNumberFormat="1" applyFont="1" applyFill="1" applyBorder="1" applyAlignment="1">
      <alignment horizontal="center" vertical="center"/>
    </xf>
    <xf numFmtId="0" fontId="7" fillId="6" borderId="9" xfId="1" applyFont="1" applyFill="1" applyBorder="1" applyAlignment="1">
      <alignment horizontal="center" vertical="center" wrapText="1"/>
    </xf>
    <xf numFmtId="0" fontId="22" fillId="6" borderId="3" xfId="1" applyFont="1" applyFill="1" applyBorder="1" applyAlignment="1">
      <alignment horizontal="center" vertical="center"/>
    </xf>
    <xf numFmtId="0" fontId="22" fillId="6" borderId="50" xfId="1" applyFont="1" applyFill="1" applyBorder="1" applyAlignment="1">
      <alignment horizontal="center" vertical="center"/>
    </xf>
    <xf numFmtId="0" fontId="2" fillId="0" borderId="51" xfId="1" applyFont="1" applyFill="1" applyBorder="1" applyAlignment="1">
      <alignment horizontal="center" vertical="center" wrapText="1"/>
    </xf>
    <xf numFmtId="0" fontId="2" fillId="0" borderId="52" xfId="1" applyFont="1" applyFill="1" applyBorder="1" applyAlignment="1">
      <alignment horizontal="center" vertical="center" wrapText="1"/>
    </xf>
    <xf numFmtId="0" fontId="3" fillId="0" borderId="60" xfId="1" applyFont="1" applyFill="1" applyBorder="1" applyAlignment="1">
      <alignment horizontal="center" vertical="center"/>
    </xf>
    <xf numFmtId="4" fontId="8" fillId="10" borderId="53" xfId="1" applyNumberFormat="1" applyFont="1" applyFill="1" applyBorder="1" applyAlignment="1">
      <alignment horizontal="center" vertical="center" wrapText="1"/>
    </xf>
    <xf numFmtId="0" fontId="3" fillId="0" borderId="61" xfId="1" applyFont="1" applyFill="1" applyBorder="1" applyAlignment="1">
      <alignment horizontal="center" vertical="center"/>
    </xf>
    <xf numFmtId="4" fontId="20" fillId="10" borderId="53" xfId="1" applyNumberFormat="1" applyFont="1" applyFill="1" applyBorder="1" applyAlignment="1">
      <alignment horizontal="center" vertical="center" wrapText="1"/>
    </xf>
    <xf numFmtId="4" fontId="20" fillId="10" borderId="54" xfId="1" applyNumberFormat="1" applyFont="1" applyFill="1" applyBorder="1" applyAlignment="1">
      <alignment horizontal="center" vertical="center" wrapText="1"/>
    </xf>
    <xf numFmtId="4" fontId="20" fillId="10" borderId="55" xfId="1" applyNumberFormat="1" applyFont="1" applyFill="1" applyBorder="1" applyAlignment="1">
      <alignment horizontal="center" vertical="center" wrapText="1"/>
    </xf>
    <xf numFmtId="4" fontId="3" fillId="0" borderId="56" xfId="1" applyNumberFormat="1" applyFont="1" applyBorder="1" applyAlignment="1">
      <alignment horizontal="center" vertical="center" wrapText="1"/>
    </xf>
    <xf numFmtId="4" fontId="3" fillId="0" borderId="49" xfId="1" applyNumberFormat="1" applyFont="1" applyBorder="1" applyAlignment="1">
      <alignment horizontal="center" vertical="center"/>
    </xf>
    <xf numFmtId="4" fontId="3" fillId="0" borderId="56" xfId="1" applyNumberFormat="1" applyFont="1" applyBorder="1" applyAlignment="1">
      <alignment horizontal="center" vertical="center"/>
    </xf>
    <xf numFmtId="4" fontId="3" fillId="0" borderId="47" xfId="1" applyNumberFormat="1" applyFont="1" applyBorder="1" applyAlignment="1">
      <alignment horizontal="center" vertical="center"/>
    </xf>
    <xf numFmtId="4" fontId="3" fillId="0" borderId="47" xfId="1" applyNumberFormat="1" applyFont="1" applyBorder="1" applyAlignment="1">
      <alignment horizontal="center" vertical="center" wrapText="1"/>
    </xf>
    <xf numFmtId="4" fontId="3" fillId="0" borderId="59" xfId="1" applyNumberFormat="1" applyFont="1" applyBorder="1" applyAlignment="1">
      <alignment horizontal="center" vertical="center" wrapText="1"/>
    </xf>
    <xf numFmtId="4" fontId="3" fillId="0" borderId="35" xfId="1" applyNumberFormat="1" applyFont="1" applyBorder="1" applyAlignment="1">
      <alignment horizontal="center" vertical="center" wrapText="1"/>
    </xf>
    <xf numFmtId="4" fontId="3" fillId="6" borderId="56" xfId="1" applyNumberFormat="1" applyFont="1" applyFill="1" applyBorder="1" applyAlignment="1">
      <alignment horizontal="center" vertical="center" wrapText="1"/>
    </xf>
    <xf numFmtId="4" fontId="3" fillId="6" borderId="49" xfId="1" applyNumberFormat="1" applyFont="1" applyFill="1" applyBorder="1" applyAlignment="1">
      <alignment horizontal="center" vertical="center"/>
    </xf>
    <xf numFmtId="3" fontId="17" fillId="0" borderId="56" xfId="1" applyNumberFormat="1" applyFont="1" applyBorder="1" applyAlignment="1">
      <alignment horizontal="center" vertical="center"/>
    </xf>
    <xf numFmtId="3" fontId="17" fillId="0" borderId="49" xfId="1" applyNumberFormat="1" applyFont="1" applyBorder="1" applyAlignment="1">
      <alignment horizontal="center" vertical="center"/>
    </xf>
    <xf numFmtId="3" fontId="17" fillId="0" borderId="57" xfId="1" applyNumberFormat="1" applyFont="1" applyBorder="1" applyAlignment="1">
      <alignment horizontal="center" vertical="center"/>
    </xf>
    <xf numFmtId="4" fontId="17" fillId="6" borderId="59" xfId="1" applyNumberFormat="1" applyFont="1" applyFill="1" applyBorder="1" applyAlignment="1">
      <alignment horizontal="center" vertical="center" wrapText="1"/>
    </xf>
    <xf numFmtId="4" fontId="17" fillId="6" borderId="34" xfId="1" applyNumberFormat="1" applyFont="1" applyFill="1" applyBorder="1" applyAlignment="1">
      <alignment horizontal="center" vertical="center"/>
    </xf>
    <xf numFmtId="4" fontId="17" fillId="6" borderId="83" xfId="1" applyNumberFormat="1" applyFont="1" applyFill="1" applyBorder="1" applyAlignment="1">
      <alignment horizontal="center" vertical="center"/>
    </xf>
    <xf numFmtId="4" fontId="17" fillId="6" borderId="56" xfId="1" applyNumberFormat="1" applyFont="1" applyFill="1" applyBorder="1" applyAlignment="1">
      <alignment horizontal="center" vertical="center"/>
    </xf>
    <xf numFmtId="4" fontId="17" fillId="6" borderId="49" xfId="1" applyNumberFormat="1" applyFont="1" applyFill="1" applyBorder="1" applyAlignment="1">
      <alignment horizontal="center" vertical="center"/>
    </xf>
    <xf numFmtId="4" fontId="17" fillId="6" borderId="57" xfId="1" applyNumberFormat="1" applyFont="1" applyFill="1" applyBorder="1" applyAlignment="1">
      <alignment horizontal="center" vertical="center"/>
    </xf>
    <xf numFmtId="4" fontId="5" fillId="10" borderId="53" xfId="1" applyNumberFormat="1" applyFont="1" applyFill="1" applyBorder="1" applyAlignment="1">
      <alignment horizontal="center" vertical="center" wrapText="1"/>
    </xf>
    <xf numFmtId="4" fontId="5" fillId="10" borderId="54" xfId="1" applyNumberFormat="1" applyFont="1" applyFill="1" applyBorder="1" applyAlignment="1">
      <alignment horizontal="center" vertical="center" wrapText="1"/>
    </xf>
    <xf numFmtId="4" fontId="5" fillId="10" borderId="55" xfId="1" applyNumberFormat="1" applyFont="1" applyFill="1" applyBorder="1" applyAlignment="1">
      <alignment horizontal="center" vertical="center" wrapText="1"/>
    </xf>
    <xf numFmtId="4" fontId="26" fillId="10" borderId="53" xfId="1" applyNumberFormat="1" applyFont="1" applyFill="1" applyBorder="1" applyAlignment="1">
      <alignment horizontal="center" vertical="center" wrapText="1"/>
    </xf>
    <xf numFmtId="4" fontId="26" fillId="10" borderId="54" xfId="1" applyNumberFormat="1" applyFont="1" applyFill="1" applyBorder="1" applyAlignment="1">
      <alignment horizontal="center" vertical="center" wrapText="1"/>
    </xf>
    <xf numFmtId="4" fontId="26" fillId="10" borderId="55" xfId="1" applyNumberFormat="1" applyFont="1" applyFill="1" applyBorder="1" applyAlignment="1">
      <alignment horizontal="center" vertical="center" wrapText="1"/>
    </xf>
    <xf numFmtId="3" fontId="20" fillId="10" borderId="53" xfId="1" applyNumberFormat="1" applyFont="1" applyFill="1" applyBorder="1" applyAlignment="1">
      <alignment horizontal="center" vertical="center" wrapText="1"/>
    </xf>
    <xf numFmtId="3" fontId="20" fillId="10" borderId="54" xfId="1" applyNumberFormat="1" applyFont="1" applyFill="1" applyBorder="1" applyAlignment="1">
      <alignment horizontal="center" vertical="center" wrapText="1"/>
    </xf>
    <xf numFmtId="4" fontId="3" fillId="6" borderId="56" xfId="1" applyNumberFormat="1" applyFont="1" applyFill="1" applyBorder="1" applyAlignment="1">
      <alignment horizontal="center" vertical="center"/>
    </xf>
    <xf numFmtId="4" fontId="3" fillId="6" borderId="57" xfId="1" applyNumberFormat="1" applyFont="1" applyFill="1" applyBorder="1" applyAlignment="1">
      <alignment horizontal="center" vertical="center"/>
    </xf>
    <xf numFmtId="4" fontId="28" fillId="6" borderId="59" xfId="1" applyNumberFormat="1" applyFont="1" applyFill="1" applyBorder="1" applyAlignment="1">
      <alignment horizontal="center" vertical="center" wrapText="1"/>
    </xf>
    <xf numFmtId="4" fontId="28" fillId="6" borderId="34" xfId="1" applyNumberFormat="1" applyFont="1" applyFill="1" applyBorder="1" applyAlignment="1">
      <alignment horizontal="center" vertical="center"/>
    </xf>
    <xf numFmtId="4" fontId="28" fillId="6" borderId="83" xfId="1" applyNumberFormat="1" applyFont="1" applyFill="1" applyBorder="1" applyAlignment="1">
      <alignment horizontal="center" vertical="center"/>
    </xf>
    <xf numFmtId="3" fontId="18" fillId="4" borderId="11" xfId="1" applyNumberFormat="1" applyFont="1" applyFill="1" applyBorder="1" applyAlignment="1">
      <alignment horizontal="center" vertical="top" wrapText="1"/>
    </xf>
    <xf numFmtId="3" fontId="18" fillId="4" borderId="62" xfId="1" applyNumberFormat="1" applyFont="1" applyFill="1" applyBorder="1" applyAlignment="1">
      <alignment horizontal="center" vertical="top" wrapText="1"/>
    </xf>
    <xf numFmtId="4" fontId="27" fillId="6" borderId="69" xfId="1" applyNumberFormat="1" applyFont="1" applyFill="1" applyBorder="1" applyAlignment="1">
      <alignment horizontal="center" vertical="top" wrapText="1"/>
    </xf>
    <xf numFmtId="4" fontId="27" fillId="6" borderId="70" xfId="1" applyNumberFormat="1" applyFont="1" applyFill="1" applyBorder="1" applyAlignment="1">
      <alignment horizontal="center" vertical="top" wrapText="1"/>
    </xf>
    <xf numFmtId="4" fontId="6" fillId="4" borderId="77" xfId="1" applyNumberFormat="1" applyFont="1" applyFill="1" applyBorder="1" applyAlignment="1">
      <alignment horizontal="center" vertical="top" wrapText="1"/>
    </xf>
    <xf numFmtId="4" fontId="6" fillId="4" borderId="78" xfId="1" applyNumberFormat="1" applyFont="1" applyFill="1" applyBorder="1" applyAlignment="1">
      <alignment horizontal="center" vertical="top" wrapText="1"/>
    </xf>
    <xf numFmtId="4" fontId="18" fillId="6" borderId="69" xfId="1" applyNumberFormat="1" applyFont="1" applyFill="1" applyBorder="1" applyAlignment="1">
      <alignment horizontal="center" vertical="top" wrapText="1"/>
    </xf>
    <xf numFmtId="4" fontId="18" fillId="6" borderId="70" xfId="1" applyNumberFormat="1" applyFont="1" applyFill="1" applyBorder="1" applyAlignment="1">
      <alignment horizontal="center" vertical="top" wrapText="1"/>
    </xf>
    <xf numFmtId="4" fontId="28" fillId="6" borderId="56" xfId="1" applyNumberFormat="1" applyFont="1" applyFill="1" applyBorder="1" applyAlignment="1">
      <alignment horizontal="center" vertical="center"/>
    </xf>
    <xf numFmtId="4" fontId="28" fillId="6" borderId="49" xfId="1" applyNumberFormat="1" applyFont="1" applyFill="1" applyBorder="1" applyAlignment="1">
      <alignment horizontal="center" vertical="center"/>
    </xf>
    <xf numFmtId="4" fontId="28" fillId="6" borderId="57" xfId="1" applyNumberFormat="1" applyFont="1" applyFill="1" applyBorder="1" applyAlignment="1">
      <alignment horizontal="center" vertical="center"/>
    </xf>
    <xf numFmtId="3" fontId="17" fillId="0" borderId="56" xfId="1" applyNumberFormat="1" applyFont="1" applyBorder="1" applyAlignment="1">
      <alignment horizontal="center" vertical="center" wrapText="1"/>
    </xf>
    <xf numFmtId="4" fontId="6" fillId="6" borderId="11" xfId="1" applyNumberFormat="1" applyFont="1" applyFill="1" applyBorder="1" applyAlignment="1">
      <alignment horizontal="center" vertical="top" wrapText="1"/>
    </xf>
    <xf numFmtId="4" fontId="6" fillId="6" borderId="62" xfId="1" applyNumberFormat="1" applyFont="1" applyFill="1" applyBorder="1" applyAlignment="1">
      <alignment horizontal="center" vertical="top" wrapText="1"/>
    </xf>
    <xf numFmtId="4" fontId="27" fillId="4" borderId="47" xfId="1" applyNumberFormat="1" applyFont="1" applyFill="1" applyBorder="1" applyAlignment="1">
      <alignment horizontal="center" vertical="top" wrapText="1"/>
    </xf>
    <xf numFmtId="4" fontId="27" fillId="4" borderId="82" xfId="1" applyNumberFormat="1" applyFont="1" applyFill="1" applyBorder="1" applyAlignment="1">
      <alignment horizontal="center" vertical="top" wrapText="1"/>
    </xf>
    <xf numFmtId="4" fontId="28" fillId="0" borderId="56" xfId="1" applyNumberFormat="1" applyFont="1" applyBorder="1" applyAlignment="1">
      <alignment horizontal="center" vertical="center" wrapText="1"/>
    </xf>
    <xf numFmtId="4" fontId="28" fillId="0" borderId="49" xfId="1" applyNumberFormat="1" applyFont="1" applyBorder="1" applyAlignment="1">
      <alignment horizontal="center" vertical="center"/>
    </xf>
    <xf numFmtId="3" fontId="28" fillId="0" borderId="56" xfId="1" applyNumberFormat="1" applyFont="1" applyBorder="1" applyAlignment="1">
      <alignment horizontal="center" vertical="center"/>
    </xf>
    <xf numFmtId="3" fontId="28" fillId="0" borderId="49" xfId="1" applyNumberFormat="1" applyFont="1" applyBorder="1" applyAlignment="1">
      <alignment horizontal="center" vertical="center"/>
    </xf>
    <xf numFmtId="3" fontId="28" fillId="0" borderId="57" xfId="1" applyNumberFormat="1" applyFont="1" applyBorder="1" applyAlignment="1">
      <alignment horizontal="center" vertical="center"/>
    </xf>
    <xf numFmtId="0" fontId="32" fillId="11" borderId="0" xfId="2" applyFont="1" applyFill="1" applyAlignment="1">
      <alignment horizontal="center"/>
    </xf>
    <xf numFmtId="0" fontId="1" fillId="0" borderId="0" xfId="3"/>
    <xf numFmtId="0" fontId="1" fillId="0" borderId="0" xfId="2"/>
  </cellXfs>
  <cellStyles count="4">
    <cellStyle name="Normal" xfId="0" builtinId="0"/>
    <cellStyle name="Normal 2" xfId="1"/>
    <cellStyle name="Normal 3 2" xfId="2"/>
    <cellStyle name="Normal 3 3 2" xfId="3"/>
  </cellStyles>
  <dxfs count="0"/>
  <tableStyles count="0" defaultTableStyle="TableStyleMedium2" defaultPivotStyle="PivotStyleLight16"/>
  <colors>
    <mruColors>
      <color rgb="FFFFFFCC"/>
      <color rgb="FF6600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8314763</xdr:colOff>
      <xdr:row>36</xdr:row>
      <xdr:rowOff>0</xdr:rowOff>
    </xdr:to>
    <mc:AlternateContent xmlns:mc="http://schemas.openxmlformats.org/markup-compatibility/2006">
      <mc:Choice xmlns:a14="http://schemas.microsoft.com/office/drawing/2010/main" Requires="a14">
        <xdr:sp macro="" textlink="">
          <xdr:nvSpPr>
            <xdr:cNvPr id="2" name="ZoneTexte 1"/>
            <xdr:cNvSpPr txBox="1"/>
          </xdr:nvSpPr>
          <xdr:spPr>
            <a:xfrm>
              <a:off x="0" y="523875"/>
              <a:ext cx="8314763" cy="5505450"/>
            </a:xfrm>
            <a:prstGeom prst="rect">
              <a:avLst/>
            </a:prstGeom>
            <a:solidFill>
              <a:schemeClr val="lt1"/>
            </a:solidFill>
            <a:ln w="28575" cmpd="sng">
              <a:solidFill>
                <a:schemeClr val="bg1">
                  <a:lumMod val="50000"/>
                </a:schemeClr>
              </a:soli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Nous vous mettons à disposition les statistiques mensuelles.</a:t>
              </a:r>
            </a:p>
            <a:p>
              <a:r>
                <a:rPr lang="fr-FR" sz="1100">
                  <a:solidFill>
                    <a:schemeClr val="dk1"/>
                  </a:solidFill>
                  <a:effectLst/>
                  <a:latin typeface="+mn-lt"/>
                  <a:ea typeface="+mn-ea"/>
                  <a:cs typeface="+mn-cs"/>
                </a:rPr>
                <a:t>Nous restons à votre disposition pour toute question.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Vous pouvez contacter Sabrina Hidouche par téléphone (01 41 63 80 56) ou par mail (</a:t>
              </a:r>
              <a:r>
                <a:rPr lang="fr-FR" sz="1100" u="sng">
                  <a:solidFill>
                    <a:sysClr val="windowText" lastClr="000000"/>
                  </a:solidFill>
                  <a:effectLst/>
                  <a:latin typeface="+mn-lt"/>
                  <a:ea typeface="+mn-ea"/>
                  <a:cs typeface="+mn-cs"/>
                  <a:hlinkClick xmlns:r="http://schemas.openxmlformats.org/officeDocument/2006/relationships" r:id=""/>
                </a:rPr>
                <a:t>hidouche.sabrina@ccmsa.msa.fr</a:t>
              </a:r>
              <a:r>
                <a:rPr lang="fr-FR" sz="1100">
                  <a:solidFill>
                    <a:sysClr val="windowText" lastClr="000000"/>
                  </a:solidFill>
                  <a:effectLst/>
                  <a:latin typeface="+mn-lt"/>
                  <a:ea typeface="+mn-ea"/>
                  <a:cs typeface="+mn-cs"/>
                </a:rPr>
                <a:t>).</a:t>
              </a:r>
            </a:p>
            <a:p>
              <a:endParaRPr lang="fr-FR" sz="1100">
                <a:latin typeface="+mn-lt"/>
              </a:endParaRPr>
            </a:p>
            <a:p>
              <a:r>
                <a:rPr lang="fr-FR" sz="1100">
                  <a:latin typeface="+mn-lt"/>
                </a:rPr>
                <a:t>Lecture des tableaux relatifs au dénombrement d'actes :  </a:t>
              </a:r>
            </a:p>
            <a:p>
              <a:r>
                <a:rPr lang="fr-FR" sz="1100">
                  <a:latin typeface="+mn-lt"/>
                </a:rPr>
                <a:t>NS = Non Significatif, Nb = Nombre d'actes (sauf indications</a:t>
              </a:r>
              <a:r>
                <a:rPr lang="fr-FR" sz="1100" baseline="0">
                  <a:latin typeface="+mn-lt"/>
                </a:rPr>
                <a:t> contraires)</a:t>
              </a:r>
              <a:r>
                <a:rPr lang="fr-FR" sz="1100">
                  <a:latin typeface="+mn-lt"/>
                </a:rPr>
                <a:t>, Coef = Nombre de coefficients</a:t>
              </a:r>
            </a:p>
            <a:p>
              <a:pPr marL="0" indent="0"/>
              <a:endParaRPr lang="fr-FR" sz="1100" b="1">
                <a:solidFill>
                  <a:schemeClr val="bg1">
                    <a:lumMod val="50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p>
            <a:p>
              <a:r>
                <a:rPr lang="fr-FR" sz="1100" b="1">
                  <a:solidFill>
                    <a:schemeClr val="bg1">
                      <a:lumMod val="50000"/>
                    </a:schemeClr>
                  </a:solidFill>
                  <a:effectLst/>
                  <a:latin typeface="+mn-lt"/>
                  <a:ea typeface="+mn-ea"/>
                  <a:cs typeface="+mn-cs"/>
                </a:rPr>
                <a:t>**********                                                                                              ATTENTION</a:t>
              </a:r>
              <a:r>
                <a:rPr lang="fr-FR" sz="1100" b="1" baseline="0">
                  <a:solidFill>
                    <a:schemeClr val="bg1">
                      <a:lumMod val="50000"/>
                    </a:schemeClr>
                  </a:solidFill>
                  <a:effectLst/>
                  <a:latin typeface="+mn-lt"/>
                  <a:ea typeface="+mn-ea"/>
                  <a:cs typeface="+mn-cs"/>
                </a:rPr>
                <a:t>                                                                                             </a:t>
              </a:r>
              <a:r>
                <a:rPr lang="fr-FR" sz="1100" b="1">
                  <a:solidFill>
                    <a:schemeClr val="bg1">
                      <a:lumMod val="50000"/>
                    </a:schemeClr>
                  </a:solidFill>
                  <a:effectLst/>
                  <a:latin typeface="+mn-lt"/>
                  <a:ea typeface="+mn-ea"/>
                  <a:cs typeface="+mn-cs"/>
                </a:rPr>
                <a:t>************ </a:t>
              </a:r>
              <a:endParaRPr lang="fr-FR">
                <a:solidFill>
                  <a:schemeClr val="bg1">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endParaRPr lang="fr-FR" sz="1100">
                <a:solidFill>
                  <a:schemeClr val="dk1"/>
                </a:solidFill>
                <a:effectLst/>
                <a:latin typeface="+mn-lt"/>
                <a:ea typeface="+mn-ea"/>
                <a:cs typeface="+mn-cs"/>
              </a:endParaRPr>
            </a:p>
            <a:p>
              <a:pPr eaLnBrk="1" fontAlgn="auto" latinLnBrk="0" hangingPunct="1"/>
              <a:endParaRPr lang="fr-FR" sz="1100">
                <a:solidFill>
                  <a:schemeClr val="dk1"/>
                </a:solidFill>
                <a:effectLst/>
                <a:latin typeface="+mn-lt"/>
                <a:ea typeface="+mn-ea"/>
                <a:cs typeface="+mn-cs"/>
              </a:endParaRPr>
            </a:p>
            <a:p>
              <a:pPr eaLnBrk="1" fontAlgn="auto" latinLnBrk="0" hangingPunct="1"/>
              <a:r>
                <a:rPr lang="fr-FR" sz="1100">
                  <a:solidFill>
                    <a:schemeClr val="dk1"/>
                  </a:solidFill>
                  <a:effectLst/>
                  <a:latin typeface="+mn-lt"/>
                  <a:ea typeface="+mn-ea"/>
                  <a:cs typeface="+mn-cs"/>
                </a:rPr>
                <a:t>- Une correction a été apportée aux </a:t>
              </a:r>
              <a:r>
                <a:rPr lang="fr-FR" sz="1100" b="1">
                  <a:solidFill>
                    <a:schemeClr val="dk1"/>
                  </a:solidFill>
                  <a:effectLst/>
                  <a:latin typeface="+mn-lt"/>
                  <a:ea typeface="+mn-ea"/>
                  <a:cs typeface="+mn-cs"/>
                </a:rPr>
                <a:t>indemnités journalières accident du travai</a:t>
              </a:r>
              <a:r>
                <a:rPr lang="fr-FR" sz="1100">
                  <a:solidFill>
                    <a:schemeClr val="dk1"/>
                  </a:solidFill>
                  <a:effectLst/>
                  <a:latin typeface="+mn-lt"/>
                  <a:ea typeface="+mn-ea"/>
                  <a:cs typeface="+mn-cs"/>
                </a:rPr>
                <a:t>l du mois de janvier 2021. Les montants et les dénombrements de ce mois avaient été sous-estimés du fait d’un changement d’affectation comptable ayant perturbé les remontées d’informations dans les flux statistiques. Nous les avons corrigé en mettant l’intégralité des données dans les départements siège de la caisse.</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 compter</a:t>
              </a:r>
              <a:r>
                <a:rPr lang="fr-FR" sz="1100" baseline="0">
                  <a:solidFill>
                    <a:schemeClr val="dk1"/>
                  </a:solidFill>
                  <a:effectLst/>
                  <a:latin typeface="+mn-lt"/>
                  <a:ea typeface="+mn-ea"/>
                  <a:cs typeface="+mn-cs"/>
                </a:rPr>
                <a:t> des données </a:t>
              </a:r>
              <a:r>
                <a:rPr lang="fr-FR" sz="1100">
                  <a:solidFill>
                    <a:schemeClr val="dk1"/>
                  </a:solidFill>
                  <a:effectLst/>
                  <a:latin typeface="+mn-lt"/>
                  <a:ea typeface="+mn-ea"/>
                  <a:cs typeface="+mn-cs"/>
                </a:rPr>
                <a:t>du mois d'octobre 2019, est réintégrée dans les statistiques mensuelles une partie des </a:t>
              </a:r>
              <a:r>
                <a:rPr lang="fr-FR" sz="1100" b="1">
                  <a:solidFill>
                    <a:schemeClr val="dk1"/>
                  </a:solidFill>
                  <a:effectLst/>
                  <a:latin typeface="+mn-lt"/>
                  <a:ea typeface="+mn-ea"/>
                  <a:cs typeface="+mn-cs"/>
                </a:rPr>
                <a:t>prestations rejetées </a:t>
              </a:r>
              <a:r>
                <a:rPr lang="fr-FR" sz="1100">
                  <a:solidFill>
                    <a:schemeClr val="dk1"/>
                  </a:solidFill>
                  <a:effectLst/>
                  <a:latin typeface="+mn-lt"/>
                  <a:ea typeface="+mn-ea"/>
                  <a:cs typeface="+mn-cs"/>
                </a:rPr>
                <a:t>à la suite des contrôles mis en place à la CCMSA. Attention, ces prestations ne sont pas transmises pour alimenter le SNIIRAM/SNDS.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 compter des données de janvier 2018, le </a:t>
              </a:r>
              <a:r>
                <a:rPr lang="fr-FR" sz="1100" b="1">
                  <a:solidFill>
                    <a:schemeClr val="dk1"/>
                  </a:solidFill>
                  <a:effectLst/>
                  <a:latin typeface="+mn-lt"/>
                  <a:ea typeface="+mn-ea"/>
                  <a:cs typeface="+mn-cs"/>
                </a:rPr>
                <a:t>forfait patientèle médecin traitant </a:t>
              </a:r>
              <a:r>
                <a:rPr lang="fr-FR" sz="1100">
                  <a:solidFill>
                    <a:schemeClr val="dk1"/>
                  </a:solidFill>
                  <a:effectLst/>
                  <a:latin typeface="+mn-lt"/>
                  <a:ea typeface="+mn-ea"/>
                  <a:cs typeface="+mn-cs"/>
                </a:rPr>
                <a:t>remplace la majeure partie des différents forfaits et rémunérations existants (FMT, RMT, RST et MPA). Il est calculé en fonction des caractéristiques de la patientèle du médecin en termes d'âge, de pathologies et de précarité, et payé directement</a:t>
              </a:r>
              <a:r>
                <a:rPr lang="fr-FR" sz="1100" baseline="0">
                  <a:solidFill>
                    <a:schemeClr val="dk1"/>
                  </a:solidFill>
                  <a:effectLst/>
                  <a:latin typeface="+mn-lt"/>
                  <a:ea typeface="+mn-ea"/>
                  <a:cs typeface="+mn-cs"/>
                </a:rPr>
                <a:t> par la caisse centrale de la MSA à</a:t>
              </a:r>
              <a:r>
                <a:rPr lang="fr-FR" sz="1100">
                  <a:solidFill>
                    <a:schemeClr val="dk1"/>
                  </a:solidFill>
                  <a:effectLst/>
                  <a:latin typeface="+mn-lt"/>
                  <a:ea typeface="+mn-ea"/>
                  <a:cs typeface="+mn-cs"/>
                </a:rPr>
                <a:t> la CNAM. Ce forfait n'est</a:t>
              </a:r>
              <a:r>
                <a:rPr lang="fr-FR" sz="1100" baseline="0">
                  <a:solidFill>
                    <a:schemeClr val="dk1"/>
                  </a:solidFill>
                  <a:effectLst/>
                  <a:latin typeface="+mn-lt"/>
                  <a:ea typeface="+mn-ea"/>
                  <a:cs typeface="+mn-cs"/>
                </a:rPr>
                <a:t> p</a:t>
              </a:r>
              <a:r>
                <a:rPr lang="fr-FR" sz="1100">
                  <a:solidFill>
                    <a:schemeClr val="dk1"/>
                  </a:solidFill>
                  <a:effectLst/>
                  <a:latin typeface="+mn-lt"/>
                  <a:ea typeface="+mn-ea"/>
                  <a:cs typeface="+mn-cs"/>
                </a:rPr>
                <a:t>as intégré aux statistiques mensuelles. </a:t>
              </a:r>
              <a:endParaRPr lang="fr-FR">
                <a:effectLst/>
              </a:endParaRPr>
            </a:p>
            <a:p>
              <a:endParaRPr lang="fr-FR">
                <a:effectLst/>
              </a:endParaRPr>
            </a:p>
            <a:p>
              <a:r>
                <a:rPr lang="fr-FR" sz="1100">
                  <a:solidFill>
                    <a:schemeClr val="dk1"/>
                  </a:solidFill>
                  <a:effectLst/>
                  <a:latin typeface="+mn-lt"/>
                  <a:ea typeface="+mn-ea"/>
                  <a:cs typeface="+mn-cs"/>
                </a:rPr>
                <a:t>- A compter des données de janvier 2016, les données du poste "</a:t>
              </a:r>
              <a:r>
                <a:rPr lang="fr-FR" sz="1100" b="1">
                  <a:solidFill>
                    <a:schemeClr val="dk1"/>
                  </a:solidFill>
                  <a:effectLst/>
                  <a:latin typeface="+mn-lt"/>
                  <a:ea typeface="+mn-ea"/>
                  <a:cs typeface="+mn-cs"/>
                </a:rPr>
                <a:t>Cures thermales</a:t>
              </a:r>
              <a:r>
                <a:rPr lang="fr-FR" sz="1100">
                  <a:solidFill>
                    <a:schemeClr val="dk1"/>
                  </a:solidFill>
                  <a:effectLst/>
                  <a:latin typeface="+mn-lt"/>
                  <a:ea typeface="+mn-ea"/>
                  <a:cs typeface="+mn-cs"/>
                </a:rPr>
                <a:t>" ne sont plus significatives. En effet, depuis cette date, les forfaits thermaux contenus dans ce poste ne sont plus correctement transmis dans les fichiers RAAMSES. Le problème est en cours d'analyse par le PCMO Santé. </a:t>
              </a:r>
              <a:endParaRPr lang="fr-FR">
                <a:effectLst/>
              </a:endParaRPr>
            </a:p>
            <a:p>
              <a:endParaRPr lang="fr-FR"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latin typeface="+mn-lt"/>
                </a:rPr>
                <a:t>- Les </a:t>
              </a:r>
              <a:r>
                <a:rPr lang="fr-FR" sz="1100" b="1">
                  <a:latin typeface="+mn-lt"/>
                </a:rPr>
                <a:t>montants remboursables des frais de transports </a:t>
              </a:r>
              <a:r>
                <a:rPr lang="fr-FR" sz="1100">
                  <a:latin typeface="+mn-lt"/>
                </a:rPr>
                <a:t>sont erronés de septembre 2019 à février 2020</a:t>
              </a:r>
              <a:r>
                <a:rPr lang="fr-FR" sz="1100">
                  <a:solidFill>
                    <a:schemeClr val="dk1"/>
                  </a:solidFill>
                  <a:effectLst/>
                  <a:latin typeface="+mn-lt"/>
                  <a:ea typeface="+mn-ea"/>
                  <a:cs typeface="+mn-cs"/>
                </a:rPr>
                <a:t>  (la virgule est</a:t>
              </a:r>
              <a:r>
                <a:rPr lang="fr-FR" sz="1100" baseline="0">
                  <a:solidFill>
                    <a:schemeClr val="dk1"/>
                  </a:solidFill>
                  <a:effectLst/>
                  <a:latin typeface="+mn-lt"/>
                  <a:ea typeface="+mn-ea"/>
                  <a:cs typeface="+mn-cs"/>
                </a:rPr>
                <a:t> souvent mal placée. P</a:t>
              </a:r>
              <a:r>
                <a:rPr lang="fr-FR" sz="1100">
                  <a:solidFill>
                    <a:schemeClr val="dk1"/>
                  </a:solidFill>
                  <a:effectLst/>
                  <a:latin typeface="+mn-lt"/>
                  <a:ea typeface="+mn-ea"/>
                  <a:cs typeface="+mn-cs"/>
                </a:rPr>
                <a:t>our obtenir le bon chiffre, il faut alors diviser la donnée par </a:t>
              </a:r>
              <a14:m>
                <m:oMath xmlns:m="http://schemas.openxmlformats.org/officeDocument/2006/math">
                  <m:sSup>
                    <m:sSupPr>
                      <m:ctrlPr>
                        <a:rPr lang="fr-FR" sz="1100" i="1">
                          <a:solidFill>
                            <a:schemeClr val="dk1"/>
                          </a:solidFill>
                          <a:effectLst/>
                          <a:latin typeface="Cambria Math" panose="02040503050406030204" pitchFamily="18" charset="0"/>
                          <a:ea typeface="+mn-ea"/>
                          <a:cs typeface="+mn-cs"/>
                        </a:rPr>
                      </m:ctrlPr>
                    </m:sSupPr>
                    <m:e>
                      <m:r>
                        <a:rPr lang="fr-FR" sz="1100" i="1">
                          <a:solidFill>
                            <a:schemeClr val="dk1"/>
                          </a:solidFill>
                          <a:effectLst/>
                          <a:latin typeface="Cambria Math" panose="02040503050406030204" pitchFamily="18" charset="0"/>
                          <a:ea typeface="+mn-ea"/>
                          <a:cs typeface="+mn-cs"/>
                        </a:rPr>
                        <m:t> 10</m:t>
                      </m:r>
                    </m:e>
                    <m:sup>
                      <m:r>
                        <a:rPr lang="fr-FR" sz="1100" i="1">
                          <a:solidFill>
                            <a:schemeClr val="dk1"/>
                          </a:solidFill>
                          <a:effectLst/>
                          <a:latin typeface="Cambria Math" panose="02040503050406030204" pitchFamily="18" charset="0"/>
                          <a:ea typeface="+mn-ea"/>
                          <a:cs typeface="+mn-cs"/>
                        </a:rPr>
                        <m:t>𝑛</m:t>
                      </m:r>
                      <m:r>
                        <a:rPr lang="fr-FR" sz="1100" i="1">
                          <a:solidFill>
                            <a:schemeClr val="dk1"/>
                          </a:solidFill>
                          <a:effectLst/>
                          <a:latin typeface="Cambria Math" panose="02040503050406030204" pitchFamily="18" charset="0"/>
                          <a:ea typeface="+mn-ea"/>
                          <a:cs typeface="+mn-cs"/>
                        </a:rPr>
                        <m:t> </m:t>
                      </m:r>
                    </m:sup>
                  </m:sSup>
                  <m:r>
                    <a:rPr lang="fr-FR" sz="1100" i="1">
                      <a:solidFill>
                        <a:schemeClr val="dk1"/>
                      </a:solidFill>
                      <a:effectLst/>
                      <a:latin typeface="Cambria Math" panose="02040503050406030204" pitchFamily="18" charset="0"/>
                      <a:ea typeface="+mn-ea"/>
                      <a:cs typeface="+mn-cs"/>
                    </a:rPr>
                    <m:t>𝑜</m:t>
                  </m:r>
                  <m:r>
                    <a:rPr lang="fr-FR" sz="1100" i="1">
                      <a:solidFill>
                        <a:schemeClr val="dk1"/>
                      </a:solidFill>
                      <a:effectLst/>
                      <a:latin typeface="Cambria Math" panose="02040503050406030204" pitchFamily="18" charset="0"/>
                      <a:ea typeface="+mn-ea"/>
                      <a:cs typeface="+mn-cs"/>
                    </a:rPr>
                    <m:t>ù </m:t>
                  </m:r>
                  <m:r>
                    <a:rPr lang="fr-FR" sz="1100" i="1">
                      <a:solidFill>
                        <a:schemeClr val="dk1"/>
                      </a:solidFill>
                      <a:effectLst/>
                      <a:latin typeface="Cambria Math" panose="02040503050406030204" pitchFamily="18" charset="0"/>
                      <a:ea typeface="+mn-ea"/>
                      <a:cs typeface="+mn-cs"/>
                    </a:rPr>
                    <m:t>𝑛</m:t>
                  </m:r>
                  <m:r>
                    <a:rPr lang="fr-FR" sz="1100" i="1">
                      <a:solidFill>
                        <a:schemeClr val="dk1"/>
                      </a:solidFill>
                      <a:effectLst/>
                      <a:latin typeface="Cambria Math" panose="02040503050406030204" pitchFamily="18" charset="0"/>
                      <a:ea typeface="+mn-ea"/>
                      <a:cs typeface="+mn-cs"/>
                    </a:rPr>
                    <m:t>∈</m:t>
                  </m:r>
                  <m:d>
                    <m:dPr>
                      <m:begChr m:val="{"/>
                      <m:endChr m:val="}"/>
                      <m:ctrlPr>
                        <a:rPr lang="fr-FR" sz="1100" i="1">
                          <a:solidFill>
                            <a:schemeClr val="dk1"/>
                          </a:solidFill>
                          <a:effectLst/>
                          <a:latin typeface="Cambria Math" panose="02040503050406030204" pitchFamily="18" charset="0"/>
                          <a:ea typeface="+mn-ea"/>
                          <a:cs typeface="+mn-cs"/>
                        </a:rPr>
                      </m:ctrlPr>
                    </m:dPr>
                    <m:e>
                      <m:r>
                        <a:rPr lang="fr-FR" sz="1100" i="1">
                          <a:solidFill>
                            <a:schemeClr val="dk1"/>
                          </a:solidFill>
                          <a:effectLst/>
                          <a:latin typeface="Cambria Math" panose="02040503050406030204" pitchFamily="18" charset="0"/>
                          <a:ea typeface="+mn-ea"/>
                          <a:cs typeface="+mn-cs"/>
                        </a:rPr>
                        <m:t>0,</m:t>
                      </m:r>
                      <m:r>
                        <a:rPr lang="fr-FR" sz="1100" b="0" i="1">
                          <a:solidFill>
                            <a:schemeClr val="dk1"/>
                          </a:solidFill>
                          <a:effectLst/>
                          <a:latin typeface="Cambria Math" panose="02040503050406030204" pitchFamily="18" charset="0"/>
                          <a:ea typeface="+mn-ea"/>
                          <a:cs typeface="+mn-cs"/>
                        </a:rPr>
                        <m:t>1,2,</m:t>
                      </m:r>
                      <m:r>
                        <a:rPr lang="fr-FR" sz="1100" i="1">
                          <a:solidFill>
                            <a:schemeClr val="dk1"/>
                          </a:solidFill>
                          <a:effectLst/>
                          <a:latin typeface="Cambria Math" panose="02040503050406030204" pitchFamily="18" charset="0"/>
                          <a:ea typeface="+mn-ea"/>
                          <a:cs typeface="+mn-cs"/>
                        </a:rPr>
                        <m:t>3,4,5,6,7,8</m:t>
                      </m:r>
                    </m:e>
                  </m:d>
                </m:oMath>
              </a14:m>
              <a:r>
                <a:rPr lang="fr-FR" sz="1100">
                  <a:solidFill>
                    <a:schemeClr val="dk1"/>
                  </a:solidFill>
                  <a:effectLst/>
                  <a:latin typeface="+mn-lt"/>
                  <a:ea typeface="+mn-ea"/>
                  <a:cs typeface="+mn-cs"/>
                </a:rPr>
                <a:t> selon les cas). </a:t>
              </a:r>
            </a:p>
          </xdr:txBody>
        </xdr:sp>
      </mc:Choice>
      <mc:Fallback>
        <xdr:sp macro="" textlink="">
          <xdr:nvSpPr>
            <xdr:cNvPr id="2" name="ZoneTexte 1"/>
            <xdr:cNvSpPr txBox="1"/>
          </xdr:nvSpPr>
          <xdr:spPr>
            <a:xfrm>
              <a:off x="0" y="523875"/>
              <a:ext cx="8314763" cy="5505450"/>
            </a:xfrm>
            <a:prstGeom prst="rect">
              <a:avLst/>
            </a:prstGeom>
            <a:solidFill>
              <a:schemeClr val="lt1"/>
            </a:solidFill>
            <a:ln w="28575" cmpd="sng">
              <a:solidFill>
                <a:schemeClr val="bg1">
                  <a:lumMod val="50000"/>
                </a:schemeClr>
              </a:soli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Nous vous mettons à disposition les statistiques mensuelles.</a:t>
              </a:r>
            </a:p>
            <a:p>
              <a:r>
                <a:rPr lang="fr-FR" sz="1100">
                  <a:solidFill>
                    <a:schemeClr val="dk1"/>
                  </a:solidFill>
                  <a:effectLst/>
                  <a:latin typeface="+mn-lt"/>
                  <a:ea typeface="+mn-ea"/>
                  <a:cs typeface="+mn-cs"/>
                </a:rPr>
                <a:t>Nous restons à votre disposition pour toute question.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Vous pouvez contacter Sabrina Hidouche par téléphone (01 41 63 80 56) ou par mail (</a:t>
              </a:r>
              <a:r>
                <a:rPr lang="fr-FR" sz="1100" u="sng">
                  <a:solidFill>
                    <a:sysClr val="windowText" lastClr="000000"/>
                  </a:solidFill>
                  <a:effectLst/>
                  <a:latin typeface="+mn-lt"/>
                  <a:ea typeface="+mn-ea"/>
                  <a:cs typeface="+mn-cs"/>
                  <a:hlinkClick xmlns:r="http://schemas.openxmlformats.org/officeDocument/2006/relationships" r:id=""/>
                </a:rPr>
                <a:t>hidouche.sabrina@ccmsa.msa.fr</a:t>
              </a:r>
              <a:r>
                <a:rPr lang="fr-FR" sz="1100">
                  <a:solidFill>
                    <a:sysClr val="windowText" lastClr="000000"/>
                  </a:solidFill>
                  <a:effectLst/>
                  <a:latin typeface="+mn-lt"/>
                  <a:ea typeface="+mn-ea"/>
                  <a:cs typeface="+mn-cs"/>
                </a:rPr>
                <a:t>).</a:t>
              </a:r>
            </a:p>
            <a:p>
              <a:endParaRPr lang="fr-FR" sz="1100">
                <a:latin typeface="+mn-lt"/>
              </a:endParaRPr>
            </a:p>
            <a:p>
              <a:r>
                <a:rPr lang="fr-FR" sz="1100">
                  <a:latin typeface="+mn-lt"/>
                </a:rPr>
                <a:t>Lecture des tableaux relatifs au dénombrement d'actes :  </a:t>
              </a:r>
            </a:p>
            <a:p>
              <a:r>
                <a:rPr lang="fr-FR" sz="1100">
                  <a:latin typeface="+mn-lt"/>
                </a:rPr>
                <a:t>NS = Non Significatif, Nb = Nombre d'actes (sauf indications</a:t>
              </a:r>
              <a:r>
                <a:rPr lang="fr-FR" sz="1100" baseline="0">
                  <a:latin typeface="+mn-lt"/>
                </a:rPr>
                <a:t> contraires)</a:t>
              </a:r>
              <a:r>
                <a:rPr lang="fr-FR" sz="1100">
                  <a:latin typeface="+mn-lt"/>
                </a:rPr>
                <a:t>, Coef = Nombre de coefficients</a:t>
              </a:r>
            </a:p>
            <a:p>
              <a:pPr marL="0" indent="0"/>
              <a:endParaRPr lang="fr-FR" sz="1100" b="1">
                <a:solidFill>
                  <a:schemeClr val="bg1">
                    <a:lumMod val="50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p>
            <a:p>
              <a:r>
                <a:rPr lang="fr-FR" sz="1100" b="1">
                  <a:solidFill>
                    <a:schemeClr val="bg1">
                      <a:lumMod val="50000"/>
                    </a:schemeClr>
                  </a:solidFill>
                  <a:effectLst/>
                  <a:latin typeface="+mn-lt"/>
                  <a:ea typeface="+mn-ea"/>
                  <a:cs typeface="+mn-cs"/>
                </a:rPr>
                <a:t>**********                                                                                              ATTENTION</a:t>
              </a:r>
              <a:r>
                <a:rPr lang="fr-FR" sz="1100" b="1" baseline="0">
                  <a:solidFill>
                    <a:schemeClr val="bg1">
                      <a:lumMod val="50000"/>
                    </a:schemeClr>
                  </a:solidFill>
                  <a:effectLst/>
                  <a:latin typeface="+mn-lt"/>
                  <a:ea typeface="+mn-ea"/>
                  <a:cs typeface="+mn-cs"/>
                </a:rPr>
                <a:t>                                                                                             </a:t>
              </a:r>
              <a:r>
                <a:rPr lang="fr-FR" sz="1100" b="1">
                  <a:solidFill>
                    <a:schemeClr val="bg1">
                      <a:lumMod val="50000"/>
                    </a:schemeClr>
                  </a:solidFill>
                  <a:effectLst/>
                  <a:latin typeface="+mn-lt"/>
                  <a:ea typeface="+mn-ea"/>
                  <a:cs typeface="+mn-cs"/>
                </a:rPr>
                <a:t>************ </a:t>
              </a:r>
              <a:endParaRPr lang="fr-FR">
                <a:solidFill>
                  <a:schemeClr val="bg1">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endParaRPr lang="fr-FR" sz="1100">
                <a:solidFill>
                  <a:schemeClr val="dk1"/>
                </a:solidFill>
                <a:effectLst/>
                <a:latin typeface="+mn-lt"/>
                <a:ea typeface="+mn-ea"/>
                <a:cs typeface="+mn-cs"/>
              </a:endParaRPr>
            </a:p>
            <a:p>
              <a:pPr eaLnBrk="1" fontAlgn="auto" latinLnBrk="0" hangingPunct="1"/>
              <a:endParaRPr lang="fr-FR" sz="1100">
                <a:solidFill>
                  <a:schemeClr val="dk1"/>
                </a:solidFill>
                <a:effectLst/>
                <a:latin typeface="+mn-lt"/>
                <a:ea typeface="+mn-ea"/>
                <a:cs typeface="+mn-cs"/>
              </a:endParaRPr>
            </a:p>
            <a:p>
              <a:pPr eaLnBrk="1" fontAlgn="auto" latinLnBrk="0" hangingPunct="1"/>
              <a:r>
                <a:rPr lang="fr-FR" sz="1100">
                  <a:solidFill>
                    <a:schemeClr val="dk1"/>
                  </a:solidFill>
                  <a:effectLst/>
                  <a:latin typeface="+mn-lt"/>
                  <a:ea typeface="+mn-ea"/>
                  <a:cs typeface="+mn-cs"/>
                </a:rPr>
                <a:t>- Une correction a été apportée aux </a:t>
              </a:r>
              <a:r>
                <a:rPr lang="fr-FR" sz="1100" b="1">
                  <a:solidFill>
                    <a:schemeClr val="dk1"/>
                  </a:solidFill>
                  <a:effectLst/>
                  <a:latin typeface="+mn-lt"/>
                  <a:ea typeface="+mn-ea"/>
                  <a:cs typeface="+mn-cs"/>
                </a:rPr>
                <a:t>indemnités journalières accident du travai</a:t>
              </a:r>
              <a:r>
                <a:rPr lang="fr-FR" sz="1100">
                  <a:solidFill>
                    <a:schemeClr val="dk1"/>
                  </a:solidFill>
                  <a:effectLst/>
                  <a:latin typeface="+mn-lt"/>
                  <a:ea typeface="+mn-ea"/>
                  <a:cs typeface="+mn-cs"/>
                </a:rPr>
                <a:t>l du mois de janvier 2021. Les montants et les dénombrements de ce mois avaient été sous-estimés du fait d’un changement d’affectation comptable ayant perturbé les remontées d’informations dans les flux statistiques. Nous les avons corrigé en mettant l’intégralité des données dans les départements siège de la caisse.</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 compter</a:t>
              </a:r>
              <a:r>
                <a:rPr lang="fr-FR" sz="1100" baseline="0">
                  <a:solidFill>
                    <a:schemeClr val="dk1"/>
                  </a:solidFill>
                  <a:effectLst/>
                  <a:latin typeface="+mn-lt"/>
                  <a:ea typeface="+mn-ea"/>
                  <a:cs typeface="+mn-cs"/>
                </a:rPr>
                <a:t> des données </a:t>
              </a:r>
              <a:r>
                <a:rPr lang="fr-FR" sz="1100">
                  <a:solidFill>
                    <a:schemeClr val="dk1"/>
                  </a:solidFill>
                  <a:effectLst/>
                  <a:latin typeface="+mn-lt"/>
                  <a:ea typeface="+mn-ea"/>
                  <a:cs typeface="+mn-cs"/>
                </a:rPr>
                <a:t>du mois d'octobre 2019, est réintégrée dans les statistiques mensuelles une partie des </a:t>
              </a:r>
              <a:r>
                <a:rPr lang="fr-FR" sz="1100" b="1">
                  <a:solidFill>
                    <a:schemeClr val="dk1"/>
                  </a:solidFill>
                  <a:effectLst/>
                  <a:latin typeface="+mn-lt"/>
                  <a:ea typeface="+mn-ea"/>
                  <a:cs typeface="+mn-cs"/>
                </a:rPr>
                <a:t>prestations rejetées </a:t>
              </a:r>
              <a:r>
                <a:rPr lang="fr-FR" sz="1100">
                  <a:solidFill>
                    <a:schemeClr val="dk1"/>
                  </a:solidFill>
                  <a:effectLst/>
                  <a:latin typeface="+mn-lt"/>
                  <a:ea typeface="+mn-ea"/>
                  <a:cs typeface="+mn-cs"/>
                </a:rPr>
                <a:t>à la suite des contrôles mis en place à la CCMSA. Attention, ces prestations ne sont pas transmises pour alimenter le SNIIRAM/SNDS.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 compter des données de janvier 2018, le </a:t>
              </a:r>
              <a:r>
                <a:rPr lang="fr-FR" sz="1100" b="1">
                  <a:solidFill>
                    <a:schemeClr val="dk1"/>
                  </a:solidFill>
                  <a:effectLst/>
                  <a:latin typeface="+mn-lt"/>
                  <a:ea typeface="+mn-ea"/>
                  <a:cs typeface="+mn-cs"/>
                </a:rPr>
                <a:t>forfait patientèle médecin traitant </a:t>
              </a:r>
              <a:r>
                <a:rPr lang="fr-FR" sz="1100">
                  <a:solidFill>
                    <a:schemeClr val="dk1"/>
                  </a:solidFill>
                  <a:effectLst/>
                  <a:latin typeface="+mn-lt"/>
                  <a:ea typeface="+mn-ea"/>
                  <a:cs typeface="+mn-cs"/>
                </a:rPr>
                <a:t>remplace la majeure partie des différents forfaits et rémunérations existants (FMT, RMT, RST et MPA). Il est calculé en fonction des caractéristiques de la patientèle du médecin en termes d'âge, de pathologies et de précarité, et payé directement</a:t>
              </a:r>
              <a:r>
                <a:rPr lang="fr-FR" sz="1100" baseline="0">
                  <a:solidFill>
                    <a:schemeClr val="dk1"/>
                  </a:solidFill>
                  <a:effectLst/>
                  <a:latin typeface="+mn-lt"/>
                  <a:ea typeface="+mn-ea"/>
                  <a:cs typeface="+mn-cs"/>
                </a:rPr>
                <a:t> par la caisse centrale de la MSA à</a:t>
              </a:r>
              <a:r>
                <a:rPr lang="fr-FR" sz="1100">
                  <a:solidFill>
                    <a:schemeClr val="dk1"/>
                  </a:solidFill>
                  <a:effectLst/>
                  <a:latin typeface="+mn-lt"/>
                  <a:ea typeface="+mn-ea"/>
                  <a:cs typeface="+mn-cs"/>
                </a:rPr>
                <a:t> la CNAM. Ce forfait n'est</a:t>
              </a:r>
              <a:r>
                <a:rPr lang="fr-FR" sz="1100" baseline="0">
                  <a:solidFill>
                    <a:schemeClr val="dk1"/>
                  </a:solidFill>
                  <a:effectLst/>
                  <a:latin typeface="+mn-lt"/>
                  <a:ea typeface="+mn-ea"/>
                  <a:cs typeface="+mn-cs"/>
                </a:rPr>
                <a:t> p</a:t>
              </a:r>
              <a:r>
                <a:rPr lang="fr-FR" sz="1100">
                  <a:solidFill>
                    <a:schemeClr val="dk1"/>
                  </a:solidFill>
                  <a:effectLst/>
                  <a:latin typeface="+mn-lt"/>
                  <a:ea typeface="+mn-ea"/>
                  <a:cs typeface="+mn-cs"/>
                </a:rPr>
                <a:t>as intégré aux statistiques mensuelles. </a:t>
              </a:r>
              <a:endParaRPr lang="fr-FR">
                <a:effectLst/>
              </a:endParaRPr>
            </a:p>
            <a:p>
              <a:endParaRPr lang="fr-FR">
                <a:effectLst/>
              </a:endParaRPr>
            </a:p>
            <a:p>
              <a:r>
                <a:rPr lang="fr-FR" sz="1100">
                  <a:solidFill>
                    <a:schemeClr val="dk1"/>
                  </a:solidFill>
                  <a:effectLst/>
                  <a:latin typeface="+mn-lt"/>
                  <a:ea typeface="+mn-ea"/>
                  <a:cs typeface="+mn-cs"/>
                </a:rPr>
                <a:t>- A compter des données de janvier 2016, les données du poste "</a:t>
              </a:r>
              <a:r>
                <a:rPr lang="fr-FR" sz="1100" b="1">
                  <a:solidFill>
                    <a:schemeClr val="dk1"/>
                  </a:solidFill>
                  <a:effectLst/>
                  <a:latin typeface="+mn-lt"/>
                  <a:ea typeface="+mn-ea"/>
                  <a:cs typeface="+mn-cs"/>
                </a:rPr>
                <a:t>Cures thermales</a:t>
              </a:r>
              <a:r>
                <a:rPr lang="fr-FR" sz="1100">
                  <a:solidFill>
                    <a:schemeClr val="dk1"/>
                  </a:solidFill>
                  <a:effectLst/>
                  <a:latin typeface="+mn-lt"/>
                  <a:ea typeface="+mn-ea"/>
                  <a:cs typeface="+mn-cs"/>
                </a:rPr>
                <a:t>" ne sont plus significatives. En effet, depuis cette date, les forfaits thermaux contenus dans ce poste ne sont plus correctement transmis dans les fichiers RAAMSES. Le problème est en cours d'analyse par le PCMO Santé. </a:t>
              </a:r>
              <a:endParaRPr lang="fr-FR">
                <a:effectLst/>
              </a:endParaRPr>
            </a:p>
            <a:p>
              <a:endParaRPr lang="fr-FR"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latin typeface="+mn-lt"/>
                </a:rPr>
                <a:t>- Les </a:t>
              </a:r>
              <a:r>
                <a:rPr lang="fr-FR" sz="1100" b="1">
                  <a:latin typeface="+mn-lt"/>
                </a:rPr>
                <a:t>montants remboursables des frais de transports </a:t>
              </a:r>
              <a:r>
                <a:rPr lang="fr-FR" sz="1100">
                  <a:latin typeface="+mn-lt"/>
                </a:rPr>
                <a:t>sont erronés de septembre 2019 à février 2020</a:t>
              </a:r>
              <a:r>
                <a:rPr lang="fr-FR" sz="1100">
                  <a:solidFill>
                    <a:schemeClr val="dk1"/>
                  </a:solidFill>
                  <a:effectLst/>
                  <a:latin typeface="+mn-lt"/>
                  <a:ea typeface="+mn-ea"/>
                  <a:cs typeface="+mn-cs"/>
                </a:rPr>
                <a:t>  (la virgule est</a:t>
              </a:r>
              <a:r>
                <a:rPr lang="fr-FR" sz="1100" baseline="0">
                  <a:solidFill>
                    <a:schemeClr val="dk1"/>
                  </a:solidFill>
                  <a:effectLst/>
                  <a:latin typeface="+mn-lt"/>
                  <a:ea typeface="+mn-ea"/>
                  <a:cs typeface="+mn-cs"/>
                </a:rPr>
                <a:t> souvent mal placée. P</a:t>
              </a:r>
              <a:r>
                <a:rPr lang="fr-FR" sz="1100">
                  <a:solidFill>
                    <a:schemeClr val="dk1"/>
                  </a:solidFill>
                  <a:effectLst/>
                  <a:latin typeface="+mn-lt"/>
                  <a:ea typeface="+mn-ea"/>
                  <a:cs typeface="+mn-cs"/>
                </a:rPr>
                <a:t>our obtenir le bon chiffre, il faut alors diviser la donnée par </a:t>
              </a:r>
              <a:r>
                <a:rPr lang="fr-FR" sz="1100" i="0">
                  <a:solidFill>
                    <a:schemeClr val="dk1"/>
                  </a:solidFill>
                  <a:effectLst/>
                  <a:latin typeface="Cambria Math" panose="02040503050406030204" pitchFamily="18" charset="0"/>
                  <a:ea typeface="+mn-ea"/>
                  <a:cs typeface="+mn-cs"/>
                </a:rPr>
                <a:t>〖 10〗^(𝑛 ) 𝑜ù 𝑛∈{0,</a:t>
              </a:r>
              <a:r>
                <a:rPr lang="fr-FR" sz="1100" b="0" i="0">
                  <a:solidFill>
                    <a:schemeClr val="dk1"/>
                  </a:solidFill>
                  <a:effectLst/>
                  <a:latin typeface="Cambria Math" panose="02040503050406030204" pitchFamily="18" charset="0"/>
                  <a:ea typeface="+mn-ea"/>
                  <a:cs typeface="+mn-cs"/>
                </a:rPr>
                <a:t>1,2,</a:t>
              </a:r>
              <a:r>
                <a:rPr lang="fr-FR" sz="1100" i="0">
                  <a:solidFill>
                    <a:schemeClr val="dk1"/>
                  </a:solidFill>
                  <a:effectLst/>
                  <a:latin typeface="Cambria Math" panose="02040503050406030204" pitchFamily="18" charset="0"/>
                  <a:ea typeface="+mn-ea"/>
                  <a:cs typeface="+mn-cs"/>
                </a:rPr>
                <a:t>3,4,5,6,7,8}</a:t>
              </a:r>
              <a:r>
                <a:rPr lang="fr-FR" sz="1100">
                  <a:solidFill>
                    <a:schemeClr val="dk1"/>
                  </a:solidFill>
                  <a:effectLst/>
                  <a:latin typeface="+mn-lt"/>
                  <a:ea typeface="+mn-ea"/>
                  <a:cs typeface="+mn-cs"/>
                </a:rPr>
                <a:t> selon les cas). </a:t>
              </a:r>
            </a:p>
          </xdr:txBody>
        </xdr:sp>
      </mc:Fallback>
    </mc:AlternateContent>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I36"/>
  <sheetViews>
    <sheetView showGridLines="0" tabSelected="1" zoomScaleNormal="100" workbookViewId="0"/>
  </sheetViews>
  <sheetFormatPr baseColWidth="10" defaultRowHeight="12.75" x14ac:dyDescent="0.2"/>
  <cols>
    <col min="1" max="1" width="124.85546875" style="650" customWidth="1"/>
    <col min="2" max="16384" width="11.42578125" style="649"/>
  </cols>
  <sheetData>
    <row r="1" spans="1:4" ht="28.5" x14ac:dyDescent="0.45">
      <c r="A1" s="648" t="s">
        <v>536</v>
      </c>
      <c r="B1" s="649" t="s">
        <v>111</v>
      </c>
    </row>
    <row r="4" spans="1:4" x14ac:dyDescent="0.2">
      <c r="D4" s="649" t="s">
        <v>111</v>
      </c>
    </row>
    <row r="24" spans="9:9" x14ac:dyDescent="0.2">
      <c r="I24" s="649" t="s">
        <v>111</v>
      </c>
    </row>
    <row r="36" spans="1:1" x14ac:dyDescent="0.2">
      <c r="A36" s="650" t="s">
        <v>111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4" tint="-0.249977111117893"/>
  </sheetPr>
  <dimension ref="A1:CF247"/>
  <sheetViews>
    <sheetView showGridLines="0" showZeros="0" zoomScaleNormal="100" workbookViewId="0">
      <pane xSplit="2" ySplit="6" topLeftCell="C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'dnb-RA'!C5</f>
        <v>Dénombrements du mois de novembre 2021</v>
      </c>
      <c r="D5" s="615"/>
      <c r="E5" s="615"/>
      <c r="F5" s="615"/>
      <c r="G5" s="615"/>
      <c r="H5" s="615"/>
      <c r="I5" s="615"/>
      <c r="J5" s="615"/>
      <c r="K5" s="615"/>
      <c r="L5" s="615"/>
      <c r="M5" s="615"/>
      <c r="N5" s="615"/>
      <c r="O5" s="615"/>
      <c r="P5" s="615"/>
      <c r="Q5" s="615"/>
      <c r="R5" s="615"/>
      <c r="S5" s="615"/>
      <c r="T5" s="615"/>
      <c r="U5" s="615"/>
      <c r="V5" s="615"/>
      <c r="W5" s="615"/>
      <c r="X5" s="616"/>
      <c r="Y5" s="617" t="str">
        <f>'dnb-RA'!Y5</f>
        <v>Dénombrements de janvier 2021 à novembre 2021</v>
      </c>
      <c r="Z5" s="618"/>
      <c r="AA5" s="618"/>
      <c r="AB5" s="618"/>
      <c r="AC5" s="618"/>
      <c r="AD5" s="618"/>
      <c r="AE5" s="618"/>
      <c r="AF5" s="618"/>
      <c r="AG5" s="618"/>
      <c r="AH5" s="618"/>
      <c r="AI5" s="618"/>
      <c r="AJ5" s="619"/>
      <c r="AK5" s="620" t="str">
        <f>'dnb-RA'!AK5</f>
        <v>Dénombrements sur 12 mois glissants</v>
      </c>
      <c r="AL5" s="621"/>
      <c r="AM5" s="621"/>
      <c r="AN5" s="621"/>
      <c r="AO5" s="621"/>
      <c r="AP5" s="621"/>
      <c r="AQ5" s="621"/>
      <c r="AR5" s="621"/>
      <c r="AS5" s="621"/>
      <c r="AT5" s="621"/>
      <c r="AU5" s="621"/>
      <c r="AV5" s="621"/>
      <c r="AW5" s="614" t="str">
        <f>'dnb-RA'!AW5</f>
        <v>Évolution du mois par rapport au même mois de l'année précédente (en %)</v>
      </c>
      <c r="AX5" s="615"/>
      <c r="AY5" s="615"/>
      <c r="AZ5" s="615"/>
      <c r="BA5" s="615"/>
      <c r="BB5" s="615"/>
      <c r="BC5" s="615"/>
      <c r="BD5" s="615"/>
      <c r="BE5" s="615"/>
      <c r="BF5" s="615"/>
      <c r="BG5" s="615"/>
      <c r="BH5" s="616"/>
      <c r="BI5" s="617" t="str">
        <f>'dnb-RA'!BI5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'dnb-RA'!BU5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329109</v>
      </c>
      <c r="D8" s="211">
        <v>323317</v>
      </c>
      <c r="E8" s="212">
        <v>0</v>
      </c>
      <c r="F8" s="212">
        <v>0</v>
      </c>
      <c r="G8" s="212">
        <v>0</v>
      </c>
      <c r="H8" s="212">
        <v>5792</v>
      </c>
      <c r="I8" s="145"/>
      <c r="J8" s="176"/>
      <c r="K8" s="211">
        <v>327028</v>
      </c>
      <c r="L8" s="147">
        <v>506</v>
      </c>
      <c r="M8" s="147">
        <v>327534</v>
      </c>
      <c r="N8" s="213">
        <v>1575</v>
      </c>
      <c r="O8" s="211">
        <v>187664</v>
      </c>
      <c r="P8" s="213">
        <v>139364</v>
      </c>
      <c r="Q8" s="147">
        <v>322644</v>
      </c>
      <c r="R8" s="147">
        <v>500</v>
      </c>
      <c r="S8" s="148">
        <v>1532</v>
      </c>
      <c r="T8" s="147">
        <v>4384</v>
      </c>
      <c r="U8" s="147">
        <v>6</v>
      </c>
      <c r="V8" s="148">
        <v>43</v>
      </c>
      <c r="W8" s="211">
        <v>0</v>
      </c>
      <c r="X8" s="214">
        <v>0</v>
      </c>
      <c r="Y8" s="340">
        <v>3435477</v>
      </c>
      <c r="Z8" s="341">
        <v>3372655</v>
      </c>
      <c r="AA8" s="342">
        <v>0</v>
      </c>
      <c r="AB8" s="343">
        <v>0</v>
      </c>
      <c r="AC8" s="342">
        <v>0</v>
      </c>
      <c r="AD8" s="342">
        <v>62822</v>
      </c>
      <c r="AE8" s="344"/>
      <c r="AF8" s="344"/>
      <c r="AG8" s="345">
        <v>3411376</v>
      </c>
      <c r="AH8" s="346">
        <v>5424</v>
      </c>
      <c r="AI8" s="346">
        <v>3416800</v>
      </c>
      <c r="AJ8" s="347">
        <v>18677</v>
      </c>
      <c r="AK8" s="215">
        <v>3754162</v>
      </c>
      <c r="AL8" s="216">
        <v>3686165</v>
      </c>
      <c r="AM8" s="70">
        <v>0</v>
      </c>
      <c r="AN8" s="217">
        <v>0</v>
      </c>
      <c r="AO8" s="70">
        <v>0</v>
      </c>
      <c r="AP8" s="70">
        <v>67997</v>
      </c>
      <c r="AQ8" s="71"/>
      <c r="AR8" s="71"/>
      <c r="AS8" s="216">
        <v>3727483</v>
      </c>
      <c r="AT8" s="218">
        <v>5948</v>
      </c>
      <c r="AU8" s="218">
        <v>3733431</v>
      </c>
      <c r="AV8" s="219">
        <v>20731</v>
      </c>
      <c r="AW8" s="220">
        <v>4.76</v>
      </c>
      <c r="AX8" s="221">
        <v>4.54</v>
      </c>
      <c r="AY8" s="222">
        <v>0</v>
      </c>
      <c r="AZ8" s="223">
        <v>0</v>
      </c>
      <c r="BA8" s="222">
        <v>0</v>
      </c>
      <c r="BB8" s="222">
        <v>18.96</v>
      </c>
      <c r="BC8" s="19"/>
      <c r="BD8" s="19"/>
      <c r="BE8" s="224">
        <v>4.9000000000000004</v>
      </c>
      <c r="BF8" s="225">
        <v>-5.6</v>
      </c>
      <c r="BG8" s="225">
        <v>4.88</v>
      </c>
      <c r="BH8" s="226">
        <v>-15.19</v>
      </c>
      <c r="BI8" s="395">
        <v>-0.86</v>
      </c>
      <c r="BJ8" s="396">
        <v>-1.17</v>
      </c>
      <c r="BK8" s="397">
        <v>0</v>
      </c>
      <c r="BL8" s="398">
        <v>0</v>
      </c>
      <c r="BM8" s="397">
        <v>0</v>
      </c>
      <c r="BN8" s="397">
        <v>18.670000000000002</v>
      </c>
      <c r="BO8" s="399"/>
      <c r="BP8" s="399"/>
      <c r="BQ8" s="400">
        <v>-0.78</v>
      </c>
      <c r="BR8" s="396">
        <v>-3.52</v>
      </c>
      <c r="BS8" s="396">
        <v>-0.79</v>
      </c>
      <c r="BT8" s="401">
        <v>-13.1</v>
      </c>
      <c r="BU8" s="227">
        <v>-2.63</v>
      </c>
      <c r="BV8" s="228">
        <v>-2.95</v>
      </c>
      <c r="BW8" s="73">
        <v>0</v>
      </c>
      <c r="BX8" s="229">
        <v>0</v>
      </c>
      <c r="BY8" s="73">
        <v>0</v>
      </c>
      <c r="BZ8" s="73">
        <v>18.57</v>
      </c>
      <c r="CA8" s="74"/>
      <c r="CB8" s="75"/>
      <c r="CC8" s="230">
        <v>-2.56</v>
      </c>
      <c r="CD8" s="231">
        <v>-6.7</v>
      </c>
      <c r="CE8" s="231">
        <v>-2.56</v>
      </c>
      <c r="CF8" s="232">
        <v>-13.23</v>
      </c>
    </row>
    <row r="9" spans="1:84" s="4" customFormat="1" ht="11.1" customHeight="1" x14ac:dyDescent="0.2">
      <c r="A9" s="27"/>
      <c r="B9" s="297" t="s">
        <v>331</v>
      </c>
      <c r="C9" s="301">
        <v>1</v>
      </c>
      <c r="D9" s="149">
        <v>1</v>
      </c>
      <c r="E9" s="150">
        <v>0</v>
      </c>
      <c r="F9" s="150">
        <v>0</v>
      </c>
      <c r="G9" s="150">
        <v>0</v>
      </c>
      <c r="H9" s="150">
        <v>0</v>
      </c>
      <c r="I9" s="144"/>
      <c r="J9" s="177"/>
      <c r="K9" s="152">
        <v>1</v>
      </c>
      <c r="L9" s="151">
        <v>0</v>
      </c>
      <c r="M9" s="146">
        <v>1</v>
      </c>
      <c r="N9" s="153">
        <v>0</v>
      </c>
      <c r="O9" s="152">
        <v>0</v>
      </c>
      <c r="P9" s="153">
        <v>1</v>
      </c>
      <c r="Q9" s="154">
        <v>1</v>
      </c>
      <c r="R9" s="154">
        <v>0</v>
      </c>
      <c r="S9" s="155">
        <v>0</v>
      </c>
      <c r="T9" s="151">
        <v>0</v>
      </c>
      <c r="U9" s="151">
        <v>0</v>
      </c>
      <c r="V9" s="156">
        <v>0</v>
      </c>
      <c r="W9" s="152">
        <v>0</v>
      </c>
      <c r="X9" s="171">
        <v>0</v>
      </c>
      <c r="Y9" s="348">
        <v>4</v>
      </c>
      <c r="Z9" s="349">
        <v>4</v>
      </c>
      <c r="AA9" s="350">
        <v>0</v>
      </c>
      <c r="AB9" s="351">
        <v>0</v>
      </c>
      <c r="AC9" s="350">
        <v>0</v>
      </c>
      <c r="AD9" s="350">
        <v>0</v>
      </c>
      <c r="AE9" s="352"/>
      <c r="AF9" s="352"/>
      <c r="AG9" s="353">
        <v>4</v>
      </c>
      <c r="AH9" s="354">
        <v>0</v>
      </c>
      <c r="AI9" s="354">
        <v>4</v>
      </c>
      <c r="AJ9" s="355">
        <v>0</v>
      </c>
      <c r="AK9" s="208">
        <v>4</v>
      </c>
      <c r="AL9" s="98">
        <v>4</v>
      </c>
      <c r="AM9" s="77">
        <v>0</v>
      </c>
      <c r="AN9" s="183">
        <v>0</v>
      </c>
      <c r="AO9" s="77">
        <v>0</v>
      </c>
      <c r="AP9" s="77">
        <v>0</v>
      </c>
      <c r="AQ9" s="78"/>
      <c r="AR9" s="78"/>
      <c r="AS9" s="79">
        <v>4</v>
      </c>
      <c r="AT9" s="76">
        <v>0</v>
      </c>
      <c r="AU9" s="76">
        <v>4</v>
      </c>
      <c r="AV9" s="80">
        <v>0</v>
      </c>
      <c r="AW9" s="20">
        <v>0</v>
      </c>
      <c r="AX9" s="187">
        <v>0</v>
      </c>
      <c r="AY9" s="22">
        <v>0</v>
      </c>
      <c r="AZ9" s="192">
        <v>0</v>
      </c>
      <c r="BA9" s="22">
        <v>0</v>
      </c>
      <c r="BB9" s="22">
        <v>0</v>
      </c>
      <c r="BC9" s="18"/>
      <c r="BD9" s="18"/>
      <c r="BE9" s="6">
        <v>0</v>
      </c>
      <c r="BF9" s="5">
        <v>0</v>
      </c>
      <c r="BG9" s="5">
        <v>0</v>
      </c>
      <c r="BH9" s="8">
        <v>0</v>
      </c>
      <c r="BI9" s="402">
        <v>-42.86</v>
      </c>
      <c r="BJ9" s="403">
        <v>-42.86</v>
      </c>
      <c r="BK9" s="404">
        <v>0</v>
      </c>
      <c r="BL9" s="405">
        <v>0</v>
      </c>
      <c r="BM9" s="404">
        <v>0</v>
      </c>
      <c r="BN9" s="404">
        <v>0</v>
      </c>
      <c r="BO9" s="406"/>
      <c r="BP9" s="406"/>
      <c r="BQ9" s="407">
        <v>-42.86</v>
      </c>
      <c r="BR9" s="408">
        <v>0</v>
      </c>
      <c r="BS9" s="408">
        <v>-42.86</v>
      </c>
      <c r="BT9" s="409">
        <v>0</v>
      </c>
      <c r="BU9" s="72">
        <v>-55.56</v>
      </c>
      <c r="BV9" s="198">
        <v>-55.56</v>
      </c>
      <c r="BW9" s="81">
        <v>0</v>
      </c>
      <c r="BX9" s="201">
        <v>0</v>
      </c>
      <c r="BY9" s="81">
        <v>0</v>
      </c>
      <c r="BZ9" s="81">
        <v>0</v>
      </c>
      <c r="CA9" s="82"/>
      <c r="CB9" s="83"/>
      <c r="CC9" s="84">
        <v>-55.56</v>
      </c>
      <c r="CD9" s="85">
        <v>0</v>
      </c>
      <c r="CE9" s="85">
        <v>-55.56</v>
      </c>
      <c r="CF9" s="86">
        <v>0</v>
      </c>
    </row>
    <row r="10" spans="1:84" s="4" customFormat="1" ht="11.1" customHeight="1" x14ac:dyDescent="0.2">
      <c r="A10" s="27"/>
      <c r="B10" s="297" t="s">
        <v>332</v>
      </c>
      <c r="C10" s="301">
        <v>81800</v>
      </c>
      <c r="D10" s="149">
        <v>0</v>
      </c>
      <c r="E10" s="150">
        <v>79603</v>
      </c>
      <c r="F10" s="150">
        <v>0</v>
      </c>
      <c r="G10" s="150">
        <v>0</v>
      </c>
      <c r="H10" s="150">
        <v>2197</v>
      </c>
      <c r="I10" s="144"/>
      <c r="J10" s="177"/>
      <c r="K10" s="152">
        <v>80715</v>
      </c>
      <c r="L10" s="151">
        <v>472</v>
      </c>
      <c r="M10" s="146">
        <v>81187</v>
      </c>
      <c r="N10" s="153">
        <v>613</v>
      </c>
      <c r="O10" s="152">
        <v>53394</v>
      </c>
      <c r="P10" s="153">
        <v>27321</v>
      </c>
      <c r="Q10" s="151">
        <v>71998</v>
      </c>
      <c r="R10" s="151">
        <v>407</v>
      </c>
      <c r="S10" s="156">
        <v>480</v>
      </c>
      <c r="T10" s="151">
        <v>8717</v>
      </c>
      <c r="U10" s="151">
        <v>65</v>
      </c>
      <c r="V10" s="156">
        <v>133</v>
      </c>
      <c r="W10" s="152">
        <v>0</v>
      </c>
      <c r="X10" s="171">
        <v>0</v>
      </c>
      <c r="Y10" s="348">
        <v>917437</v>
      </c>
      <c r="Z10" s="349">
        <v>0</v>
      </c>
      <c r="AA10" s="350">
        <v>891874</v>
      </c>
      <c r="AB10" s="351">
        <v>0</v>
      </c>
      <c r="AC10" s="350">
        <v>0</v>
      </c>
      <c r="AD10" s="350">
        <v>25563</v>
      </c>
      <c r="AE10" s="352"/>
      <c r="AF10" s="352"/>
      <c r="AG10" s="353">
        <v>904392</v>
      </c>
      <c r="AH10" s="354">
        <v>5588</v>
      </c>
      <c r="AI10" s="354">
        <v>909980</v>
      </c>
      <c r="AJ10" s="355">
        <v>7457</v>
      </c>
      <c r="AK10" s="208">
        <v>1002682</v>
      </c>
      <c r="AL10" s="98">
        <v>0</v>
      </c>
      <c r="AM10" s="77">
        <v>974771</v>
      </c>
      <c r="AN10" s="183">
        <v>0</v>
      </c>
      <c r="AO10" s="77">
        <v>0</v>
      </c>
      <c r="AP10" s="77">
        <v>27911</v>
      </c>
      <c r="AQ10" s="78"/>
      <c r="AR10" s="78"/>
      <c r="AS10" s="79">
        <v>988342</v>
      </c>
      <c r="AT10" s="76">
        <v>6124</v>
      </c>
      <c r="AU10" s="76">
        <v>994466</v>
      </c>
      <c r="AV10" s="80">
        <v>8216</v>
      </c>
      <c r="AW10" s="20">
        <v>-5.38</v>
      </c>
      <c r="AX10" s="187">
        <v>0</v>
      </c>
      <c r="AY10" s="22">
        <v>-5.67</v>
      </c>
      <c r="AZ10" s="192">
        <v>0</v>
      </c>
      <c r="BA10" s="22">
        <v>0</v>
      </c>
      <c r="BB10" s="22">
        <v>6.91</v>
      </c>
      <c r="BC10" s="18"/>
      <c r="BD10" s="18"/>
      <c r="BE10" s="6">
        <v>-5.26</v>
      </c>
      <c r="BF10" s="5">
        <v>-14.34</v>
      </c>
      <c r="BG10" s="5">
        <v>-5.32</v>
      </c>
      <c r="BH10" s="8">
        <v>-12.43</v>
      </c>
      <c r="BI10" s="402">
        <v>4.0999999999999996</v>
      </c>
      <c r="BJ10" s="403">
        <v>0</v>
      </c>
      <c r="BK10" s="404">
        <v>4.03</v>
      </c>
      <c r="BL10" s="405">
        <v>0</v>
      </c>
      <c r="BM10" s="404">
        <v>0</v>
      </c>
      <c r="BN10" s="404">
        <v>6.69</v>
      </c>
      <c r="BO10" s="406"/>
      <c r="BP10" s="406"/>
      <c r="BQ10" s="407">
        <v>4.13</v>
      </c>
      <c r="BR10" s="408">
        <v>-0.43</v>
      </c>
      <c r="BS10" s="408">
        <v>4.0999999999999996</v>
      </c>
      <c r="BT10" s="409">
        <v>4.1500000000000004</v>
      </c>
      <c r="BU10" s="72">
        <v>2.86</v>
      </c>
      <c r="BV10" s="198">
        <v>0</v>
      </c>
      <c r="BW10" s="81">
        <v>2.74</v>
      </c>
      <c r="BX10" s="201">
        <v>0</v>
      </c>
      <c r="BY10" s="81">
        <v>0</v>
      </c>
      <c r="BZ10" s="81">
        <v>6.98</v>
      </c>
      <c r="CA10" s="82"/>
      <c r="CB10" s="83"/>
      <c r="CC10" s="84">
        <v>2.87</v>
      </c>
      <c r="CD10" s="85">
        <v>0.1</v>
      </c>
      <c r="CE10" s="85">
        <v>2.85</v>
      </c>
      <c r="CF10" s="86">
        <v>3.22</v>
      </c>
    </row>
    <row r="11" spans="1:84" s="4" customFormat="1" ht="11.1" customHeight="1" x14ac:dyDescent="0.2">
      <c r="A11" s="27"/>
      <c r="B11" s="297" t="s">
        <v>333</v>
      </c>
      <c r="C11" s="301">
        <v>7544</v>
      </c>
      <c r="D11" s="149">
        <v>0</v>
      </c>
      <c r="E11" s="150">
        <v>7415</v>
      </c>
      <c r="F11" s="150">
        <v>0</v>
      </c>
      <c r="G11" s="150">
        <v>0</v>
      </c>
      <c r="H11" s="150">
        <v>129</v>
      </c>
      <c r="I11" s="144"/>
      <c r="J11" s="177"/>
      <c r="K11" s="152">
        <v>7526</v>
      </c>
      <c r="L11" s="151">
        <v>6</v>
      </c>
      <c r="M11" s="146">
        <v>7532</v>
      </c>
      <c r="N11" s="153">
        <v>12</v>
      </c>
      <c r="O11" s="152">
        <v>2989</v>
      </c>
      <c r="P11" s="153">
        <v>4537</v>
      </c>
      <c r="Q11" s="151">
        <v>5516</v>
      </c>
      <c r="R11" s="151">
        <v>6</v>
      </c>
      <c r="S11" s="156">
        <v>12</v>
      </c>
      <c r="T11" s="151">
        <v>2010</v>
      </c>
      <c r="U11" s="151">
        <v>0</v>
      </c>
      <c r="V11" s="156">
        <v>0</v>
      </c>
      <c r="W11" s="152">
        <v>0</v>
      </c>
      <c r="X11" s="171">
        <v>0</v>
      </c>
      <c r="Y11" s="348">
        <v>87073</v>
      </c>
      <c r="Z11" s="349">
        <v>0</v>
      </c>
      <c r="AA11" s="350">
        <v>85239</v>
      </c>
      <c r="AB11" s="351">
        <v>0</v>
      </c>
      <c r="AC11" s="350">
        <v>0</v>
      </c>
      <c r="AD11" s="350">
        <v>1834</v>
      </c>
      <c r="AE11" s="352"/>
      <c r="AF11" s="352"/>
      <c r="AG11" s="353">
        <v>86847</v>
      </c>
      <c r="AH11" s="354">
        <v>18</v>
      </c>
      <c r="AI11" s="354">
        <v>86865</v>
      </c>
      <c r="AJ11" s="355">
        <v>208</v>
      </c>
      <c r="AK11" s="208">
        <v>95162</v>
      </c>
      <c r="AL11" s="98">
        <v>0</v>
      </c>
      <c r="AM11" s="77">
        <v>93233</v>
      </c>
      <c r="AN11" s="183">
        <v>0</v>
      </c>
      <c r="AO11" s="77">
        <v>0</v>
      </c>
      <c r="AP11" s="77">
        <v>1929</v>
      </c>
      <c r="AQ11" s="78"/>
      <c r="AR11" s="78"/>
      <c r="AS11" s="79">
        <v>94914</v>
      </c>
      <c r="AT11" s="76">
        <v>18</v>
      </c>
      <c r="AU11" s="76">
        <v>94932</v>
      </c>
      <c r="AV11" s="80">
        <v>230</v>
      </c>
      <c r="AW11" s="20">
        <v>-9.51</v>
      </c>
      <c r="AX11" s="187">
        <v>0</v>
      </c>
      <c r="AY11" s="22">
        <v>-9.9600000000000009</v>
      </c>
      <c r="AZ11" s="192">
        <v>0</v>
      </c>
      <c r="BA11" s="22">
        <v>0</v>
      </c>
      <c r="BB11" s="22">
        <v>26.47</v>
      </c>
      <c r="BC11" s="18"/>
      <c r="BD11" s="18"/>
      <c r="BE11" s="6">
        <v>-9.6199999999999992</v>
      </c>
      <c r="BF11" s="5">
        <v>0</v>
      </c>
      <c r="BG11" s="5">
        <v>-9.5500000000000007</v>
      </c>
      <c r="BH11" s="8">
        <v>20</v>
      </c>
      <c r="BI11" s="402">
        <v>1.82</v>
      </c>
      <c r="BJ11" s="403">
        <v>0</v>
      </c>
      <c r="BK11" s="404">
        <v>1.42</v>
      </c>
      <c r="BL11" s="405">
        <v>0</v>
      </c>
      <c r="BM11" s="404">
        <v>0</v>
      </c>
      <c r="BN11" s="404">
        <v>24.68</v>
      </c>
      <c r="BO11" s="406"/>
      <c r="BP11" s="406"/>
      <c r="BQ11" s="407">
        <v>1.76</v>
      </c>
      <c r="BR11" s="408">
        <v>350</v>
      </c>
      <c r="BS11" s="408">
        <v>1.78</v>
      </c>
      <c r="BT11" s="409">
        <v>20.23</v>
      </c>
      <c r="BU11" s="72">
        <v>0.75</v>
      </c>
      <c r="BV11" s="198">
        <v>0</v>
      </c>
      <c r="BW11" s="81">
        <v>0.36</v>
      </c>
      <c r="BX11" s="201">
        <v>0</v>
      </c>
      <c r="BY11" s="81">
        <v>0</v>
      </c>
      <c r="BZ11" s="81">
        <v>23.97</v>
      </c>
      <c r="CA11" s="82"/>
      <c r="CB11" s="83"/>
      <c r="CC11" s="84">
        <v>0.69</v>
      </c>
      <c r="CD11" s="85">
        <v>157.13999999999999</v>
      </c>
      <c r="CE11" s="85">
        <v>0.71</v>
      </c>
      <c r="CF11" s="86">
        <v>21.69</v>
      </c>
    </row>
    <row r="12" spans="1:84" s="4" customFormat="1" ht="11.1" customHeight="1" x14ac:dyDescent="0.2">
      <c r="A12" s="27"/>
      <c r="B12" s="297" t="s">
        <v>334</v>
      </c>
      <c r="C12" s="301">
        <v>3128</v>
      </c>
      <c r="D12" s="149">
        <v>0</v>
      </c>
      <c r="E12" s="150">
        <v>3108</v>
      </c>
      <c r="F12" s="150">
        <v>0</v>
      </c>
      <c r="G12" s="150">
        <v>0</v>
      </c>
      <c r="H12" s="150">
        <v>20</v>
      </c>
      <c r="I12" s="144"/>
      <c r="J12" s="177"/>
      <c r="K12" s="152">
        <v>3125</v>
      </c>
      <c r="L12" s="151">
        <v>1</v>
      </c>
      <c r="M12" s="146">
        <v>3126</v>
      </c>
      <c r="N12" s="153">
        <v>2</v>
      </c>
      <c r="O12" s="152">
        <v>891</v>
      </c>
      <c r="P12" s="153">
        <v>2234</v>
      </c>
      <c r="Q12" s="151">
        <v>3113</v>
      </c>
      <c r="R12" s="151">
        <v>1</v>
      </c>
      <c r="S12" s="156">
        <v>2</v>
      </c>
      <c r="T12" s="151">
        <v>12</v>
      </c>
      <c r="U12" s="151">
        <v>0</v>
      </c>
      <c r="V12" s="156">
        <v>0</v>
      </c>
      <c r="W12" s="152">
        <v>0</v>
      </c>
      <c r="X12" s="171">
        <v>0</v>
      </c>
      <c r="Y12" s="348">
        <v>34572</v>
      </c>
      <c r="Z12" s="349">
        <v>0</v>
      </c>
      <c r="AA12" s="350">
        <v>34382</v>
      </c>
      <c r="AB12" s="351">
        <v>0</v>
      </c>
      <c r="AC12" s="350">
        <v>0</v>
      </c>
      <c r="AD12" s="350">
        <v>190</v>
      </c>
      <c r="AE12" s="352"/>
      <c r="AF12" s="352"/>
      <c r="AG12" s="353">
        <v>34559</v>
      </c>
      <c r="AH12" s="354">
        <v>4</v>
      </c>
      <c r="AI12" s="354">
        <v>34563</v>
      </c>
      <c r="AJ12" s="355">
        <v>9</v>
      </c>
      <c r="AK12" s="208">
        <v>37920</v>
      </c>
      <c r="AL12" s="98">
        <v>0</v>
      </c>
      <c r="AM12" s="77">
        <v>37712</v>
      </c>
      <c r="AN12" s="183">
        <v>0</v>
      </c>
      <c r="AO12" s="77">
        <v>0</v>
      </c>
      <c r="AP12" s="77">
        <v>208</v>
      </c>
      <c r="AQ12" s="78"/>
      <c r="AR12" s="78"/>
      <c r="AS12" s="79">
        <v>37907</v>
      </c>
      <c r="AT12" s="76">
        <v>4</v>
      </c>
      <c r="AU12" s="76">
        <v>37911</v>
      </c>
      <c r="AV12" s="80">
        <v>9</v>
      </c>
      <c r="AW12" s="20">
        <v>-10.91</v>
      </c>
      <c r="AX12" s="187">
        <v>0</v>
      </c>
      <c r="AY12" s="22">
        <v>-11.02</v>
      </c>
      <c r="AZ12" s="192">
        <v>0</v>
      </c>
      <c r="BA12" s="22">
        <v>0</v>
      </c>
      <c r="BB12" s="22">
        <v>11.11</v>
      </c>
      <c r="BC12" s="18"/>
      <c r="BD12" s="18"/>
      <c r="BE12" s="6">
        <v>-10.97</v>
      </c>
      <c r="BF12" s="5">
        <v>0</v>
      </c>
      <c r="BG12" s="5">
        <v>-10.94</v>
      </c>
      <c r="BH12" s="8">
        <v>100</v>
      </c>
      <c r="BI12" s="402">
        <v>-0.39</v>
      </c>
      <c r="BJ12" s="403">
        <v>0</v>
      </c>
      <c r="BK12" s="404">
        <v>-0.56000000000000005</v>
      </c>
      <c r="BL12" s="405">
        <v>0</v>
      </c>
      <c r="BM12" s="404">
        <v>0</v>
      </c>
      <c r="BN12" s="404">
        <v>42.86</v>
      </c>
      <c r="BO12" s="406"/>
      <c r="BP12" s="406"/>
      <c r="BQ12" s="407">
        <v>-0.39</v>
      </c>
      <c r="BR12" s="408">
        <v>100</v>
      </c>
      <c r="BS12" s="408">
        <v>-0.39</v>
      </c>
      <c r="BT12" s="409">
        <v>0</v>
      </c>
      <c r="BU12" s="72">
        <v>-1.94</v>
      </c>
      <c r="BV12" s="198">
        <v>0</v>
      </c>
      <c r="BW12" s="81">
        <v>-2.1</v>
      </c>
      <c r="BX12" s="201">
        <v>0</v>
      </c>
      <c r="BY12" s="81">
        <v>0</v>
      </c>
      <c r="BZ12" s="81">
        <v>38.67</v>
      </c>
      <c r="CA12" s="82"/>
      <c r="CB12" s="83"/>
      <c r="CC12" s="84">
        <v>-1.95</v>
      </c>
      <c r="CD12" s="85">
        <v>100</v>
      </c>
      <c r="CE12" s="85">
        <v>-1.95</v>
      </c>
      <c r="CF12" s="86">
        <v>0</v>
      </c>
    </row>
    <row r="13" spans="1:84" s="4" customFormat="1" ht="11.1" customHeight="1" x14ac:dyDescent="0.2">
      <c r="A13" s="27"/>
      <c r="B13" s="297" t="s">
        <v>335</v>
      </c>
      <c r="C13" s="301">
        <v>15977</v>
      </c>
      <c r="D13" s="149">
        <v>0</v>
      </c>
      <c r="E13" s="150">
        <v>0</v>
      </c>
      <c r="F13" s="150">
        <v>0</v>
      </c>
      <c r="G13" s="150">
        <v>15438</v>
      </c>
      <c r="H13" s="150">
        <v>539</v>
      </c>
      <c r="I13" s="144"/>
      <c r="J13" s="177"/>
      <c r="K13" s="152">
        <v>15972</v>
      </c>
      <c r="L13" s="151">
        <v>5</v>
      </c>
      <c r="M13" s="146">
        <v>15977</v>
      </c>
      <c r="N13" s="153">
        <v>0</v>
      </c>
      <c r="O13" s="152">
        <v>14699</v>
      </c>
      <c r="P13" s="153">
        <v>1273</v>
      </c>
      <c r="Q13" s="151">
        <v>15971</v>
      </c>
      <c r="R13" s="151">
        <v>5</v>
      </c>
      <c r="S13" s="156">
        <v>0</v>
      </c>
      <c r="T13" s="151">
        <v>1</v>
      </c>
      <c r="U13" s="151">
        <v>0</v>
      </c>
      <c r="V13" s="156">
        <v>0</v>
      </c>
      <c r="W13" s="152">
        <v>0</v>
      </c>
      <c r="X13" s="171">
        <v>0</v>
      </c>
      <c r="Y13" s="348">
        <v>174469</v>
      </c>
      <c r="Z13" s="349">
        <v>0</v>
      </c>
      <c r="AA13" s="350">
        <v>0</v>
      </c>
      <c r="AB13" s="351">
        <v>0</v>
      </c>
      <c r="AC13" s="350">
        <v>168676</v>
      </c>
      <c r="AD13" s="350">
        <v>5793</v>
      </c>
      <c r="AE13" s="352"/>
      <c r="AF13" s="352"/>
      <c r="AG13" s="353">
        <v>174396</v>
      </c>
      <c r="AH13" s="354">
        <v>56</v>
      </c>
      <c r="AI13" s="354">
        <v>174452</v>
      </c>
      <c r="AJ13" s="355">
        <v>17</v>
      </c>
      <c r="AK13" s="208">
        <v>190712</v>
      </c>
      <c r="AL13" s="98">
        <v>0</v>
      </c>
      <c r="AM13" s="77">
        <v>0</v>
      </c>
      <c r="AN13" s="183">
        <v>0</v>
      </c>
      <c r="AO13" s="77">
        <v>184408</v>
      </c>
      <c r="AP13" s="77">
        <v>6304</v>
      </c>
      <c r="AQ13" s="78"/>
      <c r="AR13" s="78"/>
      <c r="AS13" s="79">
        <v>190633</v>
      </c>
      <c r="AT13" s="76">
        <v>60</v>
      </c>
      <c r="AU13" s="76">
        <v>190693</v>
      </c>
      <c r="AV13" s="80">
        <v>19</v>
      </c>
      <c r="AW13" s="20">
        <v>0.63</v>
      </c>
      <c r="AX13" s="187">
        <v>0</v>
      </c>
      <c r="AY13" s="22">
        <v>0</v>
      </c>
      <c r="AZ13" s="192">
        <v>0</v>
      </c>
      <c r="BA13" s="22">
        <v>0.46</v>
      </c>
      <c r="BB13" s="22">
        <v>5.69</v>
      </c>
      <c r="BC13" s="18"/>
      <c r="BD13" s="18"/>
      <c r="BE13" s="6">
        <v>0.67</v>
      </c>
      <c r="BF13" s="5">
        <v>-54.55</v>
      </c>
      <c r="BG13" s="5">
        <v>0.63</v>
      </c>
      <c r="BH13" s="8">
        <v>0</v>
      </c>
      <c r="BI13" s="402">
        <v>11</v>
      </c>
      <c r="BJ13" s="403">
        <v>0</v>
      </c>
      <c r="BK13" s="404">
        <v>0</v>
      </c>
      <c r="BL13" s="405">
        <v>0</v>
      </c>
      <c r="BM13" s="404">
        <v>10.83</v>
      </c>
      <c r="BN13" s="404">
        <v>15.93</v>
      </c>
      <c r="BO13" s="406"/>
      <c r="BP13" s="406"/>
      <c r="BQ13" s="407">
        <v>11</v>
      </c>
      <c r="BR13" s="408">
        <v>-6.67</v>
      </c>
      <c r="BS13" s="408">
        <v>10.99</v>
      </c>
      <c r="BT13" s="409">
        <v>88.89</v>
      </c>
      <c r="BU13" s="72">
        <v>8.65</v>
      </c>
      <c r="BV13" s="198">
        <v>0</v>
      </c>
      <c r="BW13" s="81">
        <v>0</v>
      </c>
      <c r="BX13" s="201">
        <v>0</v>
      </c>
      <c r="BY13" s="81">
        <v>8.48</v>
      </c>
      <c r="BZ13" s="81">
        <v>13.87</v>
      </c>
      <c r="CA13" s="82"/>
      <c r="CB13" s="83"/>
      <c r="CC13" s="84">
        <v>8.66</v>
      </c>
      <c r="CD13" s="85">
        <v>-6.25</v>
      </c>
      <c r="CE13" s="85">
        <v>8.65</v>
      </c>
      <c r="CF13" s="86">
        <v>58.33</v>
      </c>
    </row>
    <row r="14" spans="1:84" s="4" customFormat="1" ht="11.1" customHeight="1" x14ac:dyDescent="0.2">
      <c r="A14" s="27"/>
      <c r="B14" s="297" t="s">
        <v>336</v>
      </c>
      <c r="C14" s="301">
        <v>1803</v>
      </c>
      <c r="D14" s="149">
        <v>0</v>
      </c>
      <c r="E14" s="150">
        <v>0</v>
      </c>
      <c r="F14" s="150">
        <v>1787</v>
      </c>
      <c r="G14" s="150">
        <v>0</v>
      </c>
      <c r="H14" s="150">
        <v>16</v>
      </c>
      <c r="I14" s="144"/>
      <c r="J14" s="177"/>
      <c r="K14" s="152">
        <v>1457</v>
      </c>
      <c r="L14" s="151">
        <v>346</v>
      </c>
      <c r="M14" s="146">
        <v>1803</v>
      </c>
      <c r="N14" s="153">
        <v>0</v>
      </c>
      <c r="O14" s="152">
        <v>1360</v>
      </c>
      <c r="P14" s="153">
        <v>97</v>
      </c>
      <c r="Q14" s="151">
        <v>1457</v>
      </c>
      <c r="R14" s="151">
        <v>346</v>
      </c>
      <c r="S14" s="156">
        <v>0</v>
      </c>
      <c r="T14" s="151">
        <v>0</v>
      </c>
      <c r="U14" s="151">
        <v>0</v>
      </c>
      <c r="V14" s="156">
        <v>0</v>
      </c>
      <c r="W14" s="152">
        <v>0</v>
      </c>
      <c r="X14" s="171">
        <v>0</v>
      </c>
      <c r="Y14" s="348">
        <v>18346</v>
      </c>
      <c r="Z14" s="349">
        <v>0</v>
      </c>
      <c r="AA14" s="350">
        <v>0</v>
      </c>
      <c r="AB14" s="351">
        <v>18149</v>
      </c>
      <c r="AC14" s="350">
        <v>0</v>
      </c>
      <c r="AD14" s="350">
        <v>197</v>
      </c>
      <c r="AE14" s="352"/>
      <c r="AF14" s="352"/>
      <c r="AG14" s="353">
        <v>14713</v>
      </c>
      <c r="AH14" s="354">
        <v>3633</v>
      </c>
      <c r="AI14" s="354">
        <v>18346</v>
      </c>
      <c r="AJ14" s="355">
        <v>0</v>
      </c>
      <c r="AK14" s="208">
        <v>19824</v>
      </c>
      <c r="AL14" s="98">
        <v>0</v>
      </c>
      <c r="AM14" s="77">
        <v>0</v>
      </c>
      <c r="AN14" s="183">
        <v>19604</v>
      </c>
      <c r="AO14" s="77">
        <v>0</v>
      </c>
      <c r="AP14" s="77">
        <v>220</v>
      </c>
      <c r="AQ14" s="78"/>
      <c r="AR14" s="78"/>
      <c r="AS14" s="79">
        <v>15874</v>
      </c>
      <c r="AT14" s="76">
        <v>3950</v>
      </c>
      <c r="AU14" s="76">
        <v>19824</v>
      </c>
      <c r="AV14" s="80">
        <v>0</v>
      </c>
      <c r="AW14" s="20">
        <v>21.66</v>
      </c>
      <c r="AX14" s="187">
        <v>0</v>
      </c>
      <c r="AY14" s="22">
        <v>0</v>
      </c>
      <c r="AZ14" s="192">
        <v>21.32</v>
      </c>
      <c r="BA14" s="22">
        <v>0</v>
      </c>
      <c r="BB14" s="22">
        <v>77.78</v>
      </c>
      <c r="BC14" s="18"/>
      <c r="BD14" s="18"/>
      <c r="BE14" s="6">
        <v>20.91</v>
      </c>
      <c r="BF14" s="5">
        <v>24.91</v>
      </c>
      <c r="BG14" s="5">
        <v>21.66</v>
      </c>
      <c r="BH14" s="8">
        <v>0</v>
      </c>
      <c r="BI14" s="402">
        <v>41.79</v>
      </c>
      <c r="BJ14" s="403">
        <v>0</v>
      </c>
      <c r="BK14" s="404">
        <v>0</v>
      </c>
      <c r="BL14" s="405">
        <v>41.67</v>
      </c>
      <c r="BM14" s="404">
        <v>0</v>
      </c>
      <c r="BN14" s="404">
        <v>53.91</v>
      </c>
      <c r="BO14" s="406"/>
      <c r="BP14" s="406"/>
      <c r="BQ14" s="407">
        <v>47.56</v>
      </c>
      <c r="BR14" s="408">
        <v>22.41</v>
      </c>
      <c r="BS14" s="408">
        <v>41.79</v>
      </c>
      <c r="BT14" s="409">
        <v>0</v>
      </c>
      <c r="BU14" s="72">
        <v>39.880000000000003</v>
      </c>
      <c r="BV14" s="198">
        <v>0</v>
      </c>
      <c r="BW14" s="81">
        <v>0</v>
      </c>
      <c r="BX14" s="201">
        <v>39.74</v>
      </c>
      <c r="BY14" s="81">
        <v>0</v>
      </c>
      <c r="BZ14" s="81">
        <v>53.85</v>
      </c>
      <c r="CA14" s="82"/>
      <c r="CB14" s="83"/>
      <c r="CC14" s="84">
        <v>44.97</v>
      </c>
      <c r="CD14" s="85">
        <v>22.59</v>
      </c>
      <c r="CE14" s="85">
        <v>39.880000000000003</v>
      </c>
      <c r="CF14" s="86">
        <v>0</v>
      </c>
    </row>
    <row r="15" spans="1:84" s="4" customFormat="1" ht="11.1" customHeight="1" x14ac:dyDescent="0.2">
      <c r="A15" s="27"/>
      <c r="B15" s="297" t="s">
        <v>337</v>
      </c>
      <c r="C15" s="301">
        <v>39719</v>
      </c>
      <c r="D15" s="149">
        <v>206</v>
      </c>
      <c r="E15" s="150">
        <v>37892</v>
      </c>
      <c r="F15" s="150">
        <v>0</v>
      </c>
      <c r="G15" s="150">
        <v>0</v>
      </c>
      <c r="H15" s="150">
        <v>1621</v>
      </c>
      <c r="I15" s="144"/>
      <c r="J15" s="177"/>
      <c r="K15" s="152">
        <v>39261</v>
      </c>
      <c r="L15" s="151">
        <v>205</v>
      </c>
      <c r="M15" s="146">
        <v>39466</v>
      </c>
      <c r="N15" s="153">
        <v>253</v>
      </c>
      <c r="O15" s="152">
        <v>23724</v>
      </c>
      <c r="P15" s="153">
        <v>15537</v>
      </c>
      <c r="Q15" s="151">
        <v>34669</v>
      </c>
      <c r="R15" s="151">
        <v>197</v>
      </c>
      <c r="S15" s="156">
        <v>221</v>
      </c>
      <c r="T15" s="151">
        <v>4592</v>
      </c>
      <c r="U15" s="151">
        <v>8</v>
      </c>
      <c r="V15" s="156">
        <v>32</v>
      </c>
      <c r="W15" s="152">
        <v>0</v>
      </c>
      <c r="X15" s="171">
        <v>0</v>
      </c>
      <c r="Y15" s="348">
        <v>449195</v>
      </c>
      <c r="Z15" s="349">
        <v>2191</v>
      </c>
      <c r="AA15" s="350">
        <v>428822</v>
      </c>
      <c r="AB15" s="351">
        <v>0</v>
      </c>
      <c r="AC15" s="350">
        <v>0</v>
      </c>
      <c r="AD15" s="350">
        <v>18182</v>
      </c>
      <c r="AE15" s="352"/>
      <c r="AF15" s="352"/>
      <c r="AG15" s="353">
        <v>443570</v>
      </c>
      <c r="AH15" s="354">
        <v>2485</v>
      </c>
      <c r="AI15" s="354">
        <v>446055</v>
      </c>
      <c r="AJ15" s="355">
        <v>3140</v>
      </c>
      <c r="AK15" s="208">
        <v>492177</v>
      </c>
      <c r="AL15" s="98">
        <v>2394</v>
      </c>
      <c r="AM15" s="77">
        <v>470081</v>
      </c>
      <c r="AN15" s="183">
        <v>0</v>
      </c>
      <c r="AO15" s="77">
        <v>0</v>
      </c>
      <c r="AP15" s="77">
        <v>19702</v>
      </c>
      <c r="AQ15" s="78"/>
      <c r="AR15" s="78"/>
      <c r="AS15" s="79">
        <v>485972</v>
      </c>
      <c r="AT15" s="76">
        <v>2731</v>
      </c>
      <c r="AU15" s="76">
        <v>488703</v>
      </c>
      <c r="AV15" s="80">
        <v>3474</v>
      </c>
      <c r="AW15" s="20">
        <v>-7.92</v>
      </c>
      <c r="AX15" s="187">
        <v>5.64</v>
      </c>
      <c r="AY15" s="22">
        <v>-8.81</v>
      </c>
      <c r="AZ15" s="192">
        <v>0</v>
      </c>
      <c r="BA15" s="22">
        <v>0</v>
      </c>
      <c r="BB15" s="22">
        <v>17.04</v>
      </c>
      <c r="BC15" s="18"/>
      <c r="BD15" s="18"/>
      <c r="BE15" s="6">
        <v>-7.84</v>
      </c>
      <c r="BF15" s="5">
        <v>-12.39</v>
      </c>
      <c r="BG15" s="5">
        <v>-7.87</v>
      </c>
      <c r="BH15" s="8">
        <v>-15.67</v>
      </c>
      <c r="BI15" s="402">
        <v>0.43</v>
      </c>
      <c r="BJ15" s="403">
        <v>41.9</v>
      </c>
      <c r="BK15" s="404">
        <v>0.06</v>
      </c>
      <c r="BL15" s="405">
        <v>0</v>
      </c>
      <c r="BM15" s="404">
        <v>0</v>
      </c>
      <c r="BN15" s="404">
        <v>6.1</v>
      </c>
      <c r="BO15" s="406"/>
      <c r="BP15" s="406"/>
      <c r="BQ15" s="407">
        <v>0.42</v>
      </c>
      <c r="BR15" s="408">
        <v>5.43</v>
      </c>
      <c r="BS15" s="408">
        <v>0.45</v>
      </c>
      <c r="BT15" s="409">
        <v>-1.47</v>
      </c>
      <c r="BU15" s="72">
        <v>-0.48</v>
      </c>
      <c r="BV15" s="198">
        <v>44.74</v>
      </c>
      <c r="BW15" s="81">
        <v>-0.89</v>
      </c>
      <c r="BX15" s="201">
        <v>0</v>
      </c>
      <c r="BY15" s="81">
        <v>0</v>
      </c>
      <c r="BZ15" s="81">
        <v>6.07</v>
      </c>
      <c r="CA15" s="82"/>
      <c r="CB15" s="83"/>
      <c r="CC15" s="84">
        <v>-0.51</v>
      </c>
      <c r="CD15" s="85">
        <v>6.72</v>
      </c>
      <c r="CE15" s="85">
        <v>-0.47</v>
      </c>
      <c r="CF15" s="86">
        <v>-2.06</v>
      </c>
    </row>
    <row r="16" spans="1:84" s="4" customFormat="1" ht="11.1" customHeight="1" x14ac:dyDescent="0.2">
      <c r="A16" s="27"/>
      <c r="B16" s="297" t="s">
        <v>338</v>
      </c>
      <c r="C16" s="301">
        <v>14</v>
      </c>
      <c r="D16" s="149">
        <v>0</v>
      </c>
      <c r="E16" s="150">
        <v>12</v>
      </c>
      <c r="F16" s="150">
        <v>0</v>
      </c>
      <c r="G16" s="150">
        <v>0</v>
      </c>
      <c r="H16" s="150">
        <v>2</v>
      </c>
      <c r="I16" s="144"/>
      <c r="J16" s="177"/>
      <c r="K16" s="152">
        <v>14</v>
      </c>
      <c r="L16" s="151">
        <v>0</v>
      </c>
      <c r="M16" s="146">
        <v>14</v>
      </c>
      <c r="N16" s="153">
        <v>0</v>
      </c>
      <c r="O16" s="152">
        <v>9</v>
      </c>
      <c r="P16" s="153">
        <v>5</v>
      </c>
      <c r="Q16" s="151">
        <v>14</v>
      </c>
      <c r="R16" s="151">
        <v>0</v>
      </c>
      <c r="S16" s="156">
        <v>0</v>
      </c>
      <c r="T16" s="151">
        <v>0</v>
      </c>
      <c r="U16" s="151">
        <v>0</v>
      </c>
      <c r="V16" s="156">
        <v>0</v>
      </c>
      <c r="W16" s="152">
        <v>0</v>
      </c>
      <c r="X16" s="171">
        <v>0</v>
      </c>
      <c r="Y16" s="348">
        <v>147</v>
      </c>
      <c r="Z16" s="349">
        <v>0</v>
      </c>
      <c r="AA16" s="350">
        <v>115</v>
      </c>
      <c r="AB16" s="351">
        <v>0</v>
      </c>
      <c r="AC16" s="350">
        <v>0</v>
      </c>
      <c r="AD16" s="350">
        <v>32</v>
      </c>
      <c r="AE16" s="352"/>
      <c r="AF16" s="352"/>
      <c r="AG16" s="353">
        <v>144</v>
      </c>
      <c r="AH16" s="354">
        <v>0</v>
      </c>
      <c r="AI16" s="354">
        <v>144</v>
      </c>
      <c r="AJ16" s="355">
        <v>3</v>
      </c>
      <c r="AK16" s="208">
        <v>161</v>
      </c>
      <c r="AL16" s="98">
        <v>0</v>
      </c>
      <c r="AM16" s="77">
        <v>123</v>
      </c>
      <c r="AN16" s="183">
        <v>0</v>
      </c>
      <c r="AO16" s="77">
        <v>0</v>
      </c>
      <c r="AP16" s="77">
        <v>38</v>
      </c>
      <c r="AQ16" s="78"/>
      <c r="AR16" s="78"/>
      <c r="AS16" s="79">
        <v>158</v>
      </c>
      <c r="AT16" s="76">
        <v>0</v>
      </c>
      <c r="AU16" s="76">
        <v>158</v>
      </c>
      <c r="AV16" s="80">
        <v>3</v>
      </c>
      <c r="AW16" s="20">
        <v>27.27</v>
      </c>
      <c r="AX16" s="187">
        <v>0</v>
      </c>
      <c r="AY16" s="22">
        <v>33.33</v>
      </c>
      <c r="AZ16" s="192">
        <v>0</v>
      </c>
      <c r="BA16" s="22">
        <v>0</v>
      </c>
      <c r="BB16" s="22">
        <v>0</v>
      </c>
      <c r="BC16" s="18"/>
      <c r="BD16" s="18"/>
      <c r="BE16" s="6">
        <v>27.27</v>
      </c>
      <c r="BF16" s="5">
        <v>0</v>
      </c>
      <c r="BG16" s="5">
        <v>27.27</v>
      </c>
      <c r="BH16" s="8">
        <v>0</v>
      </c>
      <c r="BI16" s="402">
        <v>15.75</v>
      </c>
      <c r="BJ16" s="403">
        <v>0</v>
      </c>
      <c r="BK16" s="404">
        <v>11.65</v>
      </c>
      <c r="BL16" s="405">
        <v>0</v>
      </c>
      <c r="BM16" s="404">
        <v>0</v>
      </c>
      <c r="BN16" s="404">
        <v>33.33</v>
      </c>
      <c r="BO16" s="406"/>
      <c r="BP16" s="406"/>
      <c r="BQ16" s="407">
        <v>15.2</v>
      </c>
      <c r="BR16" s="408">
        <v>0</v>
      </c>
      <c r="BS16" s="408">
        <v>15.2</v>
      </c>
      <c r="BT16" s="409">
        <v>50</v>
      </c>
      <c r="BU16" s="72">
        <v>17.52</v>
      </c>
      <c r="BV16" s="198">
        <v>0</v>
      </c>
      <c r="BW16" s="81">
        <v>9.82</v>
      </c>
      <c r="BX16" s="201">
        <v>0</v>
      </c>
      <c r="BY16" s="81">
        <v>0</v>
      </c>
      <c r="BZ16" s="81">
        <v>52</v>
      </c>
      <c r="CA16" s="82"/>
      <c r="CB16" s="83"/>
      <c r="CC16" s="84">
        <v>17.04</v>
      </c>
      <c r="CD16" s="85">
        <v>0</v>
      </c>
      <c r="CE16" s="85">
        <v>17.04</v>
      </c>
      <c r="CF16" s="86">
        <v>50</v>
      </c>
    </row>
    <row r="17" spans="1:84" s="4" customFormat="1" ht="11.1" customHeight="1" x14ac:dyDescent="0.2">
      <c r="A17" s="27"/>
      <c r="B17" s="297" t="s">
        <v>339</v>
      </c>
      <c r="C17" s="301">
        <v>198</v>
      </c>
      <c r="D17" s="149">
        <v>0</v>
      </c>
      <c r="E17" s="150">
        <v>196</v>
      </c>
      <c r="F17" s="150">
        <v>0</v>
      </c>
      <c r="G17" s="150">
        <v>0</v>
      </c>
      <c r="H17" s="150">
        <v>2</v>
      </c>
      <c r="I17" s="144"/>
      <c r="J17" s="177"/>
      <c r="K17" s="152">
        <v>197</v>
      </c>
      <c r="L17" s="151">
        <v>1</v>
      </c>
      <c r="M17" s="146">
        <v>198</v>
      </c>
      <c r="N17" s="153">
        <v>0</v>
      </c>
      <c r="O17" s="152">
        <v>44</v>
      </c>
      <c r="P17" s="153">
        <v>153</v>
      </c>
      <c r="Q17" s="151">
        <v>187</v>
      </c>
      <c r="R17" s="151">
        <v>1</v>
      </c>
      <c r="S17" s="156">
        <v>0</v>
      </c>
      <c r="T17" s="151">
        <v>10</v>
      </c>
      <c r="U17" s="151">
        <v>0</v>
      </c>
      <c r="V17" s="156">
        <v>0</v>
      </c>
      <c r="W17" s="152">
        <v>0</v>
      </c>
      <c r="X17" s="171">
        <v>0</v>
      </c>
      <c r="Y17" s="348">
        <v>2573</v>
      </c>
      <c r="Z17" s="349">
        <v>0</v>
      </c>
      <c r="AA17" s="350">
        <v>2536</v>
      </c>
      <c r="AB17" s="351">
        <v>0</v>
      </c>
      <c r="AC17" s="350">
        <v>0</v>
      </c>
      <c r="AD17" s="350">
        <v>37</v>
      </c>
      <c r="AE17" s="352"/>
      <c r="AF17" s="352"/>
      <c r="AG17" s="353">
        <v>2562</v>
      </c>
      <c r="AH17" s="354">
        <v>11</v>
      </c>
      <c r="AI17" s="354">
        <v>2573</v>
      </c>
      <c r="AJ17" s="355">
        <v>0</v>
      </c>
      <c r="AK17" s="208">
        <v>2841</v>
      </c>
      <c r="AL17" s="98">
        <v>0</v>
      </c>
      <c r="AM17" s="77">
        <v>2798</v>
      </c>
      <c r="AN17" s="183">
        <v>0</v>
      </c>
      <c r="AO17" s="77">
        <v>0</v>
      </c>
      <c r="AP17" s="77">
        <v>43</v>
      </c>
      <c r="AQ17" s="78"/>
      <c r="AR17" s="78"/>
      <c r="AS17" s="79">
        <v>2829</v>
      </c>
      <c r="AT17" s="76">
        <v>12</v>
      </c>
      <c r="AU17" s="76">
        <v>2841</v>
      </c>
      <c r="AV17" s="80">
        <v>0</v>
      </c>
      <c r="AW17" s="20">
        <v>-13.54</v>
      </c>
      <c r="AX17" s="187">
        <v>0</v>
      </c>
      <c r="AY17" s="22">
        <v>-13.27</v>
      </c>
      <c r="AZ17" s="192">
        <v>0</v>
      </c>
      <c r="BA17" s="22">
        <v>0</v>
      </c>
      <c r="BB17" s="22">
        <v>-33.33</v>
      </c>
      <c r="BC17" s="18"/>
      <c r="BD17" s="18"/>
      <c r="BE17" s="6">
        <v>-13.6</v>
      </c>
      <c r="BF17" s="5">
        <v>0</v>
      </c>
      <c r="BG17" s="5">
        <v>-13.54</v>
      </c>
      <c r="BH17" s="8">
        <v>0</v>
      </c>
      <c r="BI17" s="402">
        <v>7.88</v>
      </c>
      <c r="BJ17" s="403">
        <v>-100</v>
      </c>
      <c r="BK17" s="404">
        <v>7.55</v>
      </c>
      <c r="BL17" s="405">
        <v>0</v>
      </c>
      <c r="BM17" s="404">
        <v>0</v>
      </c>
      <c r="BN17" s="404">
        <v>42.31</v>
      </c>
      <c r="BO17" s="406"/>
      <c r="BP17" s="406"/>
      <c r="BQ17" s="407">
        <v>8.01</v>
      </c>
      <c r="BR17" s="408">
        <v>-15.38</v>
      </c>
      <c r="BS17" s="408">
        <v>7.88</v>
      </c>
      <c r="BT17" s="409">
        <v>0</v>
      </c>
      <c r="BU17" s="72">
        <v>7.49</v>
      </c>
      <c r="BV17" s="198">
        <v>-100</v>
      </c>
      <c r="BW17" s="81">
        <v>7.16</v>
      </c>
      <c r="BX17" s="201">
        <v>0</v>
      </c>
      <c r="BY17" s="81">
        <v>0</v>
      </c>
      <c r="BZ17" s="81">
        <v>38.71</v>
      </c>
      <c r="CA17" s="82"/>
      <c r="CB17" s="83"/>
      <c r="CC17" s="84">
        <v>7.61</v>
      </c>
      <c r="CD17" s="85">
        <v>-14.29</v>
      </c>
      <c r="CE17" s="85">
        <v>7.49</v>
      </c>
      <c r="CF17" s="86">
        <v>0</v>
      </c>
    </row>
    <row r="18" spans="1:84" s="4" customFormat="1" ht="11.1" customHeight="1" x14ac:dyDescent="0.2">
      <c r="A18" s="27"/>
      <c r="B18" s="297" t="s">
        <v>340</v>
      </c>
      <c r="C18" s="301">
        <v>8994</v>
      </c>
      <c r="D18" s="149">
        <v>8868</v>
      </c>
      <c r="E18" s="150">
        <v>0</v>
      </c>
      <c r="F18" s="150">
        <v>0</v>
      </c>
      <c r="G18" s="150">
        <v>0</v>
      </c>
      <c r="H18" s="150">
        <v>126</v>
      </c>
      <c r="I18" s="144"/>
      <c r="J18" s="177"/>
      <c r="K18" s="152">
        <v>8720</v>
      </c>
      <c r="L18" s="151">
        <v>274</v>
      </c>
      <c r="M18" s="146">
        <v>8994</v>
      </c>
      <c r="N18" s="153">
        <v>0</v>
      </c>
      <c r="O18" s="152">
        <v>8575</v>
      </c>
      <c r="P18" s="153">
        <v>145</v>
      </c>
      <c r="Q18" s="151">
        <v>8715</v>
      </c>
      <c r="R18" s="151">
        <v>274</v>
      </c>
      <c r="S18" s="156">
        <v>0</v>
      </c>
      <c r="T18" s="151">
        <v>5</v>
      </c>
      <c r="U18" s="151">
        <v>0</v>
      </c>
      <c r="V18" s="156">
        <v>0</v>
      </c>
      <c r="W18" s="152">
        <v>0</v>
      </c>
      <c r="X18" s="171">
        <v>0</v>
      </c>
      <c r="Y18" s="348">
        <v>70990</v>
      </c>
      <c r="Z18" s="349">
        <v>69834</v>
      </c>
      <c r="AA18" s="350">
        <v>0</v>
      </c>
      <c r="AB18" s="351">
        <v>0</v>
      </c>
      <c r="AC18" s="350">
        <v>0</v>
      </c>
      <c r="AD18" s="350">
        <v>1156</v>
      </c>
      <c r="AE18" s="352"/>
      <c r="AF18" s="352"/>
      <c r="AG18" s="353">
        <v>67953</v>
      </c>
      <c r="AH18" s="354">
        <v>3037</v>
      </c>
      <c r="AI18" s="354">
        <v>70990</v>
      </c>
      <c r="AJ18" s="355">
        <v>0</v>
      </c>
      <c r="AK18" s="208">
        <v>76241</v>
      </c>
      <c r="AL18" s="98">
        <v>74993</v>
      </c>
      <c r="AM18" s="77">
        <v>1</v>
      </c>
      <c r="AN18" s="183">
        <v>0</v>
      </c>
      <c r="AO18" s="77">
        <v>0</v>
      </c>
      <c r="AP18" s="77">
        <v>1247</v>
      </c>
      <c r="AQ18" s="78"/>
      <c r="AR18" s="78"/>
      <c r="AS18" s="79">
        <v>72914</v>
      </c>
      <c r="AT18" s="76">
        <v>3327</v>
      </c>
      <c r="AU18" s="76">
        <v>76241</v>
      </c>
      <c r="AV18" s="80">
        <v>0</v>
      </c>
      <c r="AW18" s="20">
        <v>80.099999999999994</v>
      </c>
      <c r="AX18" s="187">
        <v>80.349999999999994</v>
      </c>
      <c r="AY18" s="22">
        <v>0</v>
      </c>
      <c r="AZ18" s="192">
        <v>0</v>
      </c>
      <c r="BA18" s="22">
        <v>0</v>
      </c>
      <c r="BB18" s="22">
        <v>63.64</v>
      </c>
      <c r="BC18" s="18"/>
      <c r="BD18" s="18"/>
      <c r="BE18" s="6">
        <v>86.09</v>
      </c>
      <c r="BF18" s="5">
        <v>-11.04</v>
      </c>
      <c r="BG18" s="5">
        <v>80.099999999999994</v>
      </c>
      <c r="BH18" s="8">
        <v>0</v>
      </c>
      <c r="BI18" s="402">
        <v>10.77</v>
      </c>
      <c r="BJ18" s="403">
        <v>10.64</v>
      </c>
      <c r="BK18" s="404">
        <v>-100</v>
      </c>
      <c r="BL18" s="405">
        <v>0</v>
      </c>
      <c r="BM18" s="404">
        <v>0</v>
      </c>
      <c r="BN18" s="404">
        <v>19.420000000000002</v>
      </c>
      <c r="BO18" s="406"/>
      <c r="BP18" s="406"/>
      <c r="BQ18" s="407">
        <v>11.79</v>
      </c>
      <c r="BR18" s="408">
        <v>-7.91</v>
      </c>
      <c r="BS18" s="408">
        <v>10.77</v>
      </c>
      <c r="BT18" s="409">
        <v>0</v>
      </c>
      <c r="BU18" s="72">
        <v>1.33</v>
      </c>
      <c r="BV18" s="198">
        <v>1.22</v>
      </c>
      <c r="BW18" s="81">
        <v>-50</v>
      </c>
      <c r="BX18" s="201">
        <v>0</v>
      </c>
      <c r="BY18" s="81">
        <v>0</v>
      </c>
      <c r="BZ18" s="81">
        <v>8.6199999999999992</v>
      </c>
      <c r="CA18" s="82"/>
      <c r="CB18" s="83"/>
      <c r="CC18" s="84">
        <v>1.99</v>
      </c>
      <c r="CD18" s="85">
        <v>-11.23</v>
      </c>
      <c r="CE18" s="85">
        <v>1.33</v>
      </c>
      <c r="CF18" s="86">
        <v>0</v>
      </c>
    </row>
    <row r="19" spans="1:84" s="4" customFormat="1" ht="11.1" customHeight="1" x14ac:dyDescent="0.2">
      <c r="A19" s="27"/>
      <c r="B19" s="297" t="s">
        <v>341</v>
      </c>
      <c r="C19" s="301">
        <v>3572</v>
      </c>
      <c r="D19" s="149">
        <v>3368</v>
      </c>
      <c r="E19" s="150">
        <v>1</v>
      </c>
      <c r="F19" s="150">
        <v>0</v>
      </c>
      <c r="G19" s="150">
        <v>0</v>
      </c>
      <c r="H19" s="150">
        <v>203</v>
      </c>
      <c r="I19" s="144"/>
      <c r="J19" s="177"/>
      <c r="K19" s="152">
        <v>3553</v>
      </c>
      <c r="L19" s="151">
        <v>3</v>
      </c>
      <c r="M19" s="146">
        <v>3556</v>
      </c>
      <c r="N19" s="153">
        <v>16</v>
      </c>
      <c r="O19" s="152">
        <v>1454</v>
      </c>
      <c r="P19" s="153">
        <v>2099</v>
      </c>
      <c r="Q19" s="151">
        <v>3334</v>
      </c>
      <c r="R19" s="151">
        <v>3</v>
      </c>
      <c r="S19" s="156">
        <v>16</v>
      </c>
      <c r="T19" s="151">
        <v>219</v>
      </c>
      <c r="U19" s="151">
        <v>0</v>
      </c>
      <c r="V19" s="156">
        <v>0</v>
      </c>
      <c r="W19" s="152">
        <v>0</v>
      </c>
      <c r="X19" s="171">
        <v>0</v>
      </c>
      <c r="Y19" s="348">
        <v>40607</v>
      </c>
      <c r="Z19" s="349">
        <v>38357</v>
      </c>
      <c r="AA19" s="350">
        <v>22</v>
      </c>
      <c r="AB19" s="351">
        <v>0</v>
      </c>
      <c r="AC19" s="350">
        <v>0</v>
      </c>
      <c r="AD19" s="350">
        <v>2228</v>
      </c>
      <c r="AE19" s="352"/>
      <c r="AF19" s="352"/>
      <c r="AG19" s="353">
        <v>40475</v>
      </c>
      <c r="AH19" s="354">
        <v>27</v>
      </c>
      <c r="AI19" s="354">
        <v>40502</v>
      </c>
      <c r="AJ19" s="355">
        <v>105</v>
      </c>
      <c r="AK19" s="208">
        <v>44467</v>
      </c>
      <c r="AL19" s="98">
        <v>42039</v>
      </c>
      <c r="AM19" s="77">
        <v>23</v>
      </c>
      <c r="AN19" s="183">
        <v>0</v>
      </c>
      <c r="AO19" s="77">
        <v>0</v>
      </c>
      <c r="AP19" s="77">
        <v>2405</v>
      </c>
      <c r="AQ19" s="78"/>
      <c r="AR19" s="78"/>
      <c r="AS19" s="79">
        <v>44322</v>
      </c>
      <c r="AT19" s="76">
        <v>31</v>
      </c>
      <c r="AU19" s="76">
        <v>44353</v>
      </c>
      <c r="AV19" s="80">
        <v>114</v>
      </c>
      <c r="AW19" s="20">
        <v>-8.25</v>
      </c>
      <c r="AX19" s="187">
        <v>-8.83</v>
      </c>
      <c r="AY19" s="22">
        <v>-50</v>
      </c>
      <c r="AZ19" s="192">
        <v>0</v>
      </c>
      <c r="BA19" s="22">
        <v>0</v>
      </c>
      <c r="BB19" s="22">
        <v>3.05</v>
      </c>
      <c r="BC19" s="18"/>
      <c r="BD19" s="18"/>
      <c r="BE19" s="6">
        <v>-8.31</v>
      </c>
      <c r="BF19" s="5">
        <v>-40</v>
      </c>
      <c r="BG19" s="5">
        <v>-8.35</v>
      </c>
      <c r="BH19" s="8">
        <v>23.08</v>
      </c>
      <c r="BI19" s="402">
        <v>3.21</v>
      </c>
      <c r="BJ19" s="403">
        <v>2.8</v>
      </c>
      <c r="BK19" s="404">
        <v>-37.14</v>
      </c>
      <c r="BL19" s="405">
        <v>0</v>
      </c>
      <c r="BM19" s="404">
        <v>0</v>
      </c>
      <c r="BN19" s="404">
        <v>11.51</v>
      </c>
      <c r="BO19" s="406"/>
      <c r="BP19" s="406"/>
      <c r="BQ19" s="407">
        <v>3.26</v>
      </c>
      <c r="BR19" s="408">
        <v>8</v>
      </c>
      <c r="BS19" s="408">
        <v>3.26</v>
      </c>
      <c r="BT19" s="409">
        <v>-13.93</v>
      </c>
      <c r="BU19" s="72">
        <v>2.48</v>
      </c>
      <c r="BV19" s="198">
        <v>2.17</v>
      </c>
      <c r="BW19" s="81">
        <v>-39.47</v>
      </c>
      <c r="BX19" s="201">
        <v>0</v>
      </c>
      <c r="BY19" s="81">
        <v>0</v>
      </c>
      <c r="BZ19" s="81">
        <v>8.9700000000000006</v>
      </c>
      <c r="CA19" s="82"/>
      <c r="CB19" s="83"/>
      <c r="CC19" s="84">
        <v>2.5299999999999998</v>
      </c>
      <c r="CD19" s="85">
        <v>6.9</v>
      </c>
      <c r="CE19" s="85">
        <v>2.5299999999999998</v>
      </c>
      <c r="CF19" s="86">
        <v>-15.56</v>
      </c>
    </row>
    <row r="20" spans="1:84" s="4" customFormat="1" ht="11.1" customHeight="1" x14ac:dyDescent="0.2">
      <c r="A20" s="27"/>
      <c r="B20" s="297" t="s">
        <v>342</v>
      </c>
      <c r="C20" s="301">
        <v>37601</v>
      </c>
      <c r="D20" s="149">
        <v>182</v>
      </c>
      <c r="E20" s="150">
        <v>36313</v>
      </c>
      <c r="F20" s="150">
        <v>0</v>
      </c>
      <c r="G20" s="150">
        <v>0</v>
      </c>
      <c r="H20" s="150">
        <v>1106</v>
      </c>
      <c r="I20" s="144"/>
      <c r="J20" s="177"/>
      <c r="K20" s="152">
        <v>37149</v>
      </c>
      <c r="L20" s="151">
        <v>202</v>
      </c>
      <c r="M20" s="146">
        <v>37351</v>
      </c>
      <c r="N20" s="153">
        <v>250</v>
      </c>
      <c r="O20" s="152">
        <v>23039</v>
      </c>
      <c r="P20" s="153">
        <v>14110</v>
      </c>
      <c r="Q20" s="151">
        <v>33846</v>
      </c>
      <c r="R20" s="151">
        <v>195</v>
      </c>
      <c r="S20" s="156">
        <v>226</v>
      </c>
      <c r="T20" s="151">
        <v>3303</v>
      </c>
      <c r="U20" s="151">
        <v>7</v>
      </c>
      <c r="V20" s="156">
        <v>24</v>
      </c>
      <c r="W20" s="152">
        <v>0</v>
      </c>
      <c r="X20" s="171">
        <v>0</v>
      </c>
      <c r="Y20" s="348">
        <v>423884</v>
      </c>
      <c r="Z20" s="349">
        <v>1949</v>
      </c>
      <c r="AA20" s="350">
        <v>408994</v>
      </c>
      <c r="AB20" s="351">
        <v>0</v>
      </c>
      <c r="AC20" s="350">
        <v>0</v>
      </c>
      <c r="AD20" s="350">
        <v>12941</v>
      </c>
      <c r="AE20" s="352"/>
      <c r="AF20" s="352"/>
      <c r="AG20" s="353">
        <v>418397</v>
      </c>
      <c r="AH20" s="354">
        <v>2440</v>
      </c>
      <c r="AI20" s="354">
        <v>420837</v>
      </c>
      <c r="AJ20" s="355">
        <v>3047</v>
      </c>
      <c r="AK20" s="208">
        <v>464582</v>
      </c>
      <c r="AL20" s="98">
        <v>2135</v>
      </c>
      <c r="AM20" s="77">
        <v>448356</v>
      </c>
      <c r="AN20" s="183">
        <v>0</v>
      </c>
      <c r="AO20" s="77">
        <v>0</v>
      </c>
      <c r="AP20" s="77">
        <v>14091</v>
      </c>
      <c r="AQ20" s="78"/>
      <c r="AR20" s="78"/>
      <c r="AS20" s="79">
        <v>458540</v>
      </c>
      <c r="AT20" s="76">
        <v>2679</v>
      </c>
      <c r="AU20" s="76">
        <v>461219</v>
      </c>
      <c r="AV20" s="80">
        <v>3363</v>
      </c>
      <c r="AW20" s="20">
        <v>-7.3</v>
      </c>
      <c r="AX20" s="187">
        <v>1.1100000000000001</v>
      </c>
      <c r="AY20" s="22">
        <v>-7.76</v>
      </c>
      <c r="AZ20" s="192">
        <v>0</v>
      </c>
      <c r="BA20" s="22">
        <v>0</v>
      </c>
      <c r="BB20" s="22">
        <v>8.86</v>
      </c>
      <c r="BC20" s="18"/>
      <c r="BD20" s="18"/>
      <c r="BE20" s="6">
        <v>-7.22</v>
      </c>
      <c r="BF20" s="5">
        <v>-13.3</v>
      </c>
      <c r="BG20" s="5">
        <v>-7.26</v>
      </c>
      <c r="BH20" s="8">
        <v>-13.19</v>
      </c>
      <c r="BI20" s="402">
        <v>0.92</v>
      </c>
      <c r="BJ20" s="403">
        <v>41.85</v>
      </c>
      <c r="BK20" s="404">
        <v>0.62</v>
      </c>
      <c r="BL20" s="405">
        <v>0</v>
      </c>
      <c r="BM20" s="404">
        <v>0</v>
      </c>
      <c r="BN20" s="404">
        <v>6.45</v>
      </c>
      <c r="BO20" s="406"/>
      <c r="BP20" s="406"/>
      <c r="BQ20" s="407">
        <v>0.9</v>
      </c>
      <c r="BR20" s="408">
        <v>5.35</v>
      </c>
      <c r="BS20" s="408">
        <v>0.92</v>
      </c>
      <c r="BT20" s="409">
        <v>0.26</v>
      </c>
      <c r="BU20" s="72">
        <v>-0.01</v>
      </c>
      <c r="BV20" s="198">
        <v>44.94</v>
      </c>
      <c r="BW20" s="81">
        <v>-0.35</v>
      </c>
      <c r="BX20" s="201">
        <v>0</v>
      </c>
      <c r="BY20" s="81">
        <v>0</v>
      </c>
      <c r="BZ20" s="81">
        <v>6.72</v>
      </c>
      <c r="CA20" s="82"/>
      <c r="CB20" s="83"/>
      <c r="CC20" s="84">
        <v>-0.04</v>
      </c>
      <c r="CD20" s="85">
        <v>6.56</v>
      </c>
      <c r="CE20" s="85">
        <v>0</v>
      </c>
      <c r="CF20" s="86">
        <v>-0.71</v>
      </c>
    </row>
    <row r="21" spans="1:84" s="4" customFormat="1" ht="11.1" customHeight="1" x14ac:dyDescent="0.2">
      <c r="A21" s="27"/>
      <c r="B21" s="297" t="s">
        <v>343</v>
      </c>
      <c r="C21" s="301">
        <v>3169</v>
      </c>
      <c r="D21" s="149">
        <v>305</v>
      </c>
      <c r="E21" s="150">
        <v>2840</v>
      </c>
      <c r="F21" s="150">
        <v>0</v>
      </c>
      <c r="G21" s="150">
        <v>0</v>
      </c>
      <c r="H21" s="150">
        <v>24</v>
      </c>
      <c r="I21" s="144"/>
      <c r="J21" s="177"/>
      <c r="K21" s="152">
        <v>3167</v>
      </c>
      <c r="L21" s="151">
        <v>0</v>
      </c>
      <c r="M21" s="146">
        <v>3167</v>
      </c>
      <c r="N21" s="153">
        <v>2</v>
      </c>
      <c r="O21" s="152">
        <v>784</v>
      </c>
      <c r="P21" s="153">
        <v>2383</v>
      </c>
      <c r="Q21" s="151">
        <v>3158</v>
      </c>
      <c r="R21" s="151">
        <v>0</v>
      </c>
      <c r="S21" s="156">
        <v>2</v>
      </c>
      <c r="T21" s="151">
        <v>9</v>
      </c>
      <c r="U21" s="151">
        <v>0</v>
      </c>
      <c r="V21" s="156">
        <v>0</v>
      </c>
      <c r="W21" s="152">
        <v>0</v>
      </c>
      <c r="X21" s="171">
        <v>0</v>
      </c>
      <c r="Y21" s="348">
        <v>35158</v>
      </c>
      <c r="Z21" s="349">
        <v>3223</v>
      </c>
      <c r="AA21" s="350">
        <v>31746</v>
      </c>
      <c r="AB21" s="351">
        <v>0</v>
      </c>
      <c r="AC21" s="350">
        <v>0</v>
      </c>
      <c r="AD21" s="350">
        <v>189</v>
      </c>
      <c r="AE21" s="352"/>
      <c r="AF21" s="352"/>
      <c r="AG21" s="353">
        <v>35147</v>
      </c>
      <c r="AH21" s="354">
        <v>3</v>
      </c>
      <c r="AI21" s="354">
        <v>35150</v>
      </c>
      <c r="AJ21" s="355">
        <v>8</v>
      </c>
      <c r="AK21" s="208">
        <v>38568</v>
      </c>
      <c r="AL21" s="98">
        <v>3531</v>
      </c>
      <c r="AM21" s="77">
        <v>34829</v>
      </c>
      <c r="AN21" s="183">
        <v>0</v>
      </c>
      <c r="AO21" s="77">
        <v>0</v>
      </c>
      <c r="AP21" s="77">
        <v>208</v>
      </c>
      <c r="AQ21" s="78"/>
      <c r="AR21" s="78"/>
      <c r="AS21" s="79">
        <v>38557</v>
      </c>
      <c r="AT21" s="76">
        <v>3</v>
      </c>
      <c r="AU21" s="76">
        <v>38560</v>
      </c>
      <c r="AV21" s="80">
        <v>8</v>
      </c>
      <c r="AW21" s="20">
        <v>-10.83</v>
      </c>
      <c r="AX21" s="187">
        <v>-4.09</v>
      </c>
      <c r="AY21" s="22">
        <v>-11.86</v>
      </c>
      <c r="AZ21" s="192">
        <v>0</v>
      </c>
      <c r="BA21" s="22">
        <v>0</v>
      </c>
      <c r="BB21" s="22">
        <v>71.430000000000007</v>
      </c>
      <c r="BC21" s="18"/>
      <c r="BD21" s="18"/>
      <c r="BE21" s="6">
        <v>-10.86</v>
      </c>
      <c r="BF21" s="5">
        <v>0</v>
      </c>
      <c r="BG21" s="5">
        <v>-10.86</v>
      </c>
      <c r="BH21" s="8">
        <v>100</v>
      </c>
      <c r="BI21" s="402">
        <v>-0.24</v>
      </c>
      <c r="BJ21" s="403">
        <v>4.9800000000000004</v>
      </c>
      <c r="BK21" s="404">
        <v>-0.92</v>
      </c>
      <c r="BL21" s="405">
        <v>0</v>
      </c>
      <c r="BM21" s="404">
        <v>0</v>
      </c>
      <c r="BN21" s="404">
        <v>45.38</v>
      </c>
      <c r="BO21" s="406"/>
      <c r="BP21" s="406"/>
      <c r="BQ21" s="407">
        <v>-0.24</v>
      </c>
      <c r="BR21" s="408">
        <v>50</v>
      </c>
      <c r="BS21" s="408">
        <v>-0.23</v>
      </c>
      <c r="BT21" s="409">
        <v>-11.11</v>
      </c>
      <c r="BU21" s="72">
        <v>-1.66</v>
      </c>
      <c r="BV21" s="198">
        <v>5.09</v>
      </c>
      <c r="BW21" s="81">
        <v>-2.46</v>
      </c>
      <c r="BX21" s="201">
        <v>0</v>
      </c>
      <c r="BY21" s="81">
        <v>0</v>
      </c>
      <c r="BZ21" s="81">
        <v>39.6</v>
      </c>
      <c r="CA21" s="82"/>
      <c r="CB21" s="83"/>
      <c r="CC21" s="84">
        <v>-1.66</v>
      </c>
      <c r="CD21" s="85">
        <v>50</v>
      </c>
      <c r="CE21" s="85">
        <v>-1.66</v>
      </c>
      <c r="CF21" s="86">
        <v>-11.11</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347</v>
      </c>
      <c r="C25" s="301">
        <v>2612</v>
      </c>
      <c r="D25" s="149">
        <v>2603</v>
      </c>
      <c r="E25" s="150">
        <v>0</v>
      </c>
      <c r="F25" s="150">
        <v>0</v>
      </c>
      <c r="G25" s="150">
        <v>0</v>
      </c>
      <c r="H25" s="150">
        <v>9</v>
      </c>
      <c r="I25" s="144"/>
      <c r="J25" s="177"/>
      <c r="K25" s="152">
        <v>2612</v>
      </c>
      <c r="L25" s="151">
        <v>0</v>
      </c>
      <c r="M25" s="146">
        <v>2612</v>
      </c>
      <c r="N25" s="153">
        <v>0</v>
      </c>
      <c r="O25" s="152">
        <v>290</v>
      </c>
      <c r="P25" s="153">
        <v>2322</v>
      </c>
      <c r="Q25" s="151">
        <v>2612</v>
      </c>
      <c r="R25" s="151">
        <v>0</v>
      </c>
      <c r="S25" s="156">
        <v>0</v>
      </c>
      <c r="T25" s="151">
        <v>0</v>
      </c>
      <c r="U25" s="151">
        <v>0</v>
      </c>
      <c r="V25" s="156">
        <v>0</v>
      </c>
      <c r="W25" s="152">
        <v>0</v>
      </c>
      <c r="X25" s="171">
        <v>0</v>
      </c>
      <c r="Y25" s="348">
        <v>117873</v>
      </c>
      <c r="Z25" s="349">
        <v>116788</v>
      </c>
      <c r="AA25" s="350">
        <v>0</v>
      </c>
      <c r="AB25" s="351">
        <v>0</v>
      </c>
      <c r="AC25" s="350">
        <v>0</v>
      </c>
      <c r="AD25" s="350">
        <v>1085</v>
      </c>
      <c r="AE25" s="352"/>
      <c r="AF25" s="352"/>
      <c r="AG25" s="353">
        <v>117850</v>
      </c>
      <c r="AH25" s="354">
        <v>7</v>
      </c>
      <c r="AI25" s="354">
        <v>117857</v>
      </c>
      <c r="AJ25" s="355">
        <v>16</v>
      </c>
      <c r="AK25" s="208">
        <v>137665</v>
      </c>
      <c r="AL25" s="98">
        <v>136413</v>
      </c>
      <c r="AM25" s="77">
        <v>0</v>
      </c>
      <c r="AN25" s="183">
        <v>0</v>
      </c>
      <c r="AO25" s="77">
        <v>0</v>
      </c>
      <c r="AP25" s="77">
        <v>1252</v>
      </c>
      <c r="AQ25" s="78"/>
      <c r="AR25" s="78"/>
      <c r="AS25" s="79">
        <v>137641</v>
      </c>
      <c r="AT25" s="76">
        <v>8</v>
      </c>
      <c r="AU25" s="76">
        <v>137649</v>
      </c>
      <c r="AV25" s="80">
        <v>16</v>
      </c>
      <c r="AW25" s="20">
        <v>-85</v>
      </c>
      <c r="AX25" s="187">
        <v>-84.91</v>
      </c>
      <c r="AY25" s="22">
        <v>0</v>
      </c>
      <c r="AZ25" s="192">
        <v>0</v>
      </c>
      <c r="BA25" s="22">
        <v>0</v>
      </c>
      <c r="BB25" s="22">
        <v>-94.34</v>
      </c>
      <c r="BC25" s="18"/>
      <c r="BD25" s="18"/>
      <c r="BE25" s="6">
        <v>-84.99</v>
      </c>
      <c r="BF25" s="5">
        <v>-100</v>
      </c>
      <c r="BG25" s="5">
        <v>-84.99</v>
      </c>
      <c r="BH25" s="8">
        <v>-100</v>
      </c>
      <c r="BI25" s="402">
        <v>37</v>
      </c>
      <c r="BJ25" s="403">
        <v>37.090000000000003</v>
      </c>
      <c r="BK25" s="404">
        <v>0</v>
      </c>
      <c r="BL25" s="405">
        <v>0</v>
      </c>
      <c r="BM25" s="404">
        <v>0</v>
      </c>
      <c r="BN25" s="404">
        <v>27.95</v>
      </c>
      <c r="BO25" s="406"/>
      <c r="BP25" s="406"/>
      <c r="BQ25" s="407">
        <v>37.04</v>
      </c>
      <c r="BR25" s="408">
        <v>75</v>
      </c>
      <c r="BS25" s="408">
        <v>37.04</v>
      </c>
      <c r="BT25" s="409">
        <v>-58.97</v>
      </c>
      <c r="BU25" s="72">
        <v>56.84</v>
      </c>
      <c r="BV25" s="198">
        <v>56.94</v>
      </c>
      <c r="BW25" s="81">
        <v>0</v>
      </c>
      <c r="BX25" s="201">
        <v>0</v>
      </c>
      <c r="BY25" s="81">
        <v>0</v>
      </c>
      <c r="BZ25" s="81">
        <v>46.78</v>
      </c>
      <c r="CA25" s="82"/>
      <c r="CB25" s="83"/>
      <c r="CC25" s="84">
        <v>56.89</v>
      </c>
      <c r="CD25" s="85">
        <v>60</v>
      </c>
      <c r="CE25" s="85">
        <v>56.89</v>
      </c>
      <c r="CF25" s="86">
        <v>-58.97</v>
      </c>
    </row>
    <row r="26" spans="1:84" s="4" customFormat="1" ht="11.1" customHeight="1" x14ac:dyDescent="0.2">
      <c r="A26" s="27"/>
      <c r="B26" s="297" t="s">
        <v>348</v>
      </c>
      <c r="C26" s="301">
        <v>2496</v>
      </c>
      <c r="D26" s="149">
        <v>2483</v>
      </c>
      <c r="E26" s="150">
        <v>1</v>
      </c>
      <c r="F26" s="150">
        <v>0</v>
      </c>
      <c r="G26" s="150">
        <v>0</v>
      </c>
      <c r="H26" s="150">
        <v>12</v>
      </c>
      <c r="I26" s="144"/>
      <c r="J26" s="177"/>
      <c r="K26" s="152">
        <v>2487</v>
      </c>
      <c r="L26" s="151">
        <v>7</v>
      </c>
      <c r="M26" s="146">
        <v>2494</v>
      </c>
      <c r="N26" s="153">
        <v>2</v>
      </c>
      <c r="O26" s="152">
        <v>1886</v>
      </c>
      <c r="P26" s="153">
        <v>601</v>
      </c>
      <c r="Q26" s="151">
        <v>2487</v>
      </c>
      <c r="R26" s="151">
        <v>7</v>
      </c>
      <c r="S26" s="156">
        <v>2</v>
      </c>
      <c r="T26" s="151">
        <v>0</v>
      </c>
      <c r="U26" s="151">
        <v>0</v>
      </c>
      <c r="V26" s="156">
        <v>0</v>
      </c>
      <c r="W26" s="152">
        <v>0</v>
      </c>
      <c r="X26" s="171">
        <v>0</v>
      </c>
      <c r="Y26" s="348">
        <v>19112</v>
      </c>
      <c r="Z26" s="349">
        <v>18954</v>
      </c>
      <c r="AA26" s="350">
        <v>41</v>
      </c>
      <c r="AB26" s="351">
        <v>0</v>
      </c>
      <c r="AC26" s="350">
        <v>0</v>
      </c>
      <c r="AD26" s="350">
        <v>117</v>
      </c>
      <c r="AE26" s="352"/>
      <c r="AF26" s="352"/>
      <c r="AG26" s="353">
        <v>19057</v>
      </c>
      <c r="AH26" s="354">
        <v>31</v>
      </c>
      <c r="AI26" s="354">
        <v>19088</v>
      </c>
      <c r="AJ26" s="355">
        <v>24</v>
      </c>
      <c r="AK26" s="208">
        <v>20539</v>
      </c>
      <c r="AL26" s="98">
        <v>20369</v>
      </c>
      <c r="AM26" s="77">
        <v>43</v>
      </c>
      <c r="AN26" s="183">
        <v>0</v>
      </c>
      <c r="AO26" s="77">
        <v>0</v>
      </c>
      <c r="AP26" s="77">
        <v>127</v>
      </c>
      <c r="AQ26" s="78"/>
      <c r="AR26" s="78"/>
      <c r="AS26" s="79">
        <v>20483</v>
      </c>
      <c r="AT26" s="76">
        <v>33</v>
      </c>
      <c r="AU26" s="76">
        <v>20516</v>
      </c>
      <c r="AV26" s="80">
        <v>23</v>
      </c>
      <c r="AW26" s="20">
        <v>72.38</v>
      </c>
      <c r="AX26" s="187">
        <v>72.069999999999993</v>
      </c>
      <c r="AY26" s="22">
        <v>0</v>
      </c>
      <c r="AZ26" s="192">
        <v>0</v>
      </c>
      <c r="BA26" s="22">
        <v>0</v>
      </c>
      <c r="BB26" s="22">
        <v>140</v>
      </c>
      <c r="BC26" s="18"/>
      <c r="BD26" s="18"/>
      <c r="BE26" s="6">
        <v>71.989999999999995</v>
      </c>
      <c r="BF26" s="5">
        <v>600</v>
      </c>
      <c r="BG26" s="5">
        <v>72.36</v>
      </c>
      <c r="BH26" s="8">
        <v>100</v>
      </c>
      <c r="BI26" s="402">
        <v>2.1</v>
      </c>
      <c r="BJ26" s="403">
        <v>1.73</v>
      </c>
      <c r="BK26" s="404">
        <v>192.86</v>
      </c>
      <c r="BL26" s="405">
        <v>0</v>
      </c>
      <c r="BM26" s="404">
        <v>0</v>
      </c>
      <c r="BN26" s="404">
        <v>62.5</v>
      </c>
      <c r="BO26" s="406"/>
      <c r="BP26" s="406"/>
      <c r="BQ26" s="407">
        <v>2.25</v>
      </c>
      <c r="BR26" s="408">
        <v>-11.43</v>
      </c>
      <c r="BS26" s="408">
        <v>2.2200000000000002</v>
      </c>
      <c r="BT26" s="409">
        <v>-46.67</v>
      </c>
      <c r="BU26" s="72">
        <v>-2.33</v>
      </c>
      <c r="BV26" s="198">
        <v>-2.71</v>
      </c>
      <c r="BW26" s="81">
        <v>207.14</v>
      </c>
      <c r="BX26" s="201">
        <v>0</v>
      </c>
      <c r="BY26" s="81">
        <v>0</v>
      </c>
      <c r="BZ26" s="81">
        <v>58.75</v>
      </c>
      <c r="CA26" s="82"/>
      <c r="CB26" s="83"/>
      <c r="CC26" s="84">
        <v>-2.21</v>
      </c>
      <c r="CD26" s="85">
        <v>-8.33</v>
      </c>
      <c r="CE26" s="85">
        <v>-2.2200000000000002</v>
      </c>
      <c r="CF26" s="86">
        <v>-52.08</v>
      </c>
    </row>
    <row r="27" spans="1:84" s="4" customFormat="1" ht="11.1" customHeight="1" x14ac:dyDescent="0.2">
      <c r="A27" s="27"/>
      <c r="B27" s="297" t="s">
        <v>349</v>
      </c>
      <c r="C27" s="301">
        <v>439362</v>
      </c>
      <c r="D27" s="149">
        <v>323318</v>
      </c>
      <c r="E27" s="150">
        <v>90126</v>
      </c>
      <c r="F27" s="150">
        <v>1787</v>
      </c>
      <c r="G27" s="150">
        <v>15438</v>
      </c>
      <c r="H27" s="150">
        <v>8693</v>
      </c>
      <c r="I27" s="144"/>
      <c r="J27" s="177"/>
      <c r="K27" s="152">
        <v>435824</v>
      </c>
      <c r="L27" s="151">
        <v>1336</v>
      </c>
      <c r="M27" s="146">
        <v>437160</v>
      </c>
      <c r="N27" s="153">
        <v>2202</v>
      </c>
      <c r="O27" s="169">
        <v>260997</v>
      </c>
      <c r="P27" s="170">
        <v>174827</v>
      </c>
      <c r="Q27" s="154">
        <v>420700</v>
      </c>
      <c r="R27" s="154">
        <v>1265</v>
      </c>
      <c r="S27" s="155">
        <v>2026</v>
      </c>
      <c r="T27" s="154">
        <v>15124</v>
      </c>
      <c r="U27" s="154">
        <v>71</v>
      </c>
      <c r="V27" s="155">
        <v>176</v>
      </c>
      <c r="W27" s="152">
        <v>0</v>
      </c>
      <c r="X27" s="171">
        <v>0</v>
      </c>
      <c r="Y27" s="348">
        <v>4667378</v>
      </c>
      <c r="Z27" s="349">
        <v>3372659</v>
      </c>
      <c r="AA27" s="350">
        <v>1011495</v>
      </c>
      <c r="AB27" s="351">
        <v>18149</v>
      </c>
      <c r="AC27" s="350">
        <v>168676</v>
      </c>
      <c r="AD27" s="350">
        <v>96399</v>
      </c>
      <c r="AE27" s="352"/>
      <c r="AF27" s="352"/>
      <c r="AG27" s="353">
        <v>4626287</v>
      </c>
      <c r="AH27" s="354">
        <v>14723</v>
      </c>
      <c r="AI27" s="354">
        <v>4641010</v>
      </c>
      <c r="AJ27" s="355">
        <v>26368</v>
      </c>
      <c r="AK27" s="208">
        <v>5100466</v>
      </c>
      <c r="AL27" s="98">
        <v>3686169</v>
      </c>
      <c r="AM27" s="77">
        <v>1105716</v>
      </c>
      <c r="AN27" s="183">
        <v>19604</v>
      </c>
      <c r="AO27" s="77">
        <v>184408</v>
      </c>
      <c r="AP27" s="77">
        <v>104569</v>
      </c>
      <c r="AQ27" s="78"/>
      <c r="AR27" s="78"/>
      <c r="AS27" s="79">
        <v>5055157</v>
      </c>
      <c r="AT27" s="76">
        <v>16104</v>
      </c>
      <c r="AU27" s="76">
        <v>5071261</v>
      </c>
      <c r="AV27" s="80">
        <v>29205</v>
      </c>
      <c r="AW27" s="20">
        <v>2.2200000000000002</v>
      </c>
      <c r="AX27" s="187">
        <v>4.54</v>
      </c>
      <c r="AY27" s="22">
        <v>-6.24</v>
      </c>
      <c r="AZ27" s="192">
        <v>21.32</v>
      </c>
      <c r="BA27" s="22">
        <v>0.46</v>
      </c>
      <c r="BB27" s="22">
        <v>14.94</v>
      </c>
      <c r="BC27" s="18"/>
      <c r="BD27" s="18"/>
      <c r="BE27" s="6">
        <v>2.34</v>
      </c>
      <c r="BF27" s="5">
        <v>-2.84</v>
      </c>
      <c r="BG27" s="5">
        <v>2.3199999999999998</v>
      </c>
      <c r="BH27" s="8">
        <v>-14.25</v>
      </c>
      <c r="BI27" s="402">
        <v>0.65</v>
      </c>
      <c r="BJ27" s="403">
        <v>-1.17</v>
      </c>
      <c r="BK27" s="404">
        <v>3.64</v>
      </c>
      <c r="BL27" s="405">
        <v>41.67</v>
      </c>
      <c r="BM27" s="404">
        <v>10.83</v>
      </c>
      <c r="BN27" s="404">
        <v>15.27</v>
      </c>
      <c r="BO27" s="406"/>
      <c r="BP27" s="406"/>
      <c r="BQ27" s="407">
        <v>0.7</v>
      </c>
      <c r="BR27" s="408">
        <v>3.19</v>
      </c>
      <c r="BS27" s="408">
        <v>0.71</v>
      </c>
      <c r="BT27" s="409">
        <v>-8.58</v>
      </c>
      <c r="BU27" s="72">
        <v>-1.02</v>
      </c>
      <c r="BV27" s="198">
        <v>-2.95</v>
      </c>
      <c r="BW27" s="81">
        <v>2.37</v>
      </c>
      <c r="BX27" s="201">
        <v>39.74</v>
      </c>
      <c r="BY27" s="81">
        <v>8.48</v>
      </c>
      <c r="BZ27" s="81">
        <v>15.14</v>
      </c>
      <c r="CA27" s="82"/>
      <c r="CB27" s="83"/>
      <c r="CC27" s="84">
        <v>-0.98</v>
      </c>
      <c r="CD27" s="85">
        <v>2</v>
      </c>
      <c r="CE27" s="85">
        <v>-0.97</v>
      </c>
      <c r="CF27" s="86">
        <v>-8.91</v>
      </c>
    </row>
    <row r="28" spans="1:84" s="4" customFormat="1" ht="11.1" customHeight="1" x14ac:dyDescent="0.2">
      <c r="A28" s="27"/>
      <c r="B28" s="297" t="s">
        <v>350</v>
      </c>
      <c r="C28" s="301">
        <v>91319</v>
      </c>
      <c r="D28" s="149">
        <v>90689</v>
      </c>
      <c r="E28" s="150">
        <v>0</v>
      </c>
      <c r="F28" s="150">
        <v>0</v>
      </c>
      <c r="G28" s="150">
        <v>0</v>
      </c>
      <c r="H28" s="150">
        <v>630</v>
      </c>
      <c r="I28" s="144"/>
      <c r="J28" s="177"/>
      <c r="K28" s="152">
        <v>91272</v>
      </c>
      <c r="L28" s="151">
        <v>5</v>
      </c>
      <c r="M28" s="146">
        <v>91277</v>
      </c>
      <c r="N28" s="153">
        <v>42</v>
      </c>
      <c r="O28" s="152">
        <v>14129</v>
      </c>
      <c r="P28" s="153">
        <v>77143</v>
      </c>
      <c r="Q28" s="151">
        <v>91222</v>
      </c>
      <c r="R28" s="151">
        <v>5</v>
      </c>
      <c r="S28" s="156">
        <v>42</v>
      </c>
      <c r="T28" s="151">
        <v>50</v>
      </c>
      <c r="U28" s="151">
        <v>0</v>
      </c>
      <c r="V28" s="156">
        <v>0</v>
      </c>
      <c r="W28" s="152">
        <v>0</v>
      </c>
      <c r="X28" s="171">
        <v>0</v>
      </c>
      <c r="Y28" s="348">
        <v>1104440</v>
      </c>
      <c r="Z28" s="349">
        <v>1096539</v>
      </c>
      <c r="AA28" s="350">
        <v>0</v>
      </c>
      <c r="AB28" s="351">
        <v>0</v>
      </c>
      <c r="AC28" s="350">
        <v>0</v>
      </c>
      <c r="AD28" s="350">
        <v>7901</v>
      </c>
      <c r="AE28" s="352"/>
      <c r="AF28" s="352"/>
      <c r="AG28" s="353">
        <v>1103848</v>
      </c>
      <c r="AH28" s="354">
        <v>47</v>
      </c>
      <c r="AI28" s="354">
        <v>1103895</v>
      </c>
      <c r="AJ28" s="355">
        <v>545</v>
      </c>
      <c r="AK28" s="208">
        <v>1219862</v>
      </c>
      <c r="AL28" s="98">
        <v>1211149</v>
      </c>
      <c r="AM28" s="77">
        <v>0</v>
      </c>
      <c r="AN28" s="183">
        <v>0</v>
      </c>
      <c r="AO28" s="77">
        <v>0</v>
      </c>
      <c r="AP28" s="77">
        <v>8713</v>
      </c>
      <c r="AQ28" s="78"/>
      <c r="AR28" s="78"/>
      <c r="AS28" s="79">
        <v>1219176</v>
      </c>
      <c r="AT28" s="76">
        <v>49</v>
      </c>
      <c r="AU28" s="76">
        <v>1219225</v>
      </c>
      <c r="AV28" s="80">
        <v>637</v>
      </c>
      <c r="AW28" s="20">
        <v>-19.66</v>
      </c>
      <c r="AX28" s="187">
        <v>-19.72</v>
      </c>
      <c r="AY28" s="22">
        <v>0</v>
      </c>
      <c r="AZ28" s="192">
        <v>0</v>
      </c>
      <c r="BA28" s="22">
        <v>0</v>
      </c>
      <c r="BB28" s="22">
        <v>-8.83</v>
      </c>
      <c r="BC28" s="18"/>
      <c r="BD28" s="18"/>
      <c r="BE28" s="6">
        <v>-19.66</v>
      </c>
      <c r="BF28" s="5">
        <v>0</v>
      </c>
      <c r="BG28" s="5">
        <v>-19.66</v>
      </c>
      <c r="BH28" s="8">
        <v>-10.64</v>
      </c>
      <c r="BI28" s="402">
        <v>-5.05</v>
      </c>
      <c r="BJ28" s="403">
        <v>-5.22</v>
      </c>
      <c r="BK28" s="404">
        <v>0</v>
      </c>
      <c r="BL28" s="405">
        <v>0</v>
      </c>
      <c r="BM28" s="404">
        <v>0</v>
      </c>
      <c r="BN28" s="404">
        <v>26.09</v>
      </c>
      <c r="BO28" s="406"/>
      <c r="BP28" s="406"/>
      <c r="BQ28" s="407">
        <v>-5.04</v>
      </c>
      <c r="BR28" s="408">
        <v>0</v>
      </c>
      <c r="BS28" s="408">
        <v>-5.04</v>
      </c>
      <c r="BT28" s="409">
        <v>-28.76</v>
      </c>
      <c r="BU28" s="72">
        <v>-4.18</v>
      </c>
      <c r="BV28" s="198">
        <v>-4.37</v>
      </c>
      <c r="BW28" s="81">
        <v>0</v>
      </c>
      <c r="BX28" s="201">
        <v>0</v>
      </c>
      <c r="BY28" s="81">
        <v>0</v>
      </c>
      <c r="BZ28" s="81">
        <v>32.479999999999997</v>
      </c>
      <c r="CA28" s="82"/>
      <c r="CB28" s="83"/>
      <c r="CC28" s="84">
        <v>-4.16</v>
      </c>
      <c r="CD28" s="85">
        <v>-12.5</v>
      </c>
      <c r="CE28" s="85">
        <v>-4.17</v>
      </c>
      <c r="CF28" s="86">
        <v>-23.8</v>
      </c>
    </row>
    <row r="29" spans="1:84" s="4" customFormat="1" ht="11.1" customHeight="1" x14ac:dyDescent="0.2">
      <c r="A29" s="27"/>
      <c r="B29" s="297" t="s">
        <v>351</v>
      </c>
      <c r="C29" s="301">
        <v>6</v>
      </c>
      <c r="D29" s="149">
        <v>6</v>
      </c>
      <c r="E29" s="150">
        <v>0</v>
      </c>
      <c r="F29" s="150">
        <v>0</v>
      </c>
      <c r="G29" s="150">
        <v>0</v>
      </c>
      <c r="H29" s="150">
        <v>0</v>
      </c>
      <c r="I29" s="144"/>
      <c r="J29" s="177"/>
      <c r="K29" s="152">
        <v>6</v>
      </c>
      <c r="L29" s="151">
        <v>0</v>
      </c>
      <c r="M29" s="146">
        <v>6</v>
      </c>
      <c r="N29" s="153">
        <v>0</v>
      </c>
      <c r="O29" s="152">
        <v>0</v>
      </c>
      <c r="P29" s="153">
        <v>6</v>
      </c>
      <c r="Q29" s="151">
        <v>6</v>
      </c>
      <c r="R29" s="151">
        <v>0</v>
      </c>
      <c r="S29" s="156">
        <v>0</v>
      </c>
      <c r="T29" s="151">
        <v>0</v>
      </c>
      <c r="U29" s="151">
        <v>0</v>
      </c>
      <c r="V29" s="156">
        <v>0</v>
      </c>
      <c r="W29" s="152">
        <v>0</v>
      </c>
      <c r="X29" s="171">
        <v>0</v>
      </c>
      <c r="Y29" s="348">
        <v>42</v>
      </c>
      <c r="Z29" s="349">
        <v>42</v>
      </c>
      <c r="AA29" s="350">
        <v>0</v>
      </c>
      <c r="AB29" s="351">
        <v>0</v>
      </c>
      <c r="AC29" s="350">
        <v>0</v>
      </c>
      <c r="AD29" s="350">
        <v>0</v>
      </c>
      <c r="AE29" s="352"/>
      <c r="AF29" s="352"/>
      <c r="AG29" s="353">
        <v>42</v>
      </c>
      <c r="AH29" s="354">
        <v>0</v>
      </c>
      <c r="AI29" s="354">
        <v>42</v>
      </c>
      <c r="AJ29" s="355">
        <v>0</v>
      </c>
      <c r="AK29" s="208">
        <v>44</v>
      </c>
      <c r="AL29" s="98">
        <v>44</v>
      </c>
      <c r="AM29" s="77">
        <v>0</v>
      </c>
      <c r="AN29" s="183">
        <v>0</v>
      </c>
      <c r="AO29" s="77">
        <v>0</v>
      </c>
      <c r="AP29" s="77">
        <v>0</v>
      </c>
      <c r="AQ29" s="78"/>
      <c r="AR29" s="78"/>
      <c r="AS29" s="79">
        <v>44</v>
      </c>
      <c r="AT29" s="76">
        <v>0</v>
      </c>
      <c r="AU29" s="76">
        <v>44</v>
      </c>
      <c r="AV29" s="80">
        <v>0</v>
      </c>
      <c r="AW29" s="20">
        <v>200</v>
      </c>
      <c r="AX29" s="187">
        <v>200</v>
      </c>
      <c r="AY29" s="22">
        <v>0</v>
      </c>
      <c r="AZ29" s="192">
        <v>0</v>
      </c>
      <c r="BA29" s="22">
        <v>0</v>
      </c>
      <c r="BB29" s="22">
        <v>0</v>
      </c>
      <c r="BC29" s="18"/>
      <c r="BD29" s="18"/>
      <c r="BE29" s="6">
        <v>200</v>
      </c>
      <c r="BF29" s="5">
        <v>0</v>
      </c>
      <c r="BG29" s="5">
        <v>200</v>
      </c>
      <c r="BH29" s="8">
        <v>0</v>
      </c>
      <c r="BI29" s="402">
        <v>-19.23</v>
      </c>
      <c r="BJ29" s="403">
        <v>-19.23</v>
      </c>
      <c r="BK29" s="404">
        <v>0</v>
      </c>
      <c r="BL29" s="405">
        <v>0</v>
      </c>
      <c r="BM29" s="404">
        <v>0</v>
      </c>
      <c r="BN29" s="404">
        <v>0</v>
      </c>
      <c r="BO29" s="406"/>
      <c r="BP29" s="406"/>
      <c r="BQ29" s="407">
        <v>-19.23</v>
      </c>
      <c r="BR29" s="408">
        <v>0</v>
      </c>
      <c r="BS29" s="408">
        <v>-19.23</v>
      </c>
      <c r="BT29" s="409">
        <v>0</v>
      </c>
      <c r="BU29" s="72">
        <v>-21.43</v>
      </c>
      <c r="BV29" s="198">
        <v>-21.43</v>
      </c>
      <c r="BW29" s="81">
        <v>0</v>
      </c>
      <c r="BX29" s="201">
        <v>0</v>
      </c>
      <c r="BY29" s="81">
        <v>0</v>
      </c>
      <c r="BZ29" s="81">
        <v>0</v>
      </c>
      <c r="CA29" s="82"/>
      <c r="CB29" s="83"/>
      <c r="CC29" s="84">
        <v>-21.43</v>
      </c>
      <c r="CD29" s="85">
        <v>0</v>
      </c>
      <c r="CE29" s="85">
        <v>-21.43</v>
      </c>
      <c r="CF29" s="86">
        <v>0</v>
      </c>
    </row>
    <row r="30" spans="1:84" s="4" customFormat="1" ht="11.1" customHeight="1" x14ac:dyDescent="0.2">
      <c r="A30" s="27"/>
      <c r="B30" s="297" t="s">
        <v>352</v>
      </c>
      <c r="C30" s="301">
        <v>84453</v>
      </c>
      <c r="D30" s="149">
        <v>83899</v>
      </c>
      <c r="E30" s="150">
        <v>1</v>
      </c>
      <c r="F30" s="150">
        <v>0</v>
      </c>
      <c r="G30" s="150">
        <v>0</v>
      </c>
      <c r="H30" s="150">
        <v>553</v>
      </c>
      <c r="I30" s="144"/>
      <c r="J30" s="177"/>
      <c r="K30" s="152">
        <v>84407</v>
      </c>
      <c r="L30" s="151">
        <v>4</v>
      </c>
      <c r="M30" s="146">
        <v>84411</v>
      </c>
      <c r="N30" s="153">
        <v>42</v>
      </c>
      <c r="O30" s="152">
        <v>12982</v>
      </c>
      <c r="P30" s="153">
        <v>71425</v>
      </c>
      <c r="Q30" s="151">
        <v>84360</v>
      </c>
      <c r="R30" s="151">
        <v>4</v>
      </c>
      <c r="S30" s="156">
        <v>42</v>
      </c>
      <c r="T30" s="151">
        <v>47</v>
      </c>
      <c r="U30" s="151">
        <v>0</v>
      </c>
      <c r="V30" s="156">
        <v>0</v>
      </c>
      <c r="W30" s="152">
        <v>0</v>
      </c>
      <c r="X30" s="171">
        <v>0</v>
      </c>
      <c r="Y30" s="348">
        <v>1014618</v>
      </c>
      <c r="Z30" s="349">
        <v>1007603</v>
      </c>
      <c r="AA30" s="350">
        <v>8</v>
      </c>
      <c r="AB30" s="351">
        <v>0</v>
      </c>
      <c r="AC30" s="350">
        <v>0</v>
      </c>
      <c r="AD30" s="350">
        <v>7007</v>
      </c>
      <c r="AE30" s="352"/>
      <c r="AF30" s="352"/>
      <c r="AG30" s="353">
        <v>1014062</v>
      </c>
      <c r="AH30" s="354">
        <v>38</v>
      </c>
      <c r="AI30" s="354">
        <v>1014100</v>
      </c>
      <c r="AJ30" s="355">
        <v>518</v>
      </c>
      <c r="AK30" s="208">
        <v>1119269</v>
      </c>
      <c r="AL30" s="98">
        <v>1111536</v>
      </c>
      <c r="AM30" s="77">
        <v>10</v>
      </c>
      <c r="AN30" s="183">
        <v>0</v>
      </c>
      <c r="AO30" s="77">
        <v>0</v>
      </c>
      <c r="AP30" s="77">
        <v>7723</v>
      </c>
      <c r="AQ30" s="78"/>
      <c r="AR30" s="78"/>
      <c r="AS30" s="79">
        <v>1118623</v>
      </c>
      <c r="AT30" s="76">
        <v>39</v>
      </c>
      <c r="AU30" s="76">
        <v>1118662</v>
      </c>
      <c r="AV30" s="80">
        <v>607</v>
      </c>
      <c r="AW30" s="20">
        <v>-18.2</v>
      </c>
      <c r="AX30" s="187">
        <v>-18.260000000000002</v>
      </c>
      <c r="AY30" s="22">
        <v>0</v>
      </c>
      <c r="AZ30" s="192">
        <v>0</v>
      </c>
      <c r="BA30" s="22">
        <v>0</v>
      </c>
      <c r="BB30" s="22">
        <v>-7.53</v>
      </c>
      <c r="BC30" s="18"/>
      <c r="BD30" s="18"/>
      <c r="BE30" s="6">
        <v>-18.21</v>
      </c>
      <c r="BF30" s="5">
        <v>100</v>
      </c>
      <c r="BG30" s="5">
        <v>-18.21</v>
      </c>
      <c r="BH30" s="8">
        <v>0</v>
      </c>
      <c r="BI30" s="402">
        <v>-5.04</v>
      </c>
      <c r="BJ30" s="403">
        <v>-5.2</v>
      </c>
      <c r="BK30" s="404">
        <v>100</v>
      </c>
      <c r="BL30" s="405">
        <v>0</v>
      </c>
      <c r="BM30" s="404">
        <v>0</v>
      </c>
      <c r="BN30" s="404">
        <v>25.48</v>
      </c>
      <c r="BO30" s="406"/>
      <c r="BP30" s="406"/>
      <c r="BQ30" s="407">
        <v>-5.03</v>
      </c>
      <c r="BR30" s="408">
        <v>2.7</v>
      </c>
      <c r="BS30" s="408">
        <v>-5.03</v>
      </c>
      <c r="BT30" s="409">
        <v>-26.63</v>
      </c>
      <c r="BU30" s="72">
        <v>-4.3</v>
      </c>
      <c r="BV30" s="198">
        <v>-4.4800000000000004</v>
      </c>
      <c r="BW30" s="81">
        <v>150</v>
      </c>
      <c r="BX30" s="201">
        <v>0</v>
      </c>
      <c r="BY30" s="81">
        <v>0</v>
      </c>
      <c r="BZ30" s="81">
        <v>31.72</v>
      </c>
      <c r="CA30" s="82"/>
      <c r="CB30" s="83"/>
      <c r="CC30" s="84">
        <v>-4.28</v>
      </c>
      <c r="CD30" s="85">
        <v>-7.14</v>
      </c>
      <c r="CE30" s="85">
        <v>-4.28</v>
      </c>
      <c r="CF30" s="86">
        <v>-21.37</v>
      </c>
    </row>
    <row r="31" spans="1:84" s="4" customFormat="1" ht="11.1" customHeight="1" x14ac:dyDescent="0.2">
      <c r="A31" s="27"/>
      <c r="B31" s="297" t="s">
        <v>353</v>
      </c>
      <c r="C31" s="301">
        <v>52</v>
      </c>
      <c r="D31" s="149">
        <v>0</v>
      </c>
      <c r="E31" s="150">
        <v>52</v>
      </c>
      <c r="F31" s="150">
        <v>0</v>
      </c>
      <c r="G31" s="150">
        <v>0</v>
      </c>
      <c r="H31" s="150">
        <v>0</v>
      </c>
      <c r="I31" s="144"/>
      <c r="J31" s="177"/>
      <c r="K31" s="152">
        <v>52</v>
      </c>
      <c r="L31" s="151">
        <v>0</v>
      </c>
      <c r="M31" s="146">
        <v>52</v>
      </c>
      <c r="N31" s="153">
        <v>0</v>
      </c>
      <c r="O31" s="152">
        <v>18</v>
      </c>
      <c r="P31" s="153">
        <v>34</v>
      </c>
      <c r="Q31" s="151">
        <v>52</v>
      </c>
      <c r="R31" s="151">
        <v>0</v>
      </c>
      <c r="S31" s="156">
        <v>0</v>
      </c>
      <c r="T31" s="151">
        <v>0</v>
      </c>
      <c r="U31" s="151">
        <v>0</v>
      </c>
      <c r="V31" s="156">
        <v>0</v>
      </c>
      <c r="W31" s="152">
        <v>0</v>
      </c>
      <c r="X31" s="171">
        <v>0</v>
      </c>
      <c r="Y31" s="348">
        <v>664</v>
      </c>
      <c r="Z31" s="349">
        <v>0</v>
      </c>
      <c r="AA31" s="350">
        <v>664</v>
      </c>
      <c r="AB31" s="351">
        <v>0</v>
      </c>
      <c r="AC31" s="350">
        <v>0</v>
      </c>
      <c r="AD31" s="350">
        <v>0</v>
      </c>
      <c r="AE31" s="352"/>
      <c r="AF31" s="352"/>
      <c r="AG31" s="353">
        <v>663</v>
      </c>
      <c r="AH31" s="354">
        <v>1</v>
      </c>
      <c r="AI31" s="354">
        <v>664</v>
      </c>
      <c r="AJ31" s="355">
        <v>0</v>
      </c>
      <c r="AK31" s="208">
        <v>729</v>
      </c>
      <c r="AL31" s="98">
        <v>0</v>
      </c>
      <c r="AM31" s="77">
        <v>729</v>
      </c>
      <c r="AN31" s="183">
        <v>0</v>
      </c>
      <c r="AO31" s="77">
        <v>0</v>
      </c>
      <c r="AP31" s="77">
        <v>0</v>
      </c>
      <c r="AQ31" s="78"/>
      <c r="AR31" s="78"/>
      <c r="AS31" s="79">
        <v>726</v>
      </c>
      <c r="AT31" s="76">
        <v>1</v>
      </c>
      <c r="AU31" s="76">
        <v>727</v>
      </c>
      <c r="AV31" s="80">
        <v>2</v>
      </c>
      <c r="AW31" s="20">
        <v>-18.75</v>
      </c>
      <c r="AX31" s="187">
        <v>0</v>
      </c>
      <c r="AY31" s="22">
        <v>-18.75</v>
      </c>
      <c r="AZ31" s="192">
        <v>0</v>
      </c>
      <c r="BA31" s="22">
        <v>0</v>
      </c>
      <c r="BB31" s="22">
        <v>0</v>
      </c>
      <c r="BC31" s="18"/>
      <c r="BD31" s="18"/>
      <c r="BE31" s="6">
        <v>-18.75</v>
      </c>
      <c r="BF31" s="5">
        <v>0</v>
      </c>
      <c r="BG31" s="5">
        <v>-18.75</v>
      </c>
      <c r="BH31" s="8">
        <v>0</v>
      </c>
      <c r="BI31" s="402">
        <v>-10.39</v>
      </c>
      <c r="BJ31" s="403">
        <v>0</v>
      </c>
      <c r="BK31" s="404">
        <v>-10.27</v>
      </c>
      <c r="BL31" s="405">
        <v>0</v>
      </c>
      <c r="BM31" s="404">
        <v>0</v>
      </c>
      <c r="BN31" s="404">
        <v>-100</v>
      </c>
      <c r="BO31" s="406"/>
      <c r="BP31" s="406"/>
      <c r="BQ31" s="407">
        <v>-10.28</v>
      </c>
      <c r="BR31" s="408">
        <v>0</v>
      </c>
      <c r="BS31" s="408">
        <v>-10.15</v>
      </c>
      <c r="BT31" s="409">
        <v>-100</v>
      </c>
      <c r="BU31" s="72">
        <v>-9.44</v>
      </c>
      <c r="BV31" s="198">
        <v>0</v>
      </c>
      <c r="BW31" s="81">
        <v>-9.33</v>
      </c>
      <c r="BX31" s="201">
        <v>0</v>
      </c>
      <c r="BY31" s="81">
        <v>0</v>
      </c>
      <c r="BZ31" s="81">
        <v>-100</v>
      </c>
      <c r="CA31" s="82"/>
      <c r="CB31" s="83"/>
      <c r="CC31" s="84">
        <v>-9.59</v>
      </c>
      <c r="CD31" s="85">
        <v>0</v>
      </c>
      <c r="CE31" s="85">
        <v>-9.4600000000000009</v>
      </c>
      <c r="CF31" s="86">
        <v>0</v>
      </c>
    </row>
    <row r="32" spans="1:84" s="4" customFormat="1" ht="11.1" customHeight="1" x14ac:dyDescent="0.2">
      <c r="A32" s="27"/>
      <c r="B32" s="297" t="s">
        <v>354</v>
      </c>
      <c r="C32" s="301">
        <v>10</v>
      </c>
      <c r="D32" s="149">
        <v>0</v>
      </c>
      <c r="E32" s="150">
        <v>10</v>
      </c>
      <c r="F32" s="150">
        <v>0</v>
      </c>
      <c r="G32" s="150">
        <v>0</v>
      </c>
      <c r="H32" s="150">
        <v>0</v>
      </c>
      <c r="I32" s="144"/>
      <c r="J32" s="177"/>
      <c r="K32" s="152">
        <v>10</v>
      </c>
      <c r="L32" s="151">
        <v>0</v>
      </c>
      <c r="M32" s="146">
        <v>10</v>
      </c>
      <c r="N32" s="153">
        <v>0</v>
      </c>
      <c r="O32" s="152">
        <v>4</v>
      </c>
      <c r="P32" s="153">
        <v>6</v>
      </c>
      <c r="Q32" s="151">
        <v>10</v>
      </c>
      <c r="R32" s="151">
        <v>0</v>
      </c>
      <c r="S32" s="156">
        <v>0</v>
      </c>
      <c r="T32" s="151">
        <v>0</v>
      </c>
      <c r="U32" s="151">
        <v>0</v>
      </c>
      <c r="V32" s="156">
        <v>0</v>
      </c>
      <c r="W32" s="152">
        <v>0</v>
      </c>
      <c r="X32" s="171">
        <v>0</v>
      </c>
      <c r="Y32" s="348">
        <v>153</v>
      </c>
      <c r="Z32" s="349">
        <v>0</v>
      </c>
      <c r="AA32" s="350">
        <v>153</v>
      </c>
      <c r="AB32" s="351">
        <v>0</v>
      </c>
      <c r="AC32" s="350">
        <v>0</v>
      </c>
      <c r="AD32" s="350">
        <v>0</v>
      </c>
      <c r="AE32" s="352"/>
      <c r="AF32" s="352"/>
      <c r="AG32" s="353">
        <v>153</v>
      </c>
      <c r="AH32" s="354">
        <v>0</v>
      </c>
      <c r="AI32" s="354">
        <v>153</v>
      </c>
      <c r="AJ32" s="355">
        <v>0</v>
      </c>
      <c r="AK32" s="208">
        <v>165</v>
      </c>
      <c r="AL32" s="98">
        <v>0</v>
      </c>
      <c r="AM32" s="77">
        <v>165</v>
      </c>
      <c r="AN32" s="183">
        <v>0</v>
      </c>
      <c r="AO32" s="77">
        <v>0</v>
      </c>
      <c r="AP32" s="77">
        <v>0</v>
      </c>
      <c r="AQ32" s="78"/>
      <c r="AR32" s="78"/>
      <c r="AS32" s="79">
        <v>165</v>
      </c>
      <c r="AT32" s="76">
        <v>0</v>
      </c>
      <c r="AU32" s="76">
        <v>165</v>
      </c>
      <c r="AV32" s="80">
        <v>0</v>
      </c>
      <c r="AW32" s="20">
        <v>-23.08</v>
      </c>
      <c r="AX32" s="187">
        <v>0</v>
      </c>
      <c r="AY32" s="22">
        <v>-23.08</v>
      </c>
      <c r="AZ32" s="192">
        <v>0</v>
      </c>
      <c r="BA32" s="22">
        <v>0</v>
      </c>
      <c r="BB32" s="22">
        <v>0</v>
      </c>
      <c r="BC32" s="18"/>
      <c r="BD32" s="18"/>
      <c r="BE32" s="6">
        <v>-23.08</v>
      </c>
      <c r="BF32" s="5">
        <v>0</v>
      </c>
      <c r="BG32" s="5">
        <v>-23.08</v>
      </c>
      <c r="BH32" s="8">
        <v>0</v>
      </c>
      <c r="BI32" s="402">
        <v>2.68</v>
      </c>
      <c r="BJ32" s="403">
        <v>0</v>
      </c>
      <c r="BK32" s="404">
        <v>2.68</v>
      </c>
      <c r="BL32" s="405">
        <v>0</v>
      </c>
      <c r="BM32" s="404">
        <v>0</v>
      </c>
      <c r="BN32" s="404">
        <v>0</v>
      </c>
      <c r="BO32" s="406"/>
      <c r="BP32" s="406"/>
      <c r="BQ32" s="407">
        <v>2.68</v>
      </c>
      <c r="BR32" s="408">
        <v>0</v>
      </c>
      <c r="BS32" s="408">
        <v>2.68</v>
      </c>
      <c r="BT32" s="409">
        <v>0</v>
      </c>
      <c r="BU32" s="72">
        <v>-0.6</v>
      </c>
      <c r="BV32" s="198">
        <v>0</v>
      </c>
      <c r="BW32" s="81">
        <v>-0.6</v>
      </c>
      <c r="BX32" s="201">
        <v>0</v>
      </c>
      <c r="BY32" s="81">
        <v>0</v>
      </c>
      <c r="BZ32" s="81">
        <v>0</v>
      </c>
      <c r="CA32" s="82"/>
      <c r="CB32" s="83"/>
      <c r="CC32" s="84">
        <v>-0.6</v>
      </c>
      <c r="CD32" s="85">
        <v>0</v>
      </c>
      <c r="CE32" s="85">
        <v>-0.6</v>
      </c>
      <c r="CF32" s="86">
        <v>0</v>
      </c>
    </row>
    <row r="33" spans="1:84" s="4" customFormat="1" ht="11.1" customHeight="1" x14ac:dyDescent="0.2">
      <c r="A33" s="27"/>
      <c r="B33" s="297" t="s">
        <v>355</v>
      </c>
      <c r="C33" s="301">
        <v>23</v>
      </c>
      <c r="D33" s="149">
        <v>0</v>
      </c>
      <c r="E33" s="150">
        <v>0</v>
      </c>
      <c r="F33" s="150">
        <v>0</v>
      </c>
      <c r="G33" s="150">
        <v>19</v>
      </c>
      <c r="H33" s="150">
        <v>4</v>
      </c>
      <c r="I33" s="144"/>
      <c r="J33" s="177"/>
      <c r="K33" s="152">
        <v>23</v>
      </c>
      <c r="L33" s="151">
        <v>0</v>
      </c>
      <c r="M33" s="146">
        <v>23</v>
      </c>
      <c r="N33" s="153">
        <v>0</v>
      </c>
      <c r="O33" s="152">
        <v>12</v>
      </c>
      <c r="P33" s="153">
        <v>11</v>
      </c>
      <c r="Q33" s="151">
        <v>23</v>
      </c>
      <c r="R33" s="151">
        <v>0</v>
      </c>
      <c r="S33" s="156">
        <v>0</v>
      </c>
      <c r="T33" s="151">
        <v>0</v>
      </c>
      <c r="U33" s="151">
        <v>0</v>
      </c>
      <c r="V33" s="156">
        <v>0</v>
      </c>
      <c r="W33" s="152">
        <v>0</v>
      </c>
      <c r="X33" s="171">
        <v>0</v>
      </c>
      <c r="Y33" s="348">
        <v>161</v>
      </c>
      <c r="Z33" s="349">
        <v>0</v>
      </c>
      <c r="AA33" s="350">
        <v>0</v>
      </c>
      <c r="AB33" s="351">
        <v>0</v>
      </c>
      <c r="AC33" s="350">
        <v>156</v>
      </c>
      <c r="AD33" s="350">
        <v>5</v>
      </c>
      <c r="AE33" s="352"/>
      <c r="AF33" s="352"/>
      <c r="AG33" s="353">
        <v>161</v>
      </c>
      <c r="AH33" s="354">
        <v>0</v>
      </c>
      <c r="AI33" s="354">
        <v>161</v>
      </c>
      <c r="AJ33" s="355">
        <v>0</v>
      </c>
      <c r="AK33" s="208">
        <v>177</v>
      </c>
      <c r="AL33" s="98">
        <v>0</v>
      </c>
      <c r="AM33" s="77">
        <v>0</v>
      </c>
      <c r="AN33" s="183">
        <v>0</v>
      </c>
      <c r="AO33" s="77">
        <v>172</v>
      </c>
      <c r="AP33" s="77">
        <v>5</v>
      </c>
      <c r="AQ33" s="78"/>
      <c r="AR33" s="78"/>
      <c r="AS33" s="79">
        <v>177</v>
      </c>
      <c r="AT33" s="76">
        <v>0</v>
      </c>
      <c r="AU33" s="76">
        <v>177</v>
      </c>
      <c r="AV33" s="80">
        <v>0</v>
      </c>
      <c r="AW33" s="20">
        <v>0</v>
      </c>
      <c r="AX33" s="187">
        <v>0</v>
      </c>
      <c r="AY33" s="22">
        <v>0</v>
      </c>
      <c r="AZ33" s="192">
        <v>0</v>
      </c>
      <c r="BA33" s="22">
        <v>-17.39</v>
      </c>
      <c r="BB33" s="22">
        <v>0</v>
      </c>
      <c r="BC33" s="18"/>
      <c r="BD33" s="18"/>
      <c r="BE33" s="6">
        <v>0</v>
      </c>
      <c r="BF33" s="5">
        <v>0</v>
      </c>
      <c r="BG33" s="5">
        <v>0</v>
      </c>
      <c r="BH33" s="8">
        <v>0</v>
      </c>
      <c r="BI33" s="402">
        <v>-11.54</v>
      </c>
      <c r="BJ33" s="403">
        <v>0</v>
      </c>
      <c r="BK33" s="404">
        <v>0</v>
      </c>
      <c r="BL33" s="405">
        <v>0</v>
      </c>
      <c r="BM33" s="404">
        <v>-2.5</v>
      </c>
      <c r="BN33" s="404">
        <v>-77.27</v>
      </c>
      <c r="BO33" s="406"/>
      <c r="BP33" s="406"/>
      <c r="BQ33" s="407">
        <v>-11.54</v>
      </c>
      <c r="BR33" s="408">
        <v>0</v>
      </c>
      <c r="BS33" s="408">
        <v>-11.54</v>
      </c>
      <c r="BT33" s="409">
        <v>0</v>
      </c>
      <c r="BU33" s="72">
        <v>-9.23</v>
      </c>
      <c r="BV33" s="198">
        <v>0</v>
      </c>
      <c r="BW33" s="81">
        <v>0</v>
      </c>
      <c r="BX33" s="201">
        <v>0</v>
      </c>
      <c r="BY33" s="81">
        <v>-0.57999999999999996</v>
      </c>
      <c r="BZ33" s="81">
        <v>-77.27</v>
      </c>
      <c r="CA33" s="82"/>
      <c r="CB33" s="83"/>
      <c r="CC33" s="84">
        <v>-9.23</v>
      </c>
      <c r="CD33" s="85">
        <v>0</v>
      </c>
      <c r="CE33" s="85">
        <v>-9.23</v>
      </c>
      <c r="CF33" s="86">
        <v>0</v>
      </c>
    </row>
    <row r="34" spans="1:84" s="4" customFormat="1" ht="11.1" customHeight="1" x14ac:dyDescent="0.2">
      <c r="A34" s="27"/>
      <c r="B34" s="297" t="s">
        <v>356</v>
      </c>
      <c r="C34" s="301">
        <v>49</v>
      </c>
      <c r="D34" s="149">
        <v>0</v>
      </c>
      <c r="E34" s="150">
        <v>0</v>
      </c>
      <c r="F34" s="150">
        <v>47</v>
      </c>
      <c r="G34" s="150">
        <v>0</v>
      </c>
      <c r="H34" s="150">
        <v>2</v>
      </c>
      <c r="I34" s="144"/>
      <c r="J34" s="177"/>
      <c r="K34" s="152">
        <v>33</v>
      </c>
      <c r="L34" s="151">
        <v>16</v>
      </c>
      <c r="M34" s="146">
        <v>49</v>
      </c>
      <c r="N34" s="153">
        <v>0</v>
      </c>
      <c r="O34" s="152">
        <v>27</v>
      </c>
      <c r="P34" s="153">
        <v>6</v>
      </c>
      <c r="Q34" s="151">
        <v>33</v>
      </c>
      <c r="R34" s="151">
        <v>16</v>
      </c>
      <c r="S34" s="156">
        <v>0</v>
      </c>
      <c r="T34" s="151">
        <v>0</v>
      </c>
      <c r="U34" s="151">
        <v>0</v>
      </c>
      <c r="V34" s="156">
        <v>0</v>
      </c>
      <c r="W34" s="152">
        <v>0</v>
      </c>
      <c r="X34" s="171">
        <v>0</v>
      </c>
      <c r="Y34" s="348">
        <v>642</v>
      </c>
      <c r="Z34" s="349">
        <v>0</v>
      </c>
      <c r="AA34" s="350">
        <v>0</v>
      </c>
      <c r="AB34" s="351">
        <v>619</v>
      </c>
      <c r="AC34" s="350">
        <v>0</v>
      </c>
      <c r="AD34" s="350">
        <v>23</v>
      </c>
      <c r="AE34" s="352"/>
      <c r="AF34" s="352"/>
      <c r="AG34" s="353">
        <v>391</v>
      </c>
      <c r="AH34" s="354">
        <v>251</v>
      </c>
      <c r="AI34" s="354">
        <v>642</v>
      </c>
      <c r="AJ34" s="355">
        <v>0</v>
      </c>
      <c r="AK34" s="208">
        <v>726</v>
      </c>
      <c r="AL34" s="98">
        <v>0</v>
      </c>
      <c r="AM34" s="77">
        <v>0</v>
      </c>
      <c r="AN34" s="183">
        <v>702</v>
      </c>
      <c r="AO34" s="77">
        <v>0</v>
      </c>
      <c r="AP34" s="77">
        <v>24</v>
      </c>
      <c r="AQ34" s="78"/>
      <c r="AR34" s="78"/>
      <c r="AS34" s="79">
        <v>426</v>
      </c>
      <c r="AT34" s="76">
        <v>300</v>
      </c>
      <c r="AU34" s="76">
        <v>726</v>
      </c>
      <c r="AV34" s="80">
        <v>0</v>
      </c>
      <c r="AW34" s="20">
        <v>-43.68</v>
      </c>
      <c r="AX34" s="187">
        <v>0</v>
      </c>
      <c r="AY34" s="22">
        <v>0</v>
      </c>
      <c r="AZ34" s="192">
        <v>-45.35</v>
      </c>
      <c r="BA34" s="22">
        <v>0</v>
      </c>
      <c r="BB34" s="22">
        <v>100</v>
      </c>
      <c r="BC34" s="18"/>
      <c r="BD34" s="18"/>
      <c r="BE34" s="6">
        <v>-23.26</v>
      </c>
      <c r="BF34" s="5">
        <v>-63.64</v>
      </c>
      <c r="BG34" s="5">
        <v>-43.68</v>
      </c>
      <c r="BH34" s="8">
        <v>0</v>
      </c>
      <c r="BI34" s="402">
        <v>-13.01</v>
      </c>
      <c r="BJ34" s="403">
        <v>0</v>
      </c>
      <c r="BK34" s="404">
        <v>0</v>
      </c>
      <c r="BL34" s="405">
        <v>-14.74</v>
      </c>
      <c r="BM34" s="404">
        <v>0</v>
      </c>
      <c r="BN34" s="404">
        <v>91.67</v>
      </c>
      <c r="BO34" s="406"/>
      <c r="BP34" s="406"/>
      <c r="BQ34" s="407">
        <v>-8.2200000000000006</v>
      </c>
      <c r="BR34" s="408">
        <v>-19.55</v>
      </c>
      <c r="BS34" s="408">
        <v>-13.01</v>
      </c>
      <c r="BT34" s="409">
        <v>0</v>
      </c>
      <c r="BU34" s="72">
        <v>-8.4499999999999993</v>
      </c>
      <c r="BV34" s="198">
        <v>0</v>
      </c>
      <c r="BW34" s="81">
        <v>0</v>
      </c>
      <c r="BX34" s="201">
        <v>-9.8800000000000008</v>
      </c>
      <c r="BY34" s="81">
        <v>0</v>
      </c>
      <c r="BZ34" s="81">
        <v>71.430000000000007</v>
      </c>
      <c r="CA34" s="82"/>
      <c r="CB34" s="83"/>
      <c r="CC34" s="84">
        <v>-7.79</v>
      </c>
      <c r="CD34" s="85">
        <v>-9.3699999999999992</v>
      </c>
      <c r="CE34" s="85">
        <v>-8.4499999999999993</v>
      </c>
      <c r="CF34" s="86">
        <v>0</v>
      </c>
    </row>
    <row r="35" spans="1:84" s="4" customFormat="1" ht="11.1" customHeight="1" x14ac:dyDescent="0.2">
      <c r="A35" s="27"/>
      <c r="B35" s="297" t="s">
        <v>357</v>
      </c>
      <c r="C35" s="301">
        <v>1237</v>
      </c>
      <c r="D35" s="149">
        <v>1231</v>
      </c>
      <c r="E35" s="150">
        <v>1</v>
      </c>
      <c r="F35" s="150">
        <v>0</v>
      </c>
      <c r="G35" s="150">
        <v>0</v>
      </c>
      <c r="H35" s="150">
        <v>5</v>
      </c>
      <c r="I35" s="144"/>
      <c r="J35" s="177"/>
      <c r="K35" s="152">
        <v>1235</v>
      </c>
      <c r="L35" s="151">
        <v>2</v>
      </c>
      <c r="M35" s="146">
        <v>1237</v>
      </c>
      <c r="N35" s="153">
        <v>0</v>
      </c>
      <c r="O35" s="152">
        <v>383</v>
      </c>
      <c r="P35" s="153">
        <v>852</v>
      </c>
      <c r="Q35" s="151">
        <v>1232</v>
      </c>
      <c r="R35" s="151">
        <v>2</v>
      </c>
      <c r="S35" s="156">
        <v>0</v>
      </c>
      <c r="T35" s="151">
        <v>3</v>
      </c>
      <c r="U35" s="151">
        <v>0</v>
      </c>
      <c r="V35" s="156">
        <v>0</v>
      </c>
      <c r="W35" s="152">
        <v>0</v>
      </c>
      <c r="X35" s="171">
        <v>0</v>
      </c>
      <c r="Y35" s="348">
        <v>12039</v>
      </c>
      <c r="Z35" s="349">
        <v>11973</v>
      </c>
      <c r="AA35" s="350">
        <v>3</v>
      </c>
      <c r="AB35" s="351">
        <v>0</v>
      </c>
      <c r="AC35" s="350">
        <v>0</v>
      </c>
      <c r="AD35" s="350">
        <v>63</v>
      </c>
      <c r="AE35" s="352"/>
      <c r="AF35" s="352"/>
      <c r="AG35" s="353">
        <v>12029</v>
      </c>
      <c r="AH35" s="354">
        <v>3</v>
      </c>
      <c r="AI35" s="354">
        <v>12032</v>
      </c>
      <c r="AJ35" s="355">
        <v>7</v>
      </c>
      <c r="AK35" s="208">
        <v>13265</v>
      </c>
      <c r="AL35" s="98">
        <v>13191</v>
      </c>
      <c r="AM35" s="77">
        <v>3</v>
      </c>
      <c r="AN35" s="183">
        <v>0</v>
      </c>
      <c r="AO35" s="77">
        <v>0</v>
      </c>
      <c r="AP35" s="77">
        <v>71</v>
      </c>
      <c r="AQ35" s="78"/>
      <c r="AR35" s="78"/>
      <c r="AS35" s="79">
        <v>13254</v>
      </c>
      <c r="AT35" s="76">
        <v>3</v>
      </c>
      <c r="AU35" s="76">
        <v>13257</v>
      </c>
      <c r="AV35" s="80">
        <v>8</v>
      </c>
      <c r="AW35" s="20">
        <v>-0.64</v>
      </c>
      <c r="AX35" s="187">
        <v>-0.89</v>
      </c>
      <c r="AY35" s="22">
        <v>0</v>
      </c>
      <c r="AZ35" s="192">
        <v>0</v>
      </c>
      <c r="BA35" s="22">
        <v>0</v>
      </c>
      <c r="BB35" s="22">
        <v>66.67</v>
      </c>
      <c r="BC35" s="18"/>
      <c r="BD35" s="18"/>
      <c r="BE35" s="6">
        <v>-0.8</v>
      </c>
      <c r="BF35" s="5">
        <v>0</v>
      </c>
      <c r="BG35" s="5">
        <v>-0.64</v>
      </c>
      <c r="BH35" s="8">
        <v>0</v>
      </c>
      <c r="BI35" s="402">
        <v>-9.85</v>
      </c>
      <c r="BJ35" s="403">
        <v>-9.8800000000000008</v>
      </c>
      <c r="BK35" s="404">
        <v>-76.92</v>
      </c>
      <c r="BL35" s="405">
        <v>0</v>
      </c>
      <c r="BM35" s="404">
        <v>0</v>
      </c>
      <c r="BN35" s="404">
        <v>12.5</v>
      </c>
      <c r="BO35" s="406"/>
      <c r="BP35" s="406"/>
      <c r="BQ35" s="407">
        <v>-9.85</v>
      </c>
      <c r="BR35" s="408">
        <v>0</v>
      </c>
      <c r="BS35" s="408">
        <v>-9.85</v>
      </c>
      <c r="BT35" s="409">
        <v>-12.5</v>
      </c>
      <c r="BU35" s="72">
        <v>-10.050000000000001</v>
      </c>
      <c r="BV35" s="198">
        <v>-10.09</v>
      </c>
      <c r="BW35" s="81">
        <v>-78.569999999999993</v>
      </c>
      <c r="BX35" s="201">
        <v>0</v>
      </c>
      <c r="BY35" s="81">
        <v>0</v>
      </c>
      <c r="BZ35" s="81">
        <v>16.39</v>
      </c>
      <c r="CA35" s="82"/>
      <c r="CB35" s="83"/>
      <c r="CC35" s="84">
        <v>-10.039999999999999</v>
      </c>
      <c r="CD35" s="85">
        <v>-40</v>
      </c>
      <c r="CE35" s="85">
        <v>-10.050000000000001</v>
      </c>
      <c r="CF35" s="86">
        <v>-11.11</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91459</v>
      </c>
      <c r="D37" s="149">
        <v>90695</v>
      </c>
      <c r="E37" s="150">
        <v>62</v>
      </c>
      <c r="F37" s="150">
        <v>47</v>
      </c>
      <c r="G37" s="150">
        <v>19</v>
      </c>
      <c r="H37" s="150">
        <v>636</v>
      </c>
      <c r="I37" s="144"/>
      <c r="J37" s="177"/>
      <c r="K37" s="152">
        <v>91396</v>
      </c>
      <c r="L37" s="151">
        <v>21</v>
      </c>
      <c r="M37" s="146">
        <v>91417</v>
      </c>
      <c r="N37" s="153">
        <v>42</v>
      </c>
      <c r="O37" s="152">
        <v>14190</v>
      </c>
      <c r="P37" s="153">
        <v>77206</v>
      </c>
      <c r="Q37" s="154">
        <v>91346</v>
      </c>
      <c r="R37" s="154">
        <v>21</v>
      </c>
      <c r="S37" s="155">
        <v>42</v>
      </c>
      <c r="T37" s="151">
        <v>50</v>
      </c>
      <c r="U37" s="151">
        <v>0</v>
      </c>
      <c r="V37" s="156">
        <v>0</v>
      </c>
      <c r="W37" s="152">
        <v>0</v>
      </c>
      <c r="X37" s="171">
        <v>0</v>
      </c>
      <c r="Y37" s="348">
        <v>1106102</v>
      </c>
      <c r="Z37" s="349">
        <v>1096581</v>
      </c>
      <c r="AA37" s="350">
        <v>817</v>
      </c>
      <c r="AB37" s="351">
        <v>619</v>
      </c>
      <c r="AC37" s="350">
        <v>156</v>
      </c>
      <c r="AD37" s="350">
        <v>7929</v>
      </c>
      <c r="AE37" s="352"/>
      <c r="AF37" s="352"/>
      <c r="AG37" s="353">
        <v>1105258</v>
      </c>
      <c r="AH37" s="354">
        <v>299</v>
      </c>
      <c r="AI37" s="354">
        <v>1105557</v>
      </c>
      <c r="AJ37" s="355">
        <v>545</v>
      </c>
      <c r="AK37" s="208">
        <v>1221703</v>
      </c>
      <c r="AL37" s="98">
        <v>1211193</v>
      </c>
      <c r="AM37" s="77">
        <v>894</v>
      </c>
      <c r="AN37" s="183">
        <v>702</v>
      </c>
      <c r="AO37" s="77">
        <v>172</v>
      </c>
      <c r="AP37" s="77">
        <v>8742</v>
      </c>
      <c r="AQ37" s="78"/>
      <c r="AR37" s="78"/>
      <c r="AS37" s="79">
        <v>1220714</v>
      </c>
      <c r="AT37" s="76">
        <v>350</v>
      </c>
      <c r="AU37" s="76">
        <v>1221064</v>
      </c>
      <c r="AV37" s="80">
        <v>639</v>
      </c>
      <c r="AW37" s="20">
        <v>-19.670000000000002</v>
      </c>
      <c r="AX37" s="187">
        <v>-19.72</v>
      </c>
      <c r="AY37" s="22">
        <v>-19.48</v>
      </c>
      <c r="AZ37" s="192">
        <v>-45.35</v>
      </c>
      <c r="BA37" s="22">
        <v>-17.39</v>
      </c>
      <c r="BB37" s="22">
        <v>-8.09</v>
      </c>
      <c r="BC37" s="18"/>
      <c r="BD37" s="18"/>
      <c r="BE37" s="6">
        <v>-19.66</v>
      </c>
      <c r="BF37" s="5">
        <v>-57.14</v>
      </c>
      <c r="BG37" s="5">
        <v>-19.670000000000002</v>
      </c>
      <c r="BH37" s="8">
        <v>-10.64</v>
      </c>
      <c r="BI37" s="402">
        <v>-5.0599999999999996</v>
      </c>
      <c r="BJ37" s="403">
        <v>-5.22</v>
      </c>
      <c r="BK37" s="404">
        <v>-8.1</v>
      </c>
      <c r="BL37" s="405">
        <v>-14.74</v>
      </c>
      <c r="BM37" s="404">
        <v>-2.5</v>
      </c>
      <c r="BN37" s="404">
        <v>25.84</v>
      </c>
      <c r="BO37" s="406"/>
      <c r="BP37" s="406"/>
      <c r="BQ37" s="407">
        <v>-5.04</v>
      </c>
      <c r="BR37" s="408">
        <v>-16.71</v>
      </c>
      <c r="BS37" s="408">
        <v>-5.04</v>
      </c>
      <c r="BT37" s="409">
        <v>-28.94</v>
      </c>
      <c r="BU37" s="72">
        <v>-4.1900000000000004</v>
      </c>
      <c r="BV37" s="198">
        <v>-4.37</v>
      </c>
      <c r="BW37" s="81">
        <v>-7.84</v>
      </c>
      <c r="BX37" s="201">
        <v>-9.8800000000000008</v>
      </c>
      <c r="BY37" s="81">
        <v>-0.57999999999999996</v>
      </c>
      <c r="BZ37" s="81">
        <v>32.17</v>
      </c>
      <c r="CA37" s="82"/>
      <c r="CB37" s="83"/>
      <c r="CC37" s="84">
        <v>-4.17</v>
      </c>
      <c r="CD37" s="85">
        <v>-9.56</v>
      </c>
      <c r="CE37" s="85">
        <v>-4.17</v>
      </c>
      <c r="CF37" s="86">
        <v>-23.75</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361</v>
      </c>
      <c r="C39" s="301">
        <v>-17</v>
      </c>
      <c r="D39" s="149">
        <v>-9</v>
      </c>
      <c r="E39" s="150">
        <v>-8</v>
      </c>
      <c r="F39" s="150">
        <v>0</v>
      </c>
      <c r="G39" s="150">
        <v>0</v>
      </c>
      <c r="H39" s="150">
        <v>0</v>
      </c>
      <c r="I39" s="144"/>
      <c r="J39" s="177"/>
      <c r="K39" s="152">
        <v>-17</v>
      </c>
      <c r="L39" s="151">
        <v>0</v>
      </c>
      <c r="M39" s="146">
        <v>-17</v>
      </c>
      <c r="N39" s="153">
        <v>0</v>
      </c>
      <c r="O39" s="152">
        <v>0</v>
      </c>
      <c r="P39" s="153">
        <v>-17</v>
      </c>
      <c r="Q39" s="151">
        <v>-17</v>
      </c>
      <c r="R39" s="151">
        <v>0</v>
      </c>
      <c r="S39" s="156">
        <v>0</v>
      </c>
      <c r="T39" s="151">
        <v>0</v>
      </c>
      <c r="U39" s="151">
        <v>0</v>
      </c>
      <c r="V39" s="156">
        <v>0</v>
      </c>
      <c r="W39" s="152">
        <v>0</v>
      </c>
      <c r="X39" s="171">
        <v>0</v>
      </c>
      <c r="Y39" s="348">
        <v>368348</v>
      </c>
      <c r="Z39" s="349">
        <v>109969</v>
      </c>
      <c r="AA39" s="350">
        <v>254863</v>
      </c>
      <c r="AB39" s="351">
        <v>0</v>
      </c>
      <c r="AC39" s="350">
        <v>0</v>
      </c>
      <c r="AD39" s="350">
        <v>3516</v>
      </c>
      <c r="AE39" s="352"/>
      <c r="AF39" s="352"/>
      <c r="AG39" s="353">
        <v>368348</v>
      </c>
      <c r="AH39" s="354">
        <v>0</v>
      </c>
      <c r="AI39" s="354">
        <v>368348</v>
      </c>
      <c r="AJ39" s="355">
        <v>0</v>
      </c>
      <c r="AK39" s="208">
        <v>368348</v>
      </c>
      <c r="AL39" s="98">
        <v>109967</v>
      </c>
      <c r="AM39" s="77">
        <v>254865</v>
      </c>
      <c r="AN39" s="183">
        <v>0</v>
      </c>
      <c r="AO39" s="77">
        <v>0</v>
      </c>
      <c r="AP39" s="77">
        <v>3516</v>
      </c>
      <c r="AQ39" s="78"/>
      <c r="AR39" s="78"/>
      <c r="AS39" s="79">
        <v>368348</v>
      </c>
      <c r="AT39" s="76">
        <v>0</v>
      </c>
      <c r="AU39" s="76">
        <v>368348</v>
      </c>
      <c r="AV39" s="80">
        <v>0</v>
      </c>
      <c r="AW39" s="20">
        <v>-100.17</v>
      </c>
      <c r="AX39" s="187">
        <v>-100.39</v>
      </c>
      <c r="AY39" s="22">
        <v>-100.11</v>
      </c>
      <c r="AZ39" s="192">
        <v>0</v>
      </c>
      <c r="BA39" s="22">
        <v>0</v>
      </c>
      <c r="BB39" s="22">
        <v>-100</v>
      </c>
      <c r="BC39" s="18"/>
      <c r="BD39" s="18"/>
      <c r="BE39" s="6">
        <v>-100.17</v>
      </c>
      <c r="BF39" s="5">
        <v>0</v>
      </c>
      <c r="BG39" s="5">
        <v>-100.17</v>
      </c>
      <c r="BH39" s="8">
        <v>0</v>
      </c>
      <c r="BI39" s="402">
        <v>-5.87</v>
      </c>
      <c r="BJ39" s="403">
        <v>-6.94</v>
      </c>
      <c r="BK39" s="404">
        <v>-5.55</v>
      </c>
      <c r="BL39" s="405">
        <v>0</v>
      </c>
      <c r="BM39" s="404">
        <v>0</v>
      </c>
      <c r="BN39" s="404">
        <v>6.42</v>
      </c>
      <c r="BO39" s="406"/>
      <c r="BP39" s="406"/>
      <c r="BQ39" s="407">
        <v>-5.87</v>
      </c>
      <c r="BR39" s="408">
        <v>0</v>
      </c>
      <c r="BS39" s="408">
        <v>-5.87</v>
      </c>
      <c r="BT39" s="409">
        <v>0</v>
      </c>
      <c r="BU39" s="72">
        <v>-5.87</v>
      </c>
      <c r="BV39" s="198">
        <v>-6.95</v>
      </c>
      <c r="BW39" s="81">
        <v>-5.55</v>
      </c>
      <c r="BX39" s="201">
        <v>0</v>
      </c>
      <c r="BY39" s="81">
        <v>0</v>
      </c>
      <c r="BZ39" s="81">
        <v>6.42</v>
      </c>
      <c r="CA39" s="82"/>
      <c r="CB39" s="83"/>
      <c r="CC39" s="84">
        <v>-5.87</v>
      </c>
      <c r="CD39" s="85">
        <v>0</v>
      </c>
      <c r="CE39" s="85">
        <v>-5.87</v>
      </c>
      <c r="CF39" s="86">
        <v>0</v>
      </c>
    </row>
    <row r="40" spans="1:84" s="4" customFormat="1" ht="11.1" customHeight="1" x14ac:dyDescent="0.2">
      <c r="A40" s="27"/>
      <c r="B40" s="297" t="s">
        <v>362</v>
      </c>
      <c r="C40" s="301">
        <v>70448.42</v>
      </c>
      <c r="D40" s="149">
        <v>8856.42</v>
      </c>
      <c r="E40" s="150">
        <v>59231.5</v>
      </c>
      <c r="F40" s="150">
        <v>0</v>
      </c>
      <c r="G40" s="150">
        <v>0</v>
      </c>
      <c r="H40" s="150">
        <v>2360.5</v>
      </c>
      <c r="I40" s="144"/>
      <c r="J40" s="177"/>
      <c r="K40" s="152">
        <v>70409.820000000007</v>
      </c>
      <c r="L40" s="151">
        <v>16</v>
      </c>
      <c r="M40" s="146">
        <v>70425.820000000007</v>
      </c>
      <c r="N40" s="153">
        <v>22.6</v>
      </c>
      <c r="O40" s="152">
        <v>9569.06</v>
      </c>
      <c r="P40" s="153">
        <v>60840.76</v>
      </c>
      <c r="Q40" s="151">
        <v>16814.919999999998</v>
      </c>
      <c r="R40" s="151">
        <v>11</v>
      </c>
      <c r="S40" s="156">
        <v>21.8</v>
      </c>
      <c r="T40" s="151">
        <v>53594.9</v>
      </c>
      <c r="U40" s="151">
        <v>5</v>
      </c>
      <c r="V40" s="156">
        <v>0.8</v>
      </c>
      <c r="W40" s="152">
        <v>0</v>
      </c>
      <c r="X40" s="171">
        <v>0</v>
      </c>
      <c r="Y40" s="348">
        <v>835738.55</v>
      </c>
      <c r="Z40" s="349">
        <v>72613.149999999994</v>
      </c>
      <c r="AA40" s="350">
        <v>720012.80000000005</v>
      </c>
      <c r="AB40" s="351">
        <v>0</v>
      </c>
      <c r="AC40" s="350">
        <v>0</v>
      </c>
      <c r="AD40" s="350">
        <v>43112.6</v>
      </c>
      <c r="AE40" s="352"/>
      <c r="AF40" s="352"/>
      <c r="AG40" s="353">
        <v>834969.7</v>
      </c>
      <c r="AH40" s="354">
        <v>208.5</v>
      </c>
      <c r="AI40" s="354">
        <v>835178.2</v>
      </c>
      <c r="AJ40" s="355">
        <v>560.35</v>
      </c>
      <c r="AK40" s="208">
        <v>917998.84</v>
      </c>
      <c r="AL40" s="98">
        <v>77475.94</v>
      </c>
      <c r="AM40" s="77">
        <v>794943.3</v>
      </c>
      <c r="AN40" s="183">
        <v>0</v>
      </c>
      <c r="AO40" s="77">
        <v>0</v>
      </c>
      <c r="AP40" s="77">
        <v>45579.6</v>
      </c>
      <c r="AQ40" s="78"/>
      <c r="AR40" s="78"/>
      <c r="AS40" s="79">
        <v>917184.79</v>
      </c>
      <c r="AT40" s="76">
        <v>216.5</v>
      </c>
      <c r="AU40" s="76">
        <v>917401.29</v>
      </c>
      <c r="AV40" s="80">
        <v>597.54999999999995</v>
      </c>
      <c r="AW40" s="20">
        <v>-20.25</v>
      </c>
      <c r="AX40" s="187">
        <v>24.96</v>
      </c>
      <c r="AY40" s="22">
        <v>-23.15</v>
      </c>
      <c r="AZ40" s="192">
        <v>0</v>
      </c>
      <c r="BA40" s="22">
        <v>0</v>
      </c>
      <c r="BB40" s="22">
        <v>-43.39</v>
      </c>
      <c r="BC40" s="18"/>
      <c r="BD40" s="18"/>
      <c r="BE40" s="6">
        <v>-20.239999999999998</v>
      </c>
      <c r="BF40" s="5">
        <v>0</v>
      </c>
      <c r="BG40" s="5">
        <v>-20.239999999999998</v>
      </c>
      <c r="BH40" s="8">
        <v>-42.2</v>
      </c>
      <c r="BI40" s="402">
        <v>-0.43</v>
      </c>
      <c r="BJ40" s="403">
        <v>21.62</v>
      </c>
      <c r="BK40" s="404">
        <v>-2.19</v>
      </c>
      <c r="BL40" s="405">
        <v>0</v>
      </c>
      <c r="BM40" s="404">
        <v>0</v>
      </c>
      <c r="BN40" s="404">
        <v>-0.89</v>
      </c>
      <c r="BO40" s="406"/>
      <c r="BP40" s="406"/>
      <c r="BQ40" s="407">
        <v>-0.41</v>
      </c>
      <c r="BR40" s="408">
        <v>87.84</v>
      </c>
      <c r="BS40" s="408">
        <v>-0.4</v>
      </c>
      <c r="BT40" s="409">
        <v>-27.85</v>
      </c>
      <c r="BU40" s="72">
        <v>0.19</v>
      </c>
      <c r="BV40" s="198">
        <v>20.25</v>
      </c>
      <c r="BW40" s="81">
        <v>-1.17</v>
      </c>
      <c r="BX40" s="201">
        <v>0</v>
      </c>
      <c r="BY40" s="81">
        <v>0</v>
      </c>
      <c r="BZ40" s="81">
        <v>-3.95</v>
      </c>
      <c r="CA40" s="82"/>
      <c r="CB40" s="83"/>
      <c r="CC40" s="84">
        <v>0.23</v>
      </c>
      <c r="CD40" s="85">
        <v>80.42</v>
      </c>
      <c r="CE40" s="85">
        <v>0.24</v>
      </c>
      <c r="CF40" s="86">
        <v>-41.53</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24</v>
      </c>
      <c r="D43" s="149">
        <v>0</v>
      </c>
      <c r="E43" s="150">
        <v>24</v>
      </c>
      <c r="F43" s="150">
        <v>0</v>
      </c>
      <c r="G43" s="150">
        <v>0</v>
      </c>
      <c r="H43" s="150">
        <v>0</v>
      </c>
      <c r="I43" s="144"/>
      <c r="J43" s="177"/>
      <c r="K43" s="152">
        <v>24</v>
      </c>
      <c r="L43" s="151">
        <v>0</v>
      </c>
      <c r="M43" s="146">
        <v>24</v>
      </c>
      <c r="N43" s="153">
        <v>0</v>
      </c>
      <c r="O43" s="152">
        <v>24</v>
      </c>
      <c r="P43" s="153">
        <v>0</v>
      </c>
      <c r="Q43" s="151">
        <v>24</v>
      </c>
      <c r="R43" s="151">
        <v>0</v>
      </c>
      <c r="S43" s="156">
        <v>0</v>
      </c>
      <c r="T43" s="151">
        <v>0</v>
      </c>
      <c r="U43" s="151">
        <v>0</v>
      </c>
      <c r="V43" s="156">
        <v>0</v>
      </c>
      <c r="W43" s="152">
        <v>0</v>
      </c>
      <c r="X43" s="171">
        <v>0</v>
      </c>
      <c r="Y43" s="348">
        <v>1418</v>
      </c>
      <c r="Z43" s="349">
        <v>633</v>
      </c>
      <c r="AA43" s="350">
        <v>680</v>
      </c>
      <c r="AB43" s="351">
        <v>0</v>
      </c>
      <c r="AC43" s="350">
        <v>0</v>
      </c>
      <c r="AD43" s="350">
        <v>105</v>
      </c>
      <c r="AE43" s="352"/>
      <c r="AF43" s="352"/>
      <c r="AG43" s="353">
        <v>1418</v>
      </c>
      <c r="AH43" s="354">
        <v>0</v>
      </c>
      <c r="AI43" s="354">
        <v>1418</v>
      </c>
      <c r="AJ43" s="355">
        <v>0</v>
      </c>
      <c r="AK43" s="208">
        <v>1568</v>
      </c>
      <c r="AL43" s="98">
        <v>735</v>
      </c>
      <c r="AM43" s="77">
        <v>728</v>
      </c>
      <c r="AN43" s="183">
        <v>0</v>
      </c>
      <c r="AO43" s="77">
        <v>0</v>
      </c>
      <c r="AP43" s="77">
        <v>105</v>
      </c>
      <c r="AQ43" s="78"/>
      <c r="AR43" s="78"/>
      <c r="AS43" s="79">
        <v>1568</v>
      </c>
      <c r="AT43" s="76">
        <v>0</v>
      </c>
      <c r="AU43" s="76">
        <v>1568</v>
      </c>
      <c r="AV43" s="80">
        <v>0</v>
      </c>
      <c r="AW43" s="20">
        <v>-79.31</v>
      </c>
      <c r="AX43" s="187">
        <v>-100</v>
      </c>
      <c r="AY43" s="22">
        <v>-58.62</v>
      </c>
      <c r="AZ43" s="192">
        <v>0</v>
      </c>
      <c r="BA43" s="22">
        <v>0</v>
      </c>
      <c r="BB43" s="22">
        <v>0</v>
      </c>
      <c r="BC43" s="18"/>
      <c r="BD43" s="18"/>
      <c r="BE43" s="6">
        <v>-79.31</v>
      </c>
      <c r="BF43" s="5">
        <v>0</v>
      </c>
      <c r="BG43" s="5">
        <v>-79.31</v>
      </c>
      <c r="BH43" s="8">
        <v>0</v>
      </c>
      <c r="BI43" s="402">
        <v>2.98</v>
      </c>
      <c r="BJ43" s="403">
        <v>-2.91</v>
      </c>
      <c r="BK43" s="404">
        <v>-6.21</v>
      </c>
      <c r="BL43" s="405">
        <v>0</v>
      </c>
      <c r="BM43" s="404">
        <v>0</v>
      </c>
      <c r="BN43" s="404">
        <v>0</v>
      </c>
      <c r="BO43" s="406"/>
      <c r="BP43" s="406"/>
      <c r="BQ43" s="407">
        <v>2.98</v>
      </c>
      <c r="BR43" s="408">
        <v>0</v>
      </c>
      <c r="BS43" s="408">
        <v>2.98</v>
      </c>
      <c r="BT43" s="409">
        <v>0</v>
      </c>
      <c r="BU43" s="72">
        <v>0.32</v>
      </c>
      <c r="BV43" s="198">
        <v>12.73</v>
      </c>
      <c r="BW43" s="81">
        <v>-20.09</v>
      </c>
      <c r="BX43" s="201">
        <v>0</v>
      </c>
      <c r="BY43" s="81">
        <v>0</v>
      </c>
      <c r="BZ43" s="81">
        <v>0</v>
      </c>
      <c r="CA43" s="82"/>
      <c r="CB43" s="83"/>
      <c r="CC43" s="84">
        <v>0.32</v>
      </c>
      <c r="CD43" s="85">
        <v>0</v>
      </c>
      <c r="CE43" s="85">
        <v>0.32</v>
      </c>
      <c r="CF43" s="86">
        <v>0</v>
      </c>
    </row>
    <row r="44" spans="1:84" s="4" customFormat="1" ht="11.1" customHeight="1" x14ac:dyDescent="0.2">
      <c r="A44" s="27"/>
      <c r="B44" s="297" t="s">
        <v>366</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16</v>
      </c>
      <c r="Z44" s="349">
        <v>0</v>
      </c>
      <c r="AA44" s="350">
        <v>16</v>
      </c>
      <c r="AB44" s="351">
        <v>0</v>
      </c>
      <c r="AC44" s="350">
        <v>0</v>
      </c>
      <c r="AD44" s="350">
        <v>0</v>
      </c>
      <c r="AE44" s="352"/>
      <c r="AF44" s="352"/>
      <c r="AG44" s="353">
        <v>16</v>
      </c>
      <c r="AH44" s="354">
        <v>0</v>
      </c>
      <c r="AI44" s="354">
        <v>16</v>
      </c>
      <c r="AJ44" s="355">
        <v>0</v>
      </c>
      <c r="AK44" s="208">
        <v>16</v>
      </c>
      <c r="AL44" s="98">
        <v>0</v>
      </c>
      <c r="AM44" s="77">
        <v>16</v>
      </c>
      <c r="AN44" s="183">
        <v>0</v>
      </c>
      <c r="AO44" s="77">
        <v>0</v>
      </c>
      <c r="AP44" s="77">
        <v>0</v>
      </c>
      <c r="AQ44" s="78"/>
      <c r="AR44" s="78"/>
      <c r="AS44" s="79">
        <v>16</v>
      </c>
      <c r="AT44" s="76">
        <v>0</v>
      </c>
      <c r="AU44" s="76">
        <v>16</v>
      </c>
      <c r="AV44" s="80">
        <v>0</v>
      </c>
      <c r="AW44" s="20">
        <v>0</v>
      </c>
      <c r="AX44" s="187">
        <v>0</v>
      </c>
      <c r="AY44" s="22">
        <v>0</v>
      </c>
      <c r="AZ44" s="192">
        <v>0</v>
      </c>
      <c r="BA44" s="22">
        <v>0</v>
      </c>
      <c r="BB44" s="22">
        <v>0</v>
      </c>
      <c r="BC44" s="18"/>
      <c r="BD44" s="18"/>
      <c r="BE44" s="6">
        <v>0</v>
      </c>
      <c r="BF44" s="5">
        <v>0</v>
      </c>
      <c r="BG44" s="5">
        <v>0</v>
      </c>
      <c r="BH44" s="8">
        <v>0</v>
      </c>
      <c r="BI44" s="402">
        <v>-5.88</v>
      </c>
      <c r="BJ44" s="403">
        <v>0</v>
      </c>
      <c r="BK44" s="404">
        <v>-5.88</v>
      </c>
      <c r="BL44" s="405">
        <v>0</v>
      </c>
      <c r="BM44" s="404">
        <v>0</v>
      </c>
      <c r="BN44" s="404">
        <v>0</v>
      </c>
      <c r="BO44" s="406"/>
      <c r="BP44" s="406"/>
      <c r="BQ44" s="407">
        <v>-5.88</v>
      </c>
      <c r="BR44" s="408">
        <v>0</v>
      </c>
      <c r="BS44" s="408">
        <v>-5.88</v>
      </c>
      <c r="BT44" s="409">
        <v>0</v>
      </c>
      <c r="BU44" s="72">
        <v>-50</v>
      </c>
      <c r="BV44" s="198">
        <v>-100</v>
      </c>
      <c r="BW44" s="81">
        <v>-5.88</v>
      </c>
      <c r="BX44" s="201">
        <v>0</v>
      </c>
      <c r="BY44" s="81">
        <v>0</v>
      </c>
      <c r="BZ44" s="81">
        <v>0</v>
      </c>
      <c r="CA44" s="82"/>
      <c r="CB44" s="83"/>
      <c r="CC44" s="84">
        <v>-50</v>
      </c>
      <c r="CD44" s="85">
        <v>0</v>
      </c>
      <c r="CE44" s="85">
        <v>-50</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808</v>
      </c>
      <c r="D46" s="149">
        <v>19</v>
      </c>
      <c r="E46" s="150">
        <v>780</v>
      </c>
      <c r="F46" s="150">
        <v>0</v>
      </c>
      <c r="G46" s="150">
        <v>0</v>
      </c>
      <c r="H46" s="150">
        <v>9</v>
      </c>
      <c r="I46" s="144"/>
      <c r="J46" s="177"/>
      <c r="K46" s="152">
        <v>808</v>
      </c>
      <c r="L46" s="151">
        <v>0</v>
      </c>
      <c r="M46" s="146">
        <v>808</v>
      </c>
      <c r="N46" s="153">
        <v>0</v>
      </c>
      <c r="O46" s="152">
        <v>662</v>
      </c>
      <c r="P46" s="153">
        <v>146</v>
      </c>
      <c r="Q46" s="151">
        <v>808</v>
      </c>
      <c r="R46" s="151">
        <v>0</v>
      </c>
      <c r="S46" s="156">
        <v>0</v>
      </c>
      <c r="T46" s="151">
        <v>0</v>
      </c>
      <c r="U46" s="151">
        <v>0</v>
      </c>
      <c r="V46" s="156">
        <v>0</v>
      </c>
      <c r="W46" s="152">
        <v>0</v>
      </c>
      <c r="X46" s="171">
        <v>0</v>
      </c>
      <c r="Y46" s="348">
        <v>8678</v>
      </c>
      <c r="Z46" s="349">
        <v>206</v>
      </c>
      <c r="AA46" s="350">
        <v>8402</v>
      </c>
      <c r="AB46" s="351">
        <v>0</v>
      </c>
      <c r="AC46" s="350">
        <v>0</v>
      </c>
      <c r="AD46" s="350">
        <v>70</v>
      </c>
      <c r="AE46" s="352"/>
      <c r="AF46" s="352"/>
      <c r="AG46" s="353">
        <v>8678</v>
      </c>
      <c r="AH46" s="354">
        <v>0</v>
      </c>
      <c r="AI46" s="354">
        <v>8678</v>
      </c>
      <c r="AJ46" s="355">
        <v>0</v>
      </c>
      <c r="AK46" s="208">
        <v>9488</v>
      </c>
      <c r="AL46" s="98">
        <v>219</v>
      </c>
      <c r="AM46" s="77">
        <v>9193</v>
      </c>
      <c r="AN46" s="183">
        <v>0</v>
      </c>
      <c r="AO46" s="77">
        <v>0</v>
      </c>
      <c r="AP46" s="77">
        <v>76</v>
      </c>
      <c r="AQ46" s="78"/>
      <c r="AR46" s="78"/>
      <c r="AS46" s="79">
        <v>9488</v>
      </c>
      <c r="AT46" s="76">
        <v>0</v>
      </c>
      <c r="AU46" s="76">
        <v>9488</v>
      </c>
      <c r="AV46" s="80">
        <v>0</v>
      </c>
      <c r="AW46" s="20">
        <v>-11.89</v>
      </c>
      <c r="AX46" s="187">
        <v>72.73</v>
      </c>
      <c r="AY46" s="22">
        <v>-13.72</v>
      </c>
      <c r="AZ46" s="192">
        <v>0</v>
      </c>
      <c r="BA46" s="22">
        <v>0</v>
      </c>
      <c r="BB46" s="22">
        <v>350</v>
      </c>
      <c r="BC46" s="18"/>
      <c r="BD46" s="18"/>
      <c r="BE46" s="6">
        <v>-11.69</v>
      </c>
      <c r="BF46" s="5">
        <v>-100</v>
      </c>
      <c r="BG46" s="5">
        <v>-11.89</v>
      </c>
      <c r="BH46" s="8">
        <v>0</v>
      </c>
      <c r="BI46" s="402">
        <v>1.25</v>
      </c>
      <c r="BJ46" s="403">
        <v>27.16</v>
      </c>
      <c r="BK46" s="404">
        <v>0.39</v>
      </c>
      <c r="BL46" s="405">
        <v>0</v>
      </c>
      <c r="BM46" s="404">
        <v>-100</v>
      </c>
      <c r="BN46" s="404">
        <v>79.489999999999995</v>
      </c>
      <c r="BO46" s="406"/>
      <c r="BP46" s="406"/>
      <c r="BQ46" s="407">
        <v>1.31</v>
      </c>
      <c r="BR46" s="408">
        <v>-100</v>
      </c>
      <c r="BS46" s="408">
        <v>1.26</v>
      </c>
      <c r="BT46" s="409">
        <v>-100</v>
      </c>
      <c r="BU46" s="72">
        <v>0.66</v>
      </c>
      <c r="BV46" s="198">
        <v>20.99</v>
      </c>
      <c r="BW46" s="81">
        <v>-0.1</v>
      </c>
      <c r="BX46" s="201">
        <v>0</v>
      </c>
      <c r="BY46" s="81">
        <v>-100</v>
      </c>
      <c r="BZ46" s="81">
        <v>80.95</v>
      </c>
      <c r="CA46" s="82"/>
      <c r="CB46" s="83"/>
      <c r="CC46" s="84">
        <v>0.72</v>
      </c>
      <c r="CD46" s="85">
        <v>-100</v>
      </c>
      <c r="CE46" s="85">
        <v>0.67</v>
      </c>
      <c r="CF46" s="86">
        <v>-100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20155.080000000002</v>
      </c>
      <c r="D48" s="149">
        <v>0</v>
      </c>
      <c r="E48" s="150">
        <v>30</v>
      </c>
      <c r="F48" s="150">
        <v>0</v>
      </c>
      <c r="G48" s="150">
        <v>19973.080000000002</v>
      </c>
      <c r="H48" s="150">
        <v>152</v>
      </c>
      <c r="I48" s="144"/>
      <c r="J48" s="177"/>
      <c r="K48" s="152">
        <v>20155.080000000002</v>
      </c>
      <c r="L48" s="151">
        <v>0</v>
      </c>
      <c r="M48" s="146">
        <v>20155.080000000002</v>
      </c>
      <c r="N48" s="153">
        <v>0</v>
      </c>
      <c r="O48" s="152">
        <v>19532.080000000002</v>
      </c>
      <c r="P48" s="153">
        <v>623</v>
      </c>
      <c r="Q48" s="151">
        <v>20155.080000000002</v>
      </c>
      <c r="R48" s="151">
        <v>0</v>
      </c>
      <c r="S48" s="156">
        <v>0</v>
      </c>
      <c r="T48" s="151">
        <v>0</v>
      </c>
      <c r="U48" s="151">
        <v>0</v>
      </c>
      <c r="V48" s="156">
        <v>0</v>
      </c>
      <c r="W48" s="152">
        <v>0</v>
      </c>
      <c r="X48" s="171">
        <v>0</v>
      </c>
      <c r="Y48" s="348">
        <v>224507.6</v>
      </c>
      <c r="Z48" s="349">
        <v>0</v>
      </c>
      <c r="AA48" s="350">
        <v>226</v>
      </c>
      <c r="AB48" s="351">
        <v>0</v>
      </c>
      <c r="AC48" s="350">
        <v>222642.6</v>
      </c>
      <c r="AD48" s="350">
        <v>1639</v>
      </c>
      <c r="AE48" s="352"/>
      <c r="AF48" s="352"/>
      <c r="AG48" s="353">
        <v>224507.6</v>
      </c>
      <c r="AH48" s="354">
        <v>0</v>
      </c>
      <c r="AI48" s="354">
        <v>224507.6</v>
      </c>
      <c r="AJ48" s="355">
        <v>0</v>
      </c>
      <c r="AK48" s="208">
        <v>248994.68</v>
      </c>
      <c r="AL48" s="98">
        <v>0</v>
      </c>
      <c r="AM48" s="77">
        <v>226</v>
      </c>
      <c r="AN48" s="183">
        <v>0</v>
      </c>
      <c r="AO48" s="77">
        <v>246835.68</v>
      </c>
      <c r="AP48" s="77">
        <v>1933</v>
      </c>
      <c r="AQ48" s="78"/>
      <c r="AR48" s="78"/>
      <c r="AS48" s="79">
        <v>248994.68</v>
      </c>
      <c r="AT48" s="76">
        <v>0</v>
      </c>
      <c r="AU48" s="76">
        <v>248994.68</v>
      </c>
      <c r="AV48" s="80">
        <v>0</v>
      </c>
      <c r="AW48" s="20">
        <v>-5.84</v>
      </c>
      <c r="AX48" s="187">
        <v>0</v>
      </c>
      <c r="AY48" s="22">
        <v>0</v>
      </c>
      <c r="AZ48" s="192">
        <v>0</v>
      </c>
      <c r="BA48" s="22">
        <v>-5.85</v>
      </c>
      <c r="BB48" s="22">
        <v>-20</v>
      </c>
      <c r="BC48" s="18"/>
      <c r="BD48" s="18"/>
      <c r="BE48" s="6">
        <v>-5.7</v>
      </c>
      <c r="BF48" s="5">
        <v>-100</v>
      </c>
      <c r="BG48" s="5">
        <v>-5.84</v>
      </c>
      <c r="BH48" s="8">
        <v>0</v>
      </c>
      <c r="BI48" s="402">
        <v>11.48</v>
      </c>
      <c r="BJ48" s="403">
        <v>0</v>
      </c>
      <c r="BK48" s="404">
        <v>15.31</v>
      </c>
      <c r="BL48" s="405">
        <v>0</v>
      </c>
      <c r="BM48" s="404">
        <v>11.34</v>
      </c>
      <c r="BN48" s="404">
        <v>33.47</v>
      </c>
      <c r="BO48" s="406"/>
      <c r="BP48" s="406"/>
      <c r="BQ48" s="407">
        <v>11.5</v>
      </c>
      <c r="BR48" s="408">
        <v>-100</v>
      </c>
      <c r="BS48" s="408">
        <v>11.48</v>
      </c>
      <c r="BT48" s="409">
        <v>0</v>
      </c>
      <c r="BU48" s="72">
        <v>11.48</v>
      </c>
      <c r="BV48" s="198">
        <v>0</v>
      </c>
      <c r="BW48" s="81">
        <v>-2.59</v>
      </c>
      <c r="BX48" s="201">
        <v>0</v>
      </c>
      <c r="BY48" s="81">
        <v>11.26</v>
      </c>
      <c r="BZ48" s="81">
        <v>51.61</v>
      </c>
      <c r="CA48" s="82"/>
      <c r="CB48" s="83"/>
      <c r="CC48" s="84">
        <v>11.49</v>
      </c>
      <c r="CD48" s="85">
        <v>-100</v>
      </c>
      <c r="CE48" s="85">
        <v>11.48</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10</v>
      </c>
      <c r="D50" s="149">
        <v>0</v>
      </c>
      <c r="E50" s="150">
        <v>10</v>
      </c>
      <c r="F50" s="150">
        <v>0</v>
      </c>
      <c r="G50" s="150">
        <v>0</v>
      </c>
      <c r="H50" s="150">
        <v>0</v>
      </c>
      <c r="I50" s="144"/>
      <c r="J50" s="177"/>
      <c r="K50" s="152">
        <v>10</v>
      </c>
      <c r="L50" s="151">
        <v>0</v>
      </c>
      <c r="M50" s="146">
        <v>10</v>
      </c>
      <c r="N50" s="153">
        <v>0</v>
      </c>
      <c r="O50" s="152">
        <v>0</v>
      </c>
      <c r="P50" s="153">
        <v>10</v>
      </c>
      <c r="Q50" s="151">
        <v>10</v>
      </c>
      <c r="R50" s="151">
        <v>0</v>
      </c>
      <c r="S50" s="156">
        <v>0</v>
      </c>
      <c r="T50" s="151">
        <v>0</v>
      </c>
      <c r="U50" s="151">
        <v>0</v>
      </c>
      <c r="V50" s="156">
        <v>0</v>
      </c>
      <c r="W50" s="152">
        <v>0</v>
      </c>
      <c r="X50" s="171">
        <v>0</v>
      </c>
      <c r="Y50" s="348">
        <v>121</v>
      </c>
      <c r="Z50" s="349">
        <v>0</v>
      </c>
      <c r="AA50" s="350">
        <v>121</v>
      </c>
      <c r="AB50" s="351">
        <v>0</v>
      </c>
      <c r="AC50" s="350">
        <v>0</v>
      </c>
      <c r="AD50" s="350">
        <v>0</v>
      </c>
      <c r="AE50" s="352"/>
      <c r="AF50" s="352"/>
      <c r="AG50" s="353">
        <v>121</v>
      </c>
      <c r="AH50" s="354">
        <v>0</v>
      </c>
      <c r="AI50" s="354">
        <v>121</v>
      </c>
      <c r="AJ50" s="355">
        <v>0</v>
      </c>
      <c r="AK50" s="208">
        <v>130</v>
      </c>
      <c r="AL50" s="98">
        <v>0</v>
      </c>
      <c r="AM50" s="77">
        <v>130</v>
      </c>
      <c r="AN50" s="183">
        <v>0</v>
      </c>
      <c r="AO50" s="77">
        <v>0</v>
      </c>
      <c r="AP50" s="77">
        <v>0</v>
      </c>
      <c r="AQ50" s="78"/>
      <c r="AR50" s="78"/>
      <c r="AS50" s="79">
        <v>130</v>
      </c>
      <c r="AT50" s="76">
        <v>0</v>
      </c>
      <c r="AU50" s="76">
        <v>130</v>
      </c>
      <c r="AV50" s="80">
        <v>0</v>
      </c>
      <c r="AW50" s="20">
        <v>42.86</v>
      </c>
      <c r="AX50" s="187">
        <v>0</v>
      </c>
      <c r="AY50" s="22">
        <v>42.86</v>
      </c>
      <c r="AZ50" s="192">
        <v>0</v>
      </c>
      <c r="BA50" s="22">
        <v>0</v>
      </c>
      <c r="BB50" s="22">
        <v>0</v>
      </c>
      <c r="BC50" s="18"/>
      <c r="BD50" s="18"/>
      <c r="BE50" s="6">
        <v>42.86</v>
      </c>
      <c r="BF50" s="5">
        <v>0</v>
      </c>
      <c r="BG50" s="5">
        <v>42.86</v>
      </c>
      <c r="BH50" s="8">
        <v>0</v>
      </c>
      <c r="BI50" s="402">
        <v>42.35</v>
      </c>
      <c r="BJ50" s="403">
        <v>0</v>
      </c>
      <c r="BK50" s="404">
        <v>42.35</v>
      </c>
      <c r="BL50" s="405">
        <v>0</v>
      </c>
      <c r="BM50" s="404">
        <v>0</v>
      </c>
      <c r="BN50" s="404">
        <v>0</v>
      </c>
      <c r="BO50" s="406"/>
      <c r="BP50" s="406"/>
      <c r="BQ50" s="407">
        <v>42.35</v>
      </c>
      <c r="BR50" s="408">
        <v>0</v>
      </c>
      <c r="BS50" s="408">
        <v>42.35</v>
      </c>
      <c r="BT50" s="409">
        <v>0</v>
      </c>
      <c r="BU50" s="72">
        <v>41.3</v>
      </c>
      <c r="BV50" s="198">
        <v>0</v>
      </c>
      <c r="BW50" s="81">
        <v>41.3</v>
      </c>
      <c r="BX50" s="201">
        <v>0</v>
      </c>
      <c r="BY50" s="81">
        <v>0</v>
      </c>
      <c r="BZ50" s="81">
        <v>0</v>
      </c>
      <c r="CA50" s="82"/>
      <c r="CB50" s="83"/>
      <c r="CC50" s="84">
        <v>41.3</v>
      </c>
      <c r="CD50" s="85">
        <v>0</v>
      </c>
      <c r="CE50" s="85">
        <v>41.3</v>
      </c>
      <c r="CF50" s="86">
        <v>0</v>
      </c>
    </row>
    <row r="51" spans="1:84" s="4" customFormat="1" ht="11.1" customHeight="1" x14ac:dyDescent="0.2">
      <c r="A51" s="27"/>
      <c r="B51" s="297" t="s">
        <v>373</v>
      </c>
      <c r="C51" s="301">
        <v>6483</v>
      </c>
      <c r="D51" s="149">
        <v>0</v>
      </c>
      <c r="E51" s="150">
        <v>6483</v>
      </c>
      <c r="F51" s="150">
        <v>0</v>
      </c>
      <c r="G51" s="150">
        <v>0</v>
      </c>
      <c r="H51" s="150">
        <v>0</v>
      </c>
      <c r="I51" s="144"/>
      <c r="J51" s="177"/>
      <c r="K51" s="152">
        <v>6417</v>
      </c>
      <c r="L51" s="151">
        <v>0</v>
      </c>
      <c r="M51" s="146">
        <v>6417</v>
      </c>
      <c r="N51" s="153">
        <v>66</v>
      </c>
      <c r="O51" s="152">
        <v>0</v>
      </c>
      <c r="P51" s="153">
        <v>6417</v>
      </c>
      <c r="Q51" s="151">
        <v>6417</v>
      </c>
      <c r="R51" s="151">
        <v>0</v>
      </c>
      <c r="S51" s="156">
        <v>66</v>
      </c>
      <c r="T51" s="151">
        <v>0</v>
      </c>
      <c r="U51" s="151">
        <v>0</v>
      </c>
      <c r="V51" s="156">
        <v>0</v>
      </c>
      <c r="W51" s="152">
        <v>0</v>
      </c>
      <c r="X51" s="171">
        <v>0</v>
      </c>
      <c r="Y51" s="348">
        <v>72653</v>
      </c>
      <c r="Z51" s="349">
        <v>0</v>
      </c>
      <c r="AA51" s="350">
        <v>72653</v>
      </c>
      <c r="AB51" s="351">
        <v>0</v>
      </c>
      <c r="AC51" s="350">
        <v>0</v>
      </c>
      <c r="AD51" s="350">
        <v>0</v>
      </c>
      <c r="AE51" s="352"/>
      <c r="AF51" s="352"/>
      <c r="AG51" s="353">
        <v>71893</v>
      </c>
      <c r="AH51" s="354">
        <v>7</v>
      </c>
      <c r="AI51" s="354">
        <v>71900</v>
      </c>
      <c r="AJ51" s="355">
        <v>753</v>
      </c>
      <c r="AK51" s="208">
        <v>79251</v>
      </c>
      <c r="AL51" s="98">
        <v>0</v>
      </c>
      <c r="AM51" s="77">
        <v>79251</v>
      </c>
      <c r="AN51" s="183">
        <v>0</v>
      </c>
      <c r="AO51" s="77">
        <v>0</v>
      </c>
      <c r="AP51" s="77">
        <v>0</v>
      </c>
      <c r="AQ51" s="78"/>
      <c r="AR51" s="78"/>
      <c r="AS51" s="79">
        <v>78409</v>
      </c>
      <c r="AT51" s="76">
        <v>7</v>
      </c>
      <c r="AU51" s="76">
        <v>78416</v>
      </c>
      <c r="AV51" s="80">
        <v>835</v>
      </c>
      <c r="AW51" s="20">
        <v>11.35</v>
      </c>
      <c r="AX51" s="187">
        <v>0</v>
      </c>
      <c r="AY51" s="22">
        <v>11.35</v>
      </c>
      <c r="AZ51" s="192">
        <v>0</v>
      </c>
      <c r="BA51" s="22">
        <v>0</v>
      </c>
      <c r="BB51" s="22">
        <v>0</v>
      </c>
      <c r="BC51" s="18"/>
      <c r="BD51" s="18"/>
      <c r="BE51" s="6">
        <v>11.68</v>
      </c>
      <c r="BF51" s="5">
        <v>0</v>
      </c>
      <c r="BG51" s="5">
        <v>11.68</v>
      </c>
      <c r="BH51" s="8">
        <v>-13.16</v>
      </c>
      <c r="BI51" s="402">
        <v>16.84</v>
      </c>
      <c r="BJ51" s="403">
        <v>0</v>
      </c>
      <c r="BK51" s="404">
        <v>16.84</v>
      </c>
      <c r="BL51" s="405">
        <v>0</v>
      </c>
      <c r="BM51" s="404">
        <v>0</v>
      </c>
      <c r="BN51" s="404">
        <v>0</v>
      </c>
      <c r="BO51" s="406"/>
      <c r="BP51" s="406"/>
      <c r="BQ51" s="407">
        <v>17.21</v>
      </c>
      <c r="BR51" s="408">
        <v>75</v>
      </c>
      <c r="BS51" s="408">
        <v>17.21</v>
      </c>
      <c r="BT51" s="409">
        <v>-10.039999999999999</v>
      </c>
      <c r="BU51" s="72">
        <v>15.68</v>
      </c>
      <c r="BV51" s="198">
        <v>0</v>
      </c>
      <c r="BW51" s="81">
        <v>15.68</v>
      </c>
      <c r="BX51" s="201">
        <v>0</v>
      </c>
      <c r="BY51" s="81">
        <v>0</v>
      </c>
      <c r="BZ51" s="81">
        <v>0</v>
      </c>
      <c r="CA51" s="82"/>
      <c r="CB51" s="83"/>
      <c r="CC51" s="84">
        <v>16</v>
      </c>
      <c r="CD51" s="85">
        <v>16.670000000000002</v>
      </c>
      <c r="CE51" s="85">
        <v>16</v>
      </c>
      <c r="CF51" s="86">
        <v>-8.44</v>
      </c>
    </row>
    <row r="52" spans="1:84" s="4" customFormat="1" ht="11.1" customHeight="1" x14ac:dyDescent="0.2">
      <c r="A52" s="27"/>
      <c r="B52" s="297" t="s">
        <v>374</v>
      </c>
      <c r="C52" s="301">
        <v>8800</v>
      </c>
      <c r="D52" s="149">
        <v>0</v>
      </c>
      <c r="E52" s="150">
        <v>8783</v>
      </c>
      <c r="F52" s="150">
        <v>0</v>
      </c>
      <c r="G52" s="150">
        <v>0</v>
      </c>
      <c r="H52" s="150">
        <v>17</v>
      </c>
      <c r="I52" s="144"/>
      <c r="J52" s="177"/>
      <c r="K52" s="152">
        <v>8756</v>
      </c>
      <c r="L52" s="151">
        <v>4</v>
      </c>
      <c r="M52" s="146">
        <v>8760</v>
      </c>
      <c r="N52" s="153">
        <v>40</v>
      </c>
      <c r="O52" s="152">
        <v>0</v>
      </c>
      <c r="P52" s="153">
        <v>8756</v>
      </c>
      <c r="Q52" s="151">
        <v>8756</v>
      </c>
      <c r="R52" s="151">
        <v>4</v>
      </c>
      <c r="S52" s="156">
        <v>40</v>
      </c>
      <c r="T52" s="151">
        <v>0</v>
      </c>
      <c r="U52" s="151">
        <v>0</v>
      </c>
      <c r="V52" s="156">
        <v>0</v>
      </c>
      <c r="W52" s="152">
        <v>0</v>
      </c>
      <c r="X52" s="171">
        <v>0</v>
      </c>
      <c r="Y52" s="348">
        <v>96958</v>
      </c>
      <c r="Z52" s="349">
        <v>0</v>
      </c>
      <c r="AA52" s="350">
        <v>96831</v>
      </c>
      <c r="AB52" s="351">
        <v>0</v>
      </c>
      <c r="AC52" s="350">
        <v>0</v>
      </c>
      <c r="AD52" s="350">
        <v>127</v>
      </c>
      <c r="AE52" s="352"/>
      <c r="AF52" s="352"/>
      <c r="AG52" s="353">
        <v>96499</v>
      </c>
      <c r="AH52" s="354">
        <v>26</v>
      </c>
      <c r="AI52" s="354">
        <v>96525</v>
      </c>
      <c r="AJ52" s="355">
        <v>433</v>
      </c>
      <c r="AK52" s="208">
        <v>105891</v>
      </c>
      <c r="AL52" s="98">
        <v>0</v>
      </c>
      <c r="AM52" s="77">
        <v>105759</v>
      </c>
      <c r="AN52" s="183">
        <v>0</v>
      </c>
      <c r="AO52" s="77">
        <v>0</v>
      </c>
      <c r="AP52" s="77">
        <v>132</v>
      </c>
      <c r="AQ52" s="78"/>
      <c r="AR52" s="78"/>
      <c r="AS52" s="79">
        <v>105383</v>
      </c>
      <c r="AT52" s="76">
        <v>31</v>
      </c>
      <c r="AU52" s="76">
        <v>105414</v>
      </c>
      <c r="AV52" s="80">
        <v>477</v>
      </c>
      <c r="AW52" s="20">
        <v>9.44</v>
      </c>
      <c r="AX52" s="187">
        <v>0</v>
      </c>
      <c r="AY52" s="22">
        <v>9.35</v>
      </c>
      <c r="AZ52" s="192">
        <v>0</v>
      </c>
      <c r="BA52" s="22">
        <v>0</v>
      </c>
      <c r="BB52" s="22">
        <v>88.89</v>
      </c>
      <c r="BC52" s="18"/>
      <c r="BD52" s="18"/>
      <c r="BE52" s="6">
        <v>9.4499999999999993</v>
      </c>
      <c r="BF52" s="5">
        <v>300</v>
      </c>
      <c r="BG52" s="5">
        <v>9.49</v>
      </c>
      <c r="BH52" s="8">
        <v>0</v>
      </c>
      <c r="BI52" s="402">
        <v>10.23</v>
      </c>
      <c r="BJ52" s="403">
        <v>0</v>
      </c>
      <c r="BK52" s="404">
        <v>10.24</v>
      </c>
      <c r="BL52" s="405">
        <v>0</v>
      </c>
      <c r="BM52" s="404">
        <v>0</v>
      </c>
      <c r="BN52" s="404">
        <v>2.42</v>
      </c>
      <c r="BO52" s="406"/>
      <c r="BP52" s="406"/>
      <c r="BQ52" s="407">
        <v>10.31</v>
      </c>
      <c r="BR52" s="408">
        <v>-10.34</v>
      </c>
      <c r="BS52" s="408">
        <v>10.3</v>
      </c>
      <c r="BT52" s="409">
        <v>-3.99</v>
      </c>
      <c r="BU52" s="72">
        <v>9.33</v>
      </c>
      <c r="BV52" s="198">
        <v>0</v>
      </c>
      <c r="BW52" s="81">
        <v>9.34</v>
      </c>
      <c r="BX52" s="201">
        <v>0</v>
      </c>
      <c r="BY52" s="81">
        <v>0</v>
      </c>
      <c r="BZ52" s="81">
        <v>3.13</v>
      </c>
      <c r="CA52" s="82"/>
      <c r="CB52" s="83"/>
      <c r="CC52" s="84">
        <v>9.41</v>
      </c>
      <c r="CD52" s="85">
        <v>-6.06</v>
      </c>
      <c r="CE52" s="85">
        <v>9.41</v>
      </c>
      <c r="CF52" s="86">
        <v>-5.36</v>
      </c>
    </row>
    <row r="53" spans="1:84" s="4" customFormat="1" ht="11.1" customHeight="1" x14ac:dyDescent="0.2">
      <c r="A53" s="27"/>
      <c r="B53" s="297" t="s">
        <v>375</v>
      </c>
      <c r="C53" s="301">
        <v>2557</v>
      </c>
      <c r="D53" s="149">
        <v>0</v>
      </c>
      <c r="E53" s="150">
        <v>0</v>
      </c>
      <c r="F53" s="150">
        <v>2548</v>
      </c>
      <c r="G53" s="150">
        <v>0</v>
      </c>
      <c r="H53" s="150">
        <v>9</v>
      </c>
      <c r="I53" s="144"/>
      <c r="J53" s="177"/>
      <c r="K53" s="152">
        <v>895</v>
      </c>
      <c r="L53" s="151">
        <v>1662</v>
      </c>
      <c r="M53" s="146">
        <v>2557</v>
      </c>
      <c r="N53" s="153">
        <v>0</v>
      </c>
      <c r="O53" s="152">
        <v>830</v>
      </c>
      <c r="P53" s="153">
        <v>65</v>
      </c>
      <c r="Q53" s="151">
        <v>895</v>
      </c>
      <c r="R53" s="151">
        <v>1662</v>
      </c>
      <c r="S53" s="156">
        <v>0</v>
      </c>
      <c r="T53" s="151">
        <v>0</v>
      </c>
      <c r="U53" s="151">
        <v>0</v>
      </c>
      <c r="V53" s="156">
        <v>0</v>
      </c>
      <c r="W53" s="152">
        <v>0</v>
      </c>
      <c r="X53" s="171">
        <v>0</v>
      </c>
      <c r="Y53" s="348">
        <v>28653</v>
      </c>
      <c r="Z53" s="349">
        <v>0</v>
      </c>
      <c r="AA53" s="350">
        <v>0</v>
      </c>
      <c r="AB53" s="351">
        <v>28457</v>
      </c>
      <c r="AC53" s="350">
        <v>0</v>
      </c>
      <c r="AD53" s="350">
        <v>196</v>
      </c>
      <c r="AE53" s="352"/>
      <c r="AF53" s="352"/>
      <c r="AG53" s="353">
        <v>11148</v>
      </c>
      <c r="AH53" s="354">
        <v>17505</v>
      </c>
      <c r="AI53" s="354">
        <v>28653</v>
      </c>
      <c r="AJ53" s="355">
        <v>0</v>
      </c>
      <c r="AK53" s="208">
        <v>31282</v>
      </c>
      <c r="AL53" s="98">
        <v>0</v>
      </c>
      <c r="AM53" s="77">
        <v>0</v>
      </c>
      <c r="AN53" s="183">
        <v>31064</v>
      </c>
      <c r="AO53" s="77">
        <v>0</v>
      </c>
      <c r="AP53" s="77">
        <v>218</v>
      </c>
      <c r="AQ53" s="78"/>
      <c r="AR53" s="78"/>
      <c r="AS53" s="79">
        <v>12154</v>
      </c>
      <c r="AT53" s="76">
        <v>19128</v>
      </c>
      <c r="AU53" s="76">
        <v>31282</v>
      </c>
      <c r="AV53" s="80">
        <v>0</v>
      </c>
      <c r="AW53" s="20">
        <v>-3.51</v>
      </c>
      <c r="AX53" s="187">
        <v>0</v>
      </c>
      <c r="AY53" s="22">
        <v>0</v>
      </c>
      <c r="AZ53" s="192">
        <v>-3.19</v>
      </c>
      <c r="BA53" s="22">
        <v>0</v>
      </c>
      <c r="BB53" s="22">
        <v>-50</v>
      </c>
      <c r="BC53" s="18"/>
      <c r="BD53" s="18"/>
      <c r="BE53" s="6">
        <v>-15.41</v>
      </c>
      <c r="BF53" s="5">
        <v>4.4000000000000004</v>
      </c>
      <c r="BG53" s="5">
        <v>-3.51</v>
      </c>
      <c r="BH53" s="8">
        <v>0</v>
      </c>
      <c r="BI53" s="402">
        <v>24.99</v>
      </c>
      <c r="BJ53" s="403">
        <v>0</v>
      </c>
      <c r="BK53" s="404">
        <v>0</v>
      </c>
      <c r="BL53" s="405">
        <v>24.72</v>
      </c>
      <c r="BM53" s="404">
        <v>0</v>
      </c>
      <c r="BN53" s="404">
        <v>81.48</v>
      </c>
      <c r="BO53" s="406"/>
      <c r="BP53" s="406"/>
      <c r="BQ53" s="407">
        <v>35.049999999999997</v>
      </c>
      <c r="BR53" s="408">
        <v>19.329999999999998</v>
      </c>
      <c r="BS53" s="408">
        <v>24.99</v>
      </c>
      <c r="BT53" s="409">
        <v>0</v>
      </c>
      <c r="BU53" s="72">
        <v>20.99</v>
      </c>
      <c r="BV53" s="198">
        <v>0</v>
      </c>
      <c r="BW53" s="81">
        <v>0</v>
      </c>
      <c r="BX53" s="201">
        <v>20.75</v>
      </c>
      <c r="BY53" s="81">
        <v>0</v>
      </c>
      <c r="BZ53" s="81">
        <v>70.31</v>
      </c>
      <c r="CA53" s="82"/>
      <c r="CB53" s="83"/>
      <c r="CC53" s="84">
        <v>26.64</v>
      </c>
      <c r="CD53" s="85">
        <v>17.66</v>
      </c>
      <c r="CE53" s="85">
        <v>20.99</v>
      </c>
      <c r="CF53" s="86">
        <v>0</v>
      </c>
    </row>
    <row r="54" spans="1:84" s="4" customFormat="1" ht="11.1" customHeight="1" x14ac:dyDescent="0.2">
      <c r="A54" s="27"/>
      <c r="B54" s="297" t="s">
        <v>376</v>
      </c>
      <c r="C54" s="301">
        <v>6</v>
      </c>
      <c r="D54" s="149">
        <v>0</v>
      </c>
      <c r="E54" s="150">
        <v>0</v>
      </c>
      <c r="F54" s="150">
        <v>6</v>
      </c>
      <c r="G54" s="150">
        <v>0</v>
      </c>
      <c r="H54" s="150">
        <v>0</v>
      </c>
      <c r="I54" s="144"/>
      <c r="J54" s="177"/>
      <c r="K54" s="152">
        <v>0</v>
      </c>
      <c r="L54" s="151">
        <v>6</v>
      </c>
      <c r="M54" s="146">
        <v>6</v>
      </c>
      <c r="N54" s="153">
        <v>0</v>
      </c>
      <c r="O54" s="152">
        <v>0</v>
      </c>
      <c r="P54" s="153">
        <v>0</v>
      </c>
      <c r="Q54" s="151">
        <v>0</v>
      </c>
      <c r="R54" s="151">
        <v>6</v>
      </c>
      <c r="S54" s="156">
        <v>0</v>
      </c>
      <c r="T54" s="151">
        <v>0</v>
      </c>
      <c r="U54" s="151">
        <v>0</v>
      </c>
      <c r="V54" s="156">
        <v>0</v>
      </c>
      <c r="W54" s="152">
        <v>0</v>
      </c>
      <c r="X54" s="171">
        <v>0</v>
      </c>
      <c r="Y54" s="348">
        <v>83</v>
      </c>
      <c r="Z54" s="349">
        <v>0</v>
      </c>
      <c r="AA54" s="350">
        <v>0</v>
      </c>
      <c r="AB54" s="351">
        <v>80</v>
      </c>
      <c r="AC54" s="350">
        <v>0</v>
      </c>
      <c r="AD54" s="350">
        <v>3</v>
      </c>
      <c r="AE54" s="352"/>
      <c r="AF54" s="352"/>
      <c r="AG54" s="353">
        <v>1</v>
      </c>
      <c r="AH54" s="354">
        <v>82</v>
      </c>
      <c r="AI54" s="354">
        <v>83</v>
      </c>
      <c r="AJ54" s="355">
        <v>0</v>
      </c>
      <c r="AK54" s="208">
        <v>90</v>
      </c>
      <c r="AL54" s="98">
        <v>0</v>
      </c>
      <c r="AM54" s="77">
        <v>0</v>
      </c>
      <c r="AN54" s="183">
        <v>87</v>
      </c>
      <c r="AO54" s="77">
        <v>0</v>
      </c>
      <c r="AP54" s="77">
        <v>3</v>
      </c>
      <c r="AQ54" s="78"/>
      <c r="AR54" s="78"/>
      <c r="AS54" s="79">
        <v>1</v>
      </c>
      <c r="AT54" s="76">
        <v>89</v>
      </c>
      <c r="AU54" s="76">
        <v>90</v>
      </c>
      <c r="AV54" s="80">
        <v>0</v>
      </c>
      <c r="AW54" s="20">
        <v>20</v>
      </c>
      <c r="AX54" s="187">
        <v>0</v>
      </c>
      <c r="AY54" s="22">
        <v>0</v>
      </c>
      <c r="AZ54" s="192">
        <v>20</v>
      </c>
      <c r="BA54" s="22">
        <v>0</v>
      </c>
      <c r="BB54" s="22">
        <v>0</v>
      </c>
      <c r="BC54" s="18"/>
      <c r="BD54" s="18"/>
      <c r="BE54" s="6">
        <v>-100</v>
      </c>
      <c r="BF54" s="5">
        <v>100</v>
      </c>
      <c r="BG54" s="5">
        <v>20</v>
      </c>
      <c r="BH54" s="8">
        <v>0</v>
      </c>
      <c r="BI54" s="402">
        <v>13.7</v>
      </c>
      <c r="BJ54" s="403">
        <v>0</v>
      </c>
      <c r="BK54" s="404">
        <v>0</v>
      </c>
      <c r="BL54" s="405">
        <v>12.68</v>
      </c>
      <c r="BM54" s="404">
        <v>0</v>
      </c>
      <c r="BN54" s="404">
        <v>50</v>
      </c>
      <c r="BO54" s="406"/>
      <c r="BP54" s="406"/>
      <c r="BQ54" s="407">
        <v>-75</v>
      </c>
      <c r="BR54" s="408">
        <v>18.84</v>
      </c>
      <c r="BS54" s="408">
        <v>13.7</v>
      </c>
      <c r="BT54" s="409">
        <v>0</v>
      </c>
      <c r="BU54" s="72">
        <v>16.88</v>
      </c>
      <c r="BV54" s="198">
        <v>0</v>
      </c>
      <c r="BW54" s="81">
        <v>0</v>
      </c>
      <c r="BX54" s="201">
        <v>16</v>
      </c>
      <c r="BY54" s="81">
        <v>0</v>
      </c>
      <c r="BZ54" s="81">
        <v>50</v>
      </c>
      <c r="CA54" s="82"/>
      <c r="CB54" s="83"/>
      <c r="CC54" s="84">
        <v>-75</v>
      </c>
      <c r="CD54" s="85">
        <v>21.92</v>
      </c>
      <c r="CE54" s="85">
        <v>16.88</v>
      </c>
      <c r="CF54" s="86">
        <v>0</v>
      </c>
    </row>
    <row r="55" spans="1:84" s="4" customFormat="1" ht="11.1" customHeight="1" x14ac:dyDescent="0.2">
      <c r="A55" s="27"/>
      <c r="B55" s="297" t="s">
        <v>377</v>
      </c>
      <c r="C55" s="301">
        <v>9</v>
      </c>
      <c r="D55" s="149">
        <v>0</v>
      </c>
      <c r="E55" s="150">
        <v>7</v>
      </c>
      <c r="F55" s="150">
        <v>0</v>
      </c>
      <c r="G55" s="150">
        <v>0</v>
      </c>
      <c r="H55" s="150">
        <v>2</v>
      </c>
      <c r="I55" s="144"/>
      <c r="J55" s="177"/>
      <c r="K55" s="152">
        <v>0</v>
      </c>
      <c r="L55" s="151">
        <v>9</v>
      </c>
      <c r="M55" s="146">
        <v>9</v>
      </c>
      <c r="N55" s="153">
        <v>0</v>
      </c>
      <c r="O55" s="152">
        <v>0</v>
      </c>
      <c r="P55" s="153">
        <v>0</v>
      </c>
      <c r="Q55" s="151">
        <v>0</v>
      </c>
      <c r="R55" s="151">
        <v>0</v>
      </c>
      <c r="S55" s="156">
        <v>0</v>
      </c>
      <c r="T55" s="151">
        <v>0</v>
      </c>
      <c r="U55" s="151">
        <v>9</v>
      </c>
      <c r="V55" s="156">
        <v>0</v>
      </c>
      <c r="W55" s="152">
        <v>0</v>
      </c>
      <c r="X55" s="171">
        <v>0</v>
      </c>
      <c r="Y55" s="348">
        <v>62</v>
      </c>
      <c r="Z55" s="349">
        <v>0</v>
      </c>
      <c r="AA55" s="350">
        <v>56</v>
      </c>
      <c r="AB55" s="351">
        <v>0</v>
      </c>
      <c r="AC55" s="350">
        <v>0</v>
      </c>
      <c r="AD55" s="350">
        <v>6</v>
      </c>
      <c r="AE55" s="352"/>
      <c r="AF55" s="352"/>
      <c r="AG55" s="353">
        <v>0</v>
      </c>
      <c r="AH55" s="354">
        <v>62</v>
      </c>
      <c r="AI55" s="354">
        <v>62</v>
      </c>
      <c r="AJ55" s="355">
        <v>0</v>
      </c>
      <c r="AK55" s="208">
        <v>67</v>
      </c>
      <c r="AL55" s="98">
        <v>0</v>
      </c>
      <c r="AM55" s="77">
        <v>60</v>
      </c>
      <c r="AN55" s="183">
        <v>0</v>
      </c>
      <c r="AO55" s="77">
        <v>0</v>
      </c>
      <c r="AP55" s="77">
        <v>7</v>
      </c>
      <c r="AQ55" s="78"/>
      <c r="AR55" s="78"/>
      <c r="AS55" s="79">
        <v>0</v>
      </c>
      <c r="AT55" s="76">
        <v>67</v>
      </c>
      <c r="AU55" s="76">
        <v>67</v>
      </c>
      <c r="AV55" s="80">
        <v>0</v>
      </c>
      <c r="AW55" s="20">
        <v>-18.18</v>
      </c>
      <c r="AX55" s="187">
        <v>0</v>
      </c>
      <c r="AY55" s="22">
        <v>-30</v>
      </c>
      <c r="AZ55" s="192">
        <v>0</v>
      </c>
      <c r="BA55" s="22">
        <v>0</v>
      </c>
      <c r="BB55" s="22">
        <v>100</v>
      </c>
      <c r="BC55" s="18"/>
      <c r="BD55" s="18"/>
      <c r="BE55" s="6">
        <v>0</v>
      </c>
      <c r="BF55" s="5">
        <v>-18.18</v>
      </c>
      <c r="BG55" s="5">
        <v>-18.18</v>
      </c>
      <c r="BH55" s="8">
        <v>0</v>
      </c>
      <c r="BI55" s="402">
        <v>-19.48</v>
      </c>
      <c r="BJ55" s="403">
        <v>0</v>
      </c>
      <c r="BK55" s="404">
        <v>-22.22</v>
      </c>
      <c r="BL55" s="405">
        <v>0</v>
      </c>
      <c r="BM55" s="404">
        <v>0</v>
      </c>
      <c r="BN55" s="404">
        <v>20</v>
      </c>
      <c r="BO55" s="406"/>
      <c r="BP55" s="406"/>
      <c r="BQ55" s="407">
        <v>0</v>
      </c>
      <c r="BR55" s="408">
        <v>-19.48</v>
      </c>
      <c r="BS55" s="408">
        <v>-19.48</v>
      </c>
      <c r="BT55" s="409">
        <v>0</v>
      </c>
      <c r="BU55" s="72">
        <v>-15.19</v>
      </c>
      <c r="BV55" s="198">
        <v>0</v>
      </c>
      <c r="BW55" s="81">
        <v>-18.920000000000002</v>
      </c>
      <c r="BX55" s="201">
        <v>0</v>
      </c>
      <c r="BY55" s="81">
        <v>0</v>
      </c>
      <c r="BZ55" s="81">
        <v>40</v>
      </c>
      <c r="CA55" s="82"/>
      <c r="CB55" s="83"/>
      <c r="CC55" s="84">
        <v>0</v>
      </c>
      <c r="CD55" s="85">
        <v>-15.19</v>
      </c>
      <c r="CE55" s="85">
        <v>-15.19</v>
      </c>
      <c r="CF55" s="86">
        <v>0</v>
      </c>
    </row>
    <row r="56" spans="1:84" s="4" customFormat="1" ht="11.1" customHeight="1" x14ac:dyDescent="0.2">
      <c r="A56" s="27"/>
      <c r="B56" s="297" t="s">
        <v>378</v>
      </c>
      <c r="C56" s="301">
        <v>13</v>
      </c>
      <c r="D56" s="149">
        <v>9</v>
      </c>
      <c r="E56" s="150">
        <v>4</v>
      </c>
      <c r="F56" s="150">
        <v>0</v>
      </c>
      <c r="G56" s="150">
        <v>0</v>
      </c>
      <c r="H56" s="150">
        <v>0</v>
      </c>
      <c r="I56" s="144"/>
      <c r="J56" s="177"/>
      <c r="K56" s="152">
        <v>13</v>
      </c>
      <c r="L56" s="151">
        <v>0</v>
      </c>
      <c r="M56" s="146">
        <v>13</v>
      </c>
      <c r="N56" s="153">
        <v>0</v>
      </c>
      <c r="O56" s="152">
        <v>0</v>
      </c>
      <c r="P56" s="153">
        <v>13</v>
      </c>
      <c r="Q56" s="151">
        <v>13</v>
      </c>
      <c r="R56" s="151">
        <v>0</v>
      </c>
      <c r="S56" s="156">
        <v>0</v>
      </c>
      <c r="T56" s="151">
        <v>0</v>
      </c>
      <c r="U56" s="151">
        <v>0</v>
      </c>
      <c r="V56" s="156">
        <v>0</v>
      </c>
      <c r="W56" s="152">
        <v>0</v>
      </c>
      <c r="X56" s="171">
        <v>0</v>
      </c>
      <c r="Y56" s="348">
        <v>132</v>
      </c>
      <c r="Z56" s="349">
        <v>91</v>
      </c>
      <c r="AA56" s="350">
        <v>40</v>
      </c>
      <c r="AB56" s="351">
        <v>0</v>
      </c>
      <c r="AC56" s="350">
        <v>0</v>
      </c>
      <c r="AD56" s="350">
        <v>1</v>
      </c>
      <c r="AE56" s="352"/>
      <c r="AF56" s="352"/>
      <c r="AG56" s="353">
        <v>132</v>
      </c>
      <c r="AH56" s="354">
        <v>0</v>
      </c>
      <c r="AI56" s="354">
        <v>132</v>
      </c>
      <c r="AJ56" s="355">
        <v>0</v>
      </c>
      <c r="AK56" s="208">
        <v>153</v>
      </c>
      <c r="AL56" s="98">
        <v>104</v>
      </c>
      <c r="AM56" s="77">
        <v>48</v>
      </c>
      <c r="AN56" s="183">
        <v>0</v>
      </c>
      <c r="AO56" s="77">
        <v>0</v>
      </c>
      <c r="AP56" s="77">
        <v>1</v>
      </c>
      <c r="AQ56" s="78"/>
      <c r="AR56" s="78"/>
      <c r="AS56" s="79">
        <v>153</v>
      </c>
      <c r="AT56" s="76">
        <v>0</v>
      </c>
      <c r="AU56" s="76">
        <v>153</v>
      </c>
      <c r="AV56" s="80">
        <v>0</v>
      </c>
      <c r="AW56" s="20">
        <v>30</v>
      </c>
      <c r="AX56" s="187">
        <v>-10</v>
      </c>
      <c r="AY56" s="22">
        <v>0</v>
      </c>
      <c r="AZ56" s="192">
        <v>0</v>
      </c>
      <c r="BA56" s="22">
        <v>0</v>
      </c>
      <c r="BB56" s="22">
        <v>0</v>
      </c>
      <c r="BC56" s="18"/>
      <c r="BD56" s="18"/>
      <c r="BE56" s="6">
        <v>30</v>
      </c>
      <c r="BF56" s="5">
        <v>0</v>
      </c>
      <c r="BG56" s="5">
        <v>30</v>
      </c>
      <c r="BH56" s="8">
        <v>0</v>
      </c>
      <c r="BI56" s="402">
        <v>-0.75</v>
      </c>
      <c r="BJ56" s="403">
        <v>-16.510000000000002</v>
      </c>
      <c r="BK56" s="404">
        <v>73.91</v>
      </c>
      <c r="BL56" s="405">
        <v>0</v>
      </c>
      <c r="BM56" s="404">
        <v>0</v>
      </c>
      <c r="BN56" s="404">
        <v>0</v>
      </c>
      <c r="BO56" s="406"/>
      <c r="BP56" s="406"/>
      <c r="BQ56" s="407">
        <v>-0.75</v>
      </c>
      <c r="BR56" s="408">
        <v>0</v>
      </c>
      <c r="BS56" s="408">
        <v>-0.75</v>
      </c>
      <c r="BT56" s="409">
        <v>0</v>
      </c>
      <c r="BU56" s="72">
        <v>0.66</v>
      </c>
      <c r="BV56" s="198">
        <v>-18.11</v>
      </c>
      <c r="BW56" s="81">
        <v>100</v>
      </c>
      <c r="BX56" s="201">
        <v>0</v>
      </c>
      <c r="BY56" s="81">
        <v>0</v>
      </c>
      <c r="BZ56" s="81">
        <v>0</v>
      </c>
      <c r="CA56" s="82"/>
      <c r="CB56" s="83"/>
      <c r="CC56" s="84">
        <v>0.66</v>
      </c>
      <c r="CD56" s="85">
        <v>0</v>
      </c>
      <c r="CE56" s="85">
        <v>0.66</v>
      </c>
      <c r="CF56" s="86">
        <v>0</v>
      </c>
    </row>
    <row r="57" spans="1:84" s="4" customFormat="1" ht="11.1" customHeight="1" x14ac:dyDescent="0.2">
      <c r="A57" s="27"/>
      <c r="B57" s="297" t="s">
        <v>379</v>
      </c>
      <c r="C57" s="301">
        <v>4300</v>
      </c>
      <c r="D57" s="149">
        <v>0</v>
      </c>
      <c r="E57" s="150">
        <v>4210</v>
      </c>
      <c r="F57" s="150">
        <v>0</v>
      </c>
      <c r="G57" s="150">
        <v>0</v>
      </c>
      <c r="H57" s="150">
        <v>90</v>
      </c>
      <c r="I57" s="144"/>
      <c r="J57" s="177"/>
      <c r="K57" s="152">
        <v>4300</v>
      </c>
      <c r="L57" s="151">
        <v>0</v>
      </c>
      <c r="M57" s="146">
        <v>4300</v>
      </c>
      <c r="N57" s="153">
        <v>0</v>
      </c>
      <c r="O57" s="152">
        <v>140</v>
      </c>
      <c r="P57" s="153">
        <v>4160</v>
      </c>
      <c r="Q57" s="151">
        <v>4300</v>
      </c>
      <c r="R57" s="151">
        <v>0</v>
      </c>
      <c r="S57" s="156">
        <v>0</v>
      </c>
      <c r="T57" s="151">
        <v>0</v>
      </c>
      <c r="U57" s="151">
        <v>0</v>
      </c>
      <c r="V57" s="156">
        <v>0</v>
      </c>
      <c r="W57" s="152">
        <v>0</v>
      </c>
      <c r="X57" s="171">
        <v>0</v>
      </c>
      <c r="Y57" s="348">
        <v>49151.5</v>
      </c>
      <c r="Z57" s="349">
        <v>0</v>
      </c>
      <c r="AA57" s="350">
        <v>48621.5</v>
      </c>
      <c r="AB57" s="351">
        <v>0</v>
      </c>
      <c r="AC57" s="350">
        <v>0</v>
      </c>
      <c r="AD57" s="350">
        <v>530</v>
      </c>
      <c r="AE57" s="352"/>
      <c r="AF57" s="352"/>
      <c r="AG57" s="353">
        <v>49151.5</v>
      </c>
      <c r="AH57" s="354">
        <v>0</v>
      </c>
      <c r="AI57" s="354">
        <v>49151.5</v>
      </c>
      <c r="AJ57" s="355">
        <v>0</v>
      </c>
      <c r="AK57" s="208">
        <v>55559</v>
      </c>
      <c r="AL57" s="98">
        <v>0</v>
      </c>
      <c r="AM57" s="77">
        <v>55029</v>
      </c>
      <c r="AN57" s="183">
        <v>0</v>
      </c>
      <c r="AO57" s="77">
        <v>0</v>
      </c>
      <c r="AP57" s="77">
        <v>530</v>
      </c>
      <c r="AQ57" s="78"/>
      <c r="AR57" s="78"/>
      <c r="AS57" s="79">
        <v>55559</v>
      </c>
      <c r="AT57" s="76">
        <v>0</v>
      </c>
      <c r="AU57" s="76">
        <v>55559</v>
      </c>
      <c r="AV57" s="80">
        <v>0</v>
      </c>
      <c r="AW57" s="20">
        <v>-23.62</v>
      </c>
      <c r="AX57" s="187">
        <v>0</v>
      </c>
      <c r="AY57" s="22">
        <v>-25.22</v>
      </c>
      <c r="AZ57" s="192">
        <v>0</v>
      </c>
      <c r="BA57" s="22">
        <v>0</v>
      </c>
      <c r="BB57" s="22">
        <v>0</v>
      </c>
      <c r="BC57" s="18"/>
      <c r="BD57" s="18"/>
      <c r="BE57" s="6">
        <v>-23.62</v>
      </c>
      <c r="BF57" s="5">
        <v>0</v>
      </c>
      <c r="BG57" s="5">
        <v>-23.62</v>
      </c>
      <c r="BH57" s="8">
        <v>0</v>
      </c>
      <c r="BI57" s="402">
        <v>-18.45</v>
      </c>
      <c r="BJ57" s="403">
        <v>0</v>
      </c>
      <c r="BK57" s="404">
        <v>-18.59</v>
      </c>
      <c r="BL57" s="405">
        <v>0</v>
      </c>
      <c r="BM57" s="404">
        <v>-100</v>
      </c>
      <c r="BN57" s="404">
        <v>-1.85</v>
      </c>
      <c r="BO57" s="406"/>
      <c r="BP57" s="406"/>
      <c r="BQ57" s="407">
        <v>-18.45</v>
      </c>
      <c r="BR57" s="408">
        <v>0</v>
      </c>
      <c r="BS57" s="408">
        <v>-18.45</v>
      </c>
      <c r="BT57" s="409">
        <v>0</v>
      </c>
      <c r="BU57" s="72">
        <v>-17.7</v>
      </c>
      <c r="BV57" s="198">
        <v>0</v>
      </c>
      <c r="BW57" s="81">
        <v>-17.7</v>
      </c>
      <c r="BX57" s="201">
        <v>0</v>
      </c>
      <c r="BY57" s="81">
        <v>-100</v>
      </c>
      <c r="BZ57" s="81">
        <v>-15.87</v>
      </c>
      <c r="CA57" s="82"/>
      <c r="CB57" s="83"/>
      <c r="CC57" s="84">
        <v>-17.7</v>
      </c>
      <c r="CD57" s="85">
        <v>0</v>
      </c>
      <c r="CE57" s="85">
        <v>-17.7</v>
      </c>
      <c r="CF57" s="86">
        <v>0</v>
      </c>
    </row>
    <row r="58" spans="1:84" s="4" customFormat="1" ht="11.1" customHeight="1" x14ac:dyDescent="0.2">
      <c r="A58" s="27"/>
      <c r="B58" s="297" t="s">
        <v>380</v>
      </c>
      <c r="C58" s="301">
        <v>1947</v>
      </c>
      <c r="D58" s="149">
        <v>1550</v>
      </c>
      <c r="E58" s="150">
        <v>306</v>
      </c>
      <c r="F58" s="150">
        <v>0</v>
      </c>
      <c r="G58" s="150">
        <v>0</v>
      </c>
      <c r="H58" s="150">
        <v>91</v>
      </c>
      <c r="I58" s="144"/>
      <c r="J58" s="177"/>
      <c r="K58" s="152">
        <v>1942</v>
      </c>
      <c r="L58" s="151">
        <v>0</v>
      </c>
      <c r="M58" s="146">
        <v>1942</v>
      </c>
      <c r="N58" s="153">
        <v>5</v>
      </c>
      <c r="O58" s="152">
        <v>1508</v>
      </c>
      <c r="P58" s="153">
        <v>434</v>
      </c>
      <c r="Q58" s="151">
        <v>1852</v>
      </c>
      <c r="R58" s="151">
        <v>0</v>
      </c>
      <c r="S58" s="156">
        <v>4</v>
      </c>
      <c r="T58" s="151">
        <v>90</v>
      </c>
      <c r="U58" s="151">
        <v>0</v>
      </c>
      <c r="V58" s="156">
        <v>1</v>
      </c>
      <c r="W58" s="152">
        <v>0</v>
      </c>
      <c r="X58" s="171">
        <v>0</v>
      </c>
      <c r="Y58" s="348">
        <v>13693</v>
      </c>
      <c r="Z58" s="349">
        <v>10815</v>
      </c>
      <c r="AA58" s="350">
        <v>2605</v>
      </c>
      <c r="AB58" s="351">
        <v>0</v>
      </c>
      <c r="AC58" s="350">
        <v>0</v>
      </c>
      <c r="AD58" s="350">
        <v>273</v>
      </c>
      <c r="AE58" s="352"/>
      <c r="AF58" s="352"/>
      <c r="AG58" s="353">
        <v>13604</v>
      </c>
      <c r="AH58" s="354">
        <v>0</v>
      </c>
      <c r="AI58" s="354">
        <v>13604</v>
      </c>
      <c r="AJ58" s="355">
        <v>89</v>
      </c>
      <c r="AK58" s="208">
        <v>13796</v>
      </c>
      <c r="AL58" s="98">
        <v>10893</v>
      </c>
      <c r="AM58" s="77">
        <v>2617</v>
      </c>
      <c r="AN58" s="183">
        <v>0</v>
      </c>
      <c r="AO58" s="77">
        <v>0</v>
      </c>
      <c r="AP58" s="77">
        <v>286</v>
      </c>
      <c r="AQ58" s="78"/>
      <c r="AR58" s="78"/>
      <c r="AS58" s="79">
        <v>13702</v>
      </c>
      <c r="AT58" s="76">
        <v>0</v>
      </c>
      <c r="AU58" s="76">
        <v>13702</v>
      </c>
      <c r="AV58" s="80">
        <v>94</v>
      </c>
      <c r="AW58" s="20">
        <v>235.69</v>
      </c>
      <c r="AX58" s="187">
        <v>375.46</v>
      </c>
      <c r="AY58" s="22">
        <v>50</v>
      </c>
      <c r="AZ58" s="192">
        <v>0</v>
      </c>
      <c r="BA58" s="22">
        <v>0</v>
      </c>
      <c r="BB58" s="22">
        <v>82</v>
      </c>
      <c r="BC58" s="18"/>
      <c r="BD58" s="18"/>
      <c r="BE58" s="6">
        <v>246.17</v>
      </c>
      <c r="BF58" s="5">
        <v>0</v>
      </c>
      <c r="BG58" s="5">
        <v>246.17</v>
      </c>
      <c r="BH58" s="8">
        <v>-73.680000000000007</v>
      </c>
      <c r="BI58" s="402">
        <v>40.5</v>
      </c>
      <c r="BJ58" s="403">
        <v>44.68</v>
      </c>
      <c r="BK58" s="404">
        <v>21.05</v>
      </c>
      <c r="BL58" s="405">
        <v>0</v>
      </c>
      <c r="BM58" s="404">
        <v>0</v>
      </c>
      <c r="BN58" s="404">
        <v>129.41</v>
      </c>
      <c r="BO58" s="406"/>
      <c r="BP58" s="406"/>
      <c r="BQ58" s="407">
        <v>41.37</v>
      </c>
      <c r="BR58" s="408">
        <v>0</v>
      </c>
      <c r="BS58" s="408">
        <v>41.37</v>
      </c>
      <c r="BT58" s="409">
        <v>-27.64</v>
      </c>
      <c r="BU58" s="72">
        <v>31.15</v>
      </c>
      <c r="BV58" s="198">
        <v>36.33</v>
      </c>
      <c r="BW58" s="81">
        <v>8.91</v>
      </c>
      <c r="BX58" s="201">
        <v>0</v>
      </c>
      <c r="BY58" s="81">
        <v>0</v>
      </c>
      <c r="BZ58" s="81">
        <v>126.98</v>
      </c>
      <c r="CA58" s="82"/>
      <c r="CB58" s="83"/>
      <c r="CC58" s="84">
        <v>31.85</v>
      </c>
      <c r="CD58" s="85">
        <v>0</v>
      </c>
      <c r="CE58" s="85">
        <v>31.85</v>
      </c>
      <c r="CF58" s="86">
        <v>-25.98</v>
      </c>
    </row>
    <row r="59" spans="1:84" s="4" customFormat="1" ht="11.1" customHeight="1" x14ac:dyDescent="0.2">
      <c r="A59" s="27"/>
      <c r="B59" s="297" t="s">
        <v>381</v>
      </c>
      <c r="C59" s="301">
        <v>33</v>
      </c>
      <c r="D59" s="149">
        <v>0</v>
      </c>
      <c r="E59" s="150">
        <v>33</v>
      </c>
      <c r="F59" s="150">
        <v>0</v>
      </c>
      <c r="G59" s="150">
        <v>0</v>
      </c>
      <c r="H59" s="150">
        <v>0</v>
      </c>
      <c r="I59" s="144"/>
      <c r="J59" s="177"/>
      <c r="K59" s="152">
        <v>33</v>
      </c>
      <c r="L59" s="151">
        <v>0</v>
      </c>
      <c r="M59" s="146">
        <v>33</v>
      </c>
      <c r="N59" s="153">
        <v>0</v>
      </c>
      <c r="O59" s="152">
        <v>26</v>
      </c>
      <c r="P59" s="153">
        <v>7</v>
      </c>
      <c r="Q59" s="151">
        <v>33</v>
      </c>
      <c r="R59" s="151">
        <v>0</v>
      </c>
      <c r="S59" s="156">
        <v>0</v>
      </c>
      <c r="T59" s="151">
        <v>0</v>
      </c>
      <c r="U59" s="151">
        <v>0</v>
      </c>
      <c r="V59" s="156">
        <v>0</v>
      </c>
      <c r="W59" s="152">
        <v>0</v>
      </c>
      <c r="X59" s="171">
        <v>0</v>
      </c>
      <c r="Y59" s="348">
        <v>361</v>
      </c>
      <c r="Z59" s="349">
        <v>0</v>
      </c>
      <c r="AA59" s="350">
        <v>359</v>
      </c>
      <c r="AB59" s="351">
        <v>0</v>
      </c>
      <c r="AC59" s="350">
        <v>0</v>
      </c>
      <c r="AD59" s="350">
        <v>2</v>
      </c>
      <c r="AE59" s="352"/>
      <c r="AF59" s="352"/>
      <c r="AG59" s="353">
        <v>361</v>
      </c>
      <c r="AH59" s="354">
        <v>0</v>
      </c>
      <c r="AI59" s="354">
        <v>361</v>
      </c>
      <c r="AJ59" s="355">
        <v>0</v>
      </c>
      <c r="AK59" s="208">
        <v>385</v>
      </c>
      <c r="AL59" s="98">
        <v>0</v>
      </c>
      <c r="AM59" s="77">
        <v>383</v>
      </c>
      <c r="AN59" s="183">
        <v>0</v>
      </c>
      <c r="AO59" s="77">
        <v>0</v>
      </c>
      <c r="AP59" s="77">
        <v>2</v>
      </c>
      <c r="AQ59" s="78"/>
      <c r="AR59" s="78"/>
      <c r="AS59" s="79">
        <v>385</v>
      </c>
      <c r="AT59" s="76">
        <v>0</v>
      </c>
      <c r="AU59" s="76">
        <v>385</v>
      </c>
      <c r="AV59" s="80">
        <v>0</v>
      </c>
      <c r="AW59" s="20">
        <v>-8.33</v>
      </c>
      <c r="AX59" s="187">
        <v>0</v>
      </c>
      <c r="AY59" s="22">
        <v>-8.33</v>
      </c>
      <c r="AZ59" s="192">
        <v>0</v>
      </c>
      <c r="BA59" s="22">
        <v>0</v>
      </c>
      <c r="BB59" s="22">
        <v>0</v>
      </c>
      <c r="BC59" s="18"/>
      <c r="BD59" s="18"/>
      <c r="BE59" s="6">
        <v>-8.33</v>
      </c>
      <c r="BF59" s="5">
        <v>0</v>
      </c>
      <c r="BG59" s="5">
        <v>-8.33</v>
      </c>
      <c r="BH59" s="8">
        <v>0</v>
      </c>
      <c r="BI59" s="402">
        <v>15.71</v>
      </c>
      <c r="BJ59" s="403">
        <v>0</v>
      </c>
      <c r="BK59" s="404">
        <v>16.559999999999999</v>
      </c>
      <c r="BL59" s="405">
        <v>0</v>
      </c>
      <c r="BM59" s="404">
        <v>0</v>
      </c>
      <c r="BN59" s="404">
        <v>-50</v>
      </c>
      <c r="BO59" s="406"/>
      <c r="BP59" s="406"/>
      <c r="BQ59" s="407">
        <v>15.71</v>
      </c>
      <c r="BR59" s="408">
        <v>0</v>
      </c>
      <c r="BS59" s="408">
        <v>15.71</v>
      </c>
      <c r="BT59" s="409">
        <v>0</v>
      </c>
      <c r="BU59" s="72">
        <v>11.59</v>
      </c>
      <c r="BV59" s="198">
        <v>0</v>
      </c>
      <c r="BW59" s="81">
        <v>12.32</v>
      </c>
      <c r="BX59" s="201">
        <v>0</v>
      </c>
      <c r="BY59" s="81">
        <v>0</v>
      </c>
      <c r="BZ59" s="81">
        <v>-50</v>
      </c>
      <c r="CA59" s="82"/>
      <c r="CB59" s="83"/>
      <c r="CC59" s="84">
        <v>11.59</v>
      </c>
      <c r="CD59" s="85">
        <v>0</v>
      </c>
      <c r="CE59" s="85">
        <v>11.59</v>
      </c>
      <c r="CF59" s="86">
        <v>0</v>
      </c>
    </row>
    <row r="60" spans="1:84" s="4" customFormat="1" ht="11.1" customHeight="1" x14ac:dyDescent="0.2">
      <c r="A60" s="27"/>
      <c r="B60" s="297" t="s">
        <v>382</v>
      </c>
      <c r="C60" s="301">
        <v>185</v>
      </c>
      <c r="D60" s="149">
        <v>178</v>
      </c>
      <c r="E60" s="150">
        <v>0</v>
      </c>
      <c r="F60" s="150">
        <v>0</v>
      </c>
      <c r="G60" s="150">
        <v>0</v>
      </c>
      <c r="H60" s="150">
        <v>7</v>
      </c>
      <c r="I60" s="144"/>
      <c r="J60" s="177"/>
      <c r="K60" s="152">
        <v>184</v>
      </c>
      <c r="L60" s="151">
        <v>0</v>
      </c>
      <c r="M60" s="146">
        <v>184</v>
      </c>
      <c r="N60" s="153">
        <v>1</v>
      </c>
      <c r="O60" s="152">
        <v>90</v>
      </c>
      <c r="P60" s="153">
        <v>94</v>
      </c>
      <c r="Q60" s="151">
        <v>6</v>
      </c>
      <c r="R60" s="151">
        <v>0</v>
      </c>
      <c r="S60" s="156">
        <v>0</v>
      </c>
      <c r="T60" s="151">
        <v>178</v>
      </c>
      <c r="U60" s="151">
        <v>0</v>
      </c>
      <c r="V60" s="156">
        <v>1</v>
      </c>
      <c r="W60" s="152">
        <v>0</v>
      </c>
      <c r="X60" s="171">
        <v>0</v>
      </c>
      <c r="Y60" s="348">
        <v>1874</v>
      </c>
      <c r="Z60" s="349">
        <v>1734</v>
      </c>
      <c r="AA60" s="350">
        <v>10</v>
      </c>
      <c r="AB60" s="351">
        <v>4</v>
      </c>
      <c r="AC60" s="350">
        <v>0</v>
      </c>
      <c r="AD60" s="350">
        <v>126</v>
      </c>
      <c r="AE60" s="352"/>
      <c r="AF60" s="352"/>
      <c r="AG60" s="353">
        <v>1864</v>
      </c>
      <c r="AH60" s="354">
        <v>8</v>
      </c>
      <c r="AI60" s="354">
        <v>1872</v>
      </c>
      <c r="AJ60" s="355">
        <v>2</v>
      </c>
      <c r="AK60" s="208">
        <v>1997</v>
      </c>
      <c r="AL60" s="98">
        <v>1848</v>
      </c>
      <c r="AM60" s="77">
        <v>10</v>
      </c>
      <c r="AN60" s="183">
        <v>5</v>
      </c>
      <c r="AO60" s="77">
        <v>0</v>
      </c>
      <c r="AP60" s="77">
        <v>134</v>
      </c>
      <c r="AQ60" s="78"/>
      <c r="AR60" s="78"/>
      <c r="AS60" s="79">
        <v>1984</v>
      </c>
      <c r="AT60" s="76">
        <v>11</v>
      </c>
      <c r="AU60" s="76">
        <v>1995</v>
      </c>
      <c r="AV60" s="80">
        <v>2</v>
      </c>
      <c r="AW60" s="20">
        <v>32.14</v>
      </c>
      <c r="AX60" s="187">
        <v>32.840000000000003</v>
      </c>
      <c r="AY60" s="22">
        <v>-100</v>
      </c>
      <c r="AZ60" s="192">
        <v>0</v>
      </c>
      <c r="BA60" s="22">
        <v>0</v>
      </c>
      <c r="BB60" s="22">
        <v>40</v>
      </c>
      <c r="BC60" s="18"/>
      <c r="BD60" s="18"/>
      <c r="BE60" s="6">
        <v>32.369999999999997</v>
      </c>
      <c r="BF60" s="5">
        <v>-100</v>
      </c>
      <c r="BG60" s="5">
        <v>31.43</v>
      </c>
      <c r="BH60" s="8">
        <v>0</v>
      </c>
      <c r="BI60" s="402">
        <v>3.59</v>
      </c>
      <c r="BJ60" s="403">
        <v>2.6</v>
      </c>
      <c r="BK60" s="404">
        <v>-33.33</v>
      </c>
      <c r="BL60" s="405">
        <v>0</v>
      </c>
      <c r="BM60" s="404">
        <v>0</v>
      </c>
      <c r="BN60" s="404">
        <v>21.15</v>
      </c>
      <c r="BO60" s="406"/>
      <c r="BP60" s="406"/>
      <c r="BQ60" s="407">
        <v>3.56</v>
      </c>
      <c r="BR60" s="408">
        <v>166.67</v>
      </c>
      <c r="BS60" s="408">
        <v>3.83</v>
      </c>
      <c r="BT60" s="409">
        <v>-66.67</v>
      </c>
      <c r="BU60" s="72">
        <v>1.94</v>
      </c>
      <c r="BV60" s="198">
        <v>0.82</v>
      </c>
      <c r="BW60" s="81">
        <v>-44.44</v>
      </c>
      <c r="BX60" s="201">
        <v>0</v>
      </c>
      <c r="BY60" s="81">
        <v>0</v>
      </c>
      <c r="BZ60" s="81">
        <v>24.07</v>
      </c>
      <c r="CA60" s="82"/>
      <c r="CB60" s="83"/>
      <c r="CC60" s="84">
        <v>1.8</v>
      </c>
      <c r="CD60" s="85">
        <v>266.67</v>
      </c>
      <c r="CE60" s="85">
        <v>2.2000000000000002</v>
      </c>
      <c r="CF60" s="86">
        <v>-71.430000000000007</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448976</v>
      </c>
      <c r="D63" s="149">
        <v>442797</v>
      </c>
      <c r="E63" s="150">
        <v>0</v>
      </c>
      <c r="F63" s="150">
        <v>0</v>
      </c>
      <c r="G63" s="150">
        <v>0</v>
      </c>
      <c r="H63" s="150">
        <v>6179</v>
      </c>
      <c r="I63" s="144"/>
      <c r="J63" s="177"/>
      <c r="K63" s="152">
        <v>446597</v>
      </c>
      <c r="L63" s="151">
        <v>0</v>
      </c>
      <c r="M63" s="146">
        <v>446597</v>
      </c>
      <c r="N63" s="153">
        <v>2379</v>
      </c>
      <c r="O63" s="152">
        <v>0</v>
      </c>
      <c r="P63" s="153">
        <v>446597</v>
      </c>
      <c r="Q63" s="151">
        <v>444096</v>
      </c>
      <c r="R63" s="151">
        <v>0</v>
      </c>
      <c r="S63" s="156">
        <v>2287</v>
      </c>
      <c r="T63" s="151">
        <v>2501</v>
      </c>
      <c r="U63" s="151">
        <v>0</v>
      </c>
      <c r="V63" s="156">
        <v>92</v>
      </c>
      <c r="W63" s="152">
        <v>0</v>
      </c>
      <c r="X63" s="171">
        <v>0</v>
      </c>
      <c r="Y63" s="348">
        <v>4443218</v>
      </c>
      <c r="Z63" s="349">
        <v>4392965</v>
      </c>
      <c r="AA63" s="350">
        <v>0</v>
      </c>
      <c r="AB63" s="351">
        <v>0</v>
      </c>
      <c r="AC63" s="350">
        <v>0</v>
      </c>
      <c r="AD63" s="350">
        <v>50253</v>
      </c>
      <c r="AE63" s="352"/>
      <c r="AF63" s="352"/>
      <c r="AG63" s="353">
        <v>4420309</v>
      </c>
      <c r="AH63" s="354">
        <v>0</v>
      </c>
      <c r="AI63" s="354">
        <v>4420309</v>
      </c>
      <c r="AJ63" s="355">
        <v>22909</v>
      </c>
      <c r="AK63" s="208">
        <v>4734426</v>
      </c>
      <c r="AL63" s="98">
        <v>4682349</v>
      </c>
      <c r="AM63" s="77">
        <v>0</v>
      </c>
      <c r="AN63" s="183">
        <v>0</v>
      </c>
      <c r="AO63" s="77">
        <v>0</v>
      </c>
      <c r="AP63" s="77">
        <v>52077</v>
      </c>
      <c r="AQ63" s="78"/>
      <c r="AR63" s="78"/>
      <c r="AS63" s="79">
        <v>4710228</v>
      </c>
      <c r="AT63" s="76">
        <v>0</v>
      </c>
      <c r="AU63" s="76">
        <v>4710228</v>
      </c>
      <c r="AV63" s="80">
        <v>24198</v>
      </c>
      <c r="AW63" s="20">
        <v>14.81</v>
      </c>
      <c r="AX63" s="187">
        <v>14.28</v>
      </c>
      <c r="AY63" s="22">
        <v>0</v>
      </c>
      <c r="AZ63" s="192">
        <v>0</v>
      </c>
      <c r="BA63" s="22">
        <v>0</v>
      </c>
      <c r="BB63" s="22">
        <v>72.45</v>
      </c>
      <c r="BC63" s="18"/>
      <c r="BD63" s="18"/>
      <c r="BE63" s="6">
        <v>14.8</v>
      </c>
      <c r="BF63" s="5">
        <v>0</v>
      </c>
      <c r="BG63" s="5">
        <v>14.8</v>
      </c>
      <c r="BH63" s="8">
        <v>17.079999999999998</v>
      </c>
      <c r="BI63" s="402">
        <v>-2.5</v>
      </c>
      <c r="BJ63" s="403">
        <v>-2.82</v>
      </c>
      <c r="BK63" s="404">
        <v>0</v>
      </c>
      <c r="BL63" s="405">
        <v>0</v>
      </c>
      <c r="BM63" s="404">
        <v>0</v>
      </c>
      <c r="BN63" s="404">
        <v>36.18</v>
      </c>
      <c r="BO63" s="406"/>
      <c r="BP63" s="406"/>
      <c r="BQ63" s="407">
        <v>-2.4900000000000002</v>
      </c>
      <c r="BR63" s="408">
        <v>0</v>
      </c>
      <c r="BS63" s="408">
        <v>-2.4900000000000002</v>
      </c>
      <c r="BT63" s="409">
        <v>-5.44</v>
      </c>
      <c r="BU63" s="72">
        <v>-3.12</v>
      </c>
      <c r="BV63" s="198">
        <v>-3.43</v>
      </c>
      <c r="BW63" s="81">
        <v>0</v>
      </c>
      <c r="BX63" s="201">
        <v>0</v>
      </c>
      <c r="BY63" s="81">
        <v>0</v>
      </c>
      <c r="BZ63" s="81">
        <v>36.340000000000003</v>
      </c>
      <c r="CA63" s="82"/>
      <c r="CB63" s="83"/>
      <c r="CC63" s="84">
        <v>-3.11</v>
      </c>
      <c r="CD63" s="85">
        <v>0</v>
      </c>
      <c r="CE63" s="85">
        <v>-3.11</v>
      </c>
      <c r="CF63" s="86">
        <v>-5.59</v>
      </c>
    </row>
    <row r="64" spans="1:84" s="4" customFormat="1" ht="11.1" customHeight="1" x14ac:dyDescent="0.2">
      <c r="A64" s="27"/>
      <c r="B64" s="297" t="s">
        <v>386</v>
      </c>
      <c r="C64" s="301">
        <v>274961</v>
      </c>
      <c r="D64" s="149">
        <v>0</v>
      </c>
      <c r="E64" s="150">
        <v>271855</v>
      </c>
      <c r="F64" s="150">
        <v>0</v>
      </c>
      <c r="G64" s="150">
        <v>0</v>
      </c>
      <c r="H64" s="150">
        <v>3106</v>
      </c>
      <c r="I64" s="144"/>
      <c r="J64" s="177"/>
      <c r="K64" s="152">
        <v>273372</v>
      </c>
      <c r="L64" s="151">
        <v>0</v>
      </c>
      <c r="M64" s="146">
        <v>273372</v>
      </c>
      <c r="N64" s="153">
        <v>1589</v>
      </c>
      <c r="O64" s="152">
        <v>0</v>
      </c>
      <c r="P64" s="153">
        <v>273372</v>
      </c>
      <c r="Q64" s="151">
        <v>270618</v>
      </c>
      <c r="R64" s="151">
        <v>0</v>
      </c>
      <c r="S64" s="156">
        <v>1516</v>
      </c>
      <c r="T64" s="151">
        <v>2754</v>
      </c>
      <c r="U64" s="151">
        <v>0</v>
      </c>
      <c r="V64" s="156">
        <v>73</v>
      </c>
      <c r="W64" s="152">
        <v>0</v>
      </c>
      <c r="X64" s="171">
        <v>0</v>
      </c>
      <c r="Y64" s="348">
        <v>2801480</v>
      </c>
      <c r="Z64" s="349">
        <v>0</v>
      </c>
      <c r="AA64" s="350">
        <v>2775634</v>
      </c>
      <c r="AB64" s="351">
        <v>0</v>
      </c>
      <c r="AC64" s="350">
        <v>0</v>
      </c>
      <c r="AD64" s="350">
        <v>25846</v>
      </c>
      <c r="AE64" s="352"/>
      <c r="AF64" s="352"/>
      <c r="AG64" s="353">
        <v>2786440</v>
      </c>
      <c r="AH64" s="354">
        <v>0</v>
      </c>
      <c r="AI64" s="354">
        <v>2786440</v>
      </c>
      <c r="AJ64" s="355">
        <v>15040</v>
      </c>
      <c r="AK64" s="208">
        <v>2991649</v>
      </c>
      <c r="AL64" s="98">
        <v>0</v>
      </c>
      <c r="AM64" s="77">
        <v>2964779</v>
      </c>
      <c r="AN64" s="183">
        <v>0</v>
      </c>
      <c r="AO64" s="77">
        <v>0</v>
      </c>
      <c r="AP64" s="77">
        <v>26870</v>
      </c>
      <c r="AQ64" s="78"/>
      <c r="AR64" s="78"/>
      <c r="AS64" s="79">
        <v>2975841</v>
      </c>
      <c r="AT64" s="76">
        <v>0</v>
      </c>
      <c r="AU64" s="76">
        <v>2975841</v>
      </c>
      <c r="AV64" s="80">
        <v>15808</v>
      </c>
      <c r="AW64" s="20">
        <v>13.98</v>
      </c>
      <c r="AX64" s="187">
        <v>0</v>
      </c>
      <c r="AY64" s="22">
        <v>13.51</v>
      </c>
      <c r="AZ64" s="192">
        <v>0</v>
      </c>
      <c r="BA64" s="22">
        <v>0</v>
      </c>
      <c r="BB64" s="22">
        <v>80.16</v>
      </c>
      <c r="BC64" s="18"/>
      <c r="BD64" s="18"/>
      <c r="BE64" s="6">
        <v>13.96</v>
      </c>
      <c r="BF64" s="5">
        <v>0</v>
      </c>
      <c r="BG64" s="5">
        <v>13.96</v>
      </c>
      <c r="BH64" s="8">
        <v>18.23</v>
      </c>
      <c r="BI64" s="402">
        <v>6.53</v>
      </c>
      <c r="BJ64" s="403">
        <v>0</v>
      </c>
      <c r="BK64" s="404">
        <v>6.27</v>
      </c>
      <c r="BL64" s="405">
        <v>0</v>
      </c>
      <c r="BM64" s="404">
        <v>0</v>
      </c>
      <c r="BN64" s="404">
        <v>44.09</v>
      </c>
      <c r="BO64" s="406"/>
      <c r="BP64" s="406"/>
      <c r="BQ64" s="407">
        <v>6.54</v>
      </c>
      <c r="BR64" s="408">
        <v>0</v>
      </c>
      <c r="BS64" s="408">
        <v>6.54</v>
      </c>
      <c r="BT64" s="409">
        <v>4.3</v>
      </c>
      <c r="BU64" s="72">
        <v>5.47</v>
      </c>
      <c r="BV64" s="198">
        <v>0</v>
      </c>
      <c r="BW64" s="81">
        <v>5.22</v>
      </c>
      <c r="BX64" s="201">
        <v>0</v>
      </c>
      <c r="BY64" s="81">
        <v>0</v>
      </c>
      <c r="BZ64" s="81">
        <v>42.52</v>
      </c>
      <c r="CA64" s="82"/>
      <c r="CB64" s="83"/>
      <c r="CC64" s="84">
        <v>5.48</v>
      </c>
      <c r="CD64" s="85">
        <v>0</v>
      </c>
      <c r="CE64" s="85">
        <v>5.48</v>
      </c>
      <c r="CF64" s="86">
        <v>3.98</v>
      </c>
    </row>
    <row r="65" spans="1:84" s="4" customFormat="1" ht="11.1" customHeight="1" x14ac:dyDescent="0.2">
      <c r="A65" s="27"/>
      <c r="B65" s="297" t="s">
        <v>387</v>
      </c>
      <c r="C65" s="301">
        <v>1160</v>
      </c>
      <c r="D65" s="149">
        <v>179</v>
      </c>
      <c r="E65" s="150">
        <v>971</v>
      </c>
      <c r="F65" s="150">
        <v>0</v>
      </c>
      <c r="G65" s="150">
        <v>2</v>
      </c>
      <c r="H65" s="150">
        <v>8</v>
      </c>
      <c r="I65" s="144"/>
      <c r="J65" s="177"/>
      <c r="K65" s="152">
        <v>1160</v>
      </c>
      <c r="L65" s="151">
        <v>0</v>
      </c>
      <c r="M65" s="146">
        <v>1160</v>
      </c>
      <c r="N65" s="153">
        <v>0</v>
      </c>
      <c r="O65" s="152">
        <v>0</v>
      </c>
      <c r="P65" s="153">
        <v>1160</v>
      </c>
      <c r="Q65" s="151">
        <v>1156</v>
      </c>
      <c r="R65" s="151">
        <v>0</v>
      </c>
      <c r="S65" s="156">
        <v>0</v>
      </c>
      <c r="T65" s="151">
        <v>4</v>
      </c>
      <c r="U65" s="151">
        <v>0</v>
      </c>
      <c r="V65" s="156">
        <v>0</v>
      </c>
      <c r="W65" s="152">
        <v>0</v>
      </c>
      <c r="X65" s="171">
        <v>0</v>
      </c>
      <c r="Y65" s="348">
        <v>12897</v>
      </c>
      <c r="Z65" s="349">
        <v>1788</v>
      </c>
      <c r="AA65" s="350">
        <v>10933</v>
      </c>
      <c r="AB65" s="351">
        <v>0</v>
      </c>
      <c r="AC65" s="350">
        <v>54</v>
      </c>
      <c r="AD65" s="350">
        <v>122</v>
      </c>
      <c r="AE65" s="352"/>
      <c r="AF65" s="352"/>
      <c r="AG65" s="353">
        <v>12897</v>
      </c>
      <c r="AH65" s="354">
        <v>0</v>
      </c>
      <c r="AI65" s="354">
        <v>12897</v>
      </c>
      <c r="AJ65" s="355">
        <v>0</v>
      </c>
      <c r="AK65" s="208">
        <v>14066</v>
      </c>
      <c r="AL65" s="98">
        <v>1948</v>
      </c>
      <c r="AM65" s="77">
        <v>11923</v>
      </c>
      <c r="AN65" s="183">
        <v>0</v>
      </c>
      <c r="AO65" s="77">
        <v>59</v>
      </c>
      <c r="AP65" s="77">
        <v>136</v>
      </c>
      <c r="AQ65" s="78"/>
      <c r="AR65" s="78"/>
      <c r="AS65" s="79">
        <v>14066</v>
      </c>
      <c r="AT65" s="76">
        <v>0</v>
      </c>
      <c r="AU65" s="76">
        <v>14066</v>
      </c>
      <c r="AV65" s="80">
        <v>0</v>
      </c>
      <c r="AW65" s="20">
        <v>-2.68</v>
      </c>
      <c r="AX65" s="187">
        <v>3.47</v>
      </c>
      <c r="AY65" s="22">
        <v>-2.61</v>
      </c>
      <c r="AZ65" s="192">
        <v>0</v>
      </c>
      <c r="BA65" s="22">
        <v>-66.67</v>
      </c>
      <c r="BB65" s="22">
        <v>-50</v>
      </c>
      <c r="BC65" s="18"/>
      <c r="BD65" s="18"/>
      <c r="BE65" s="6">
        <v>-2.68</v>
      </c>
      <c r="BF65" s="5">
        <v>0</v>
      </c>
      <c r="BG65" s="5">
        <v>-2.68</v>
      </c>
      <c r="BH65" s="8">
        <v>0</v>
      </c>
      <c r="BI65" s="402">
        <v>16.350000000000001</v>
      </c>
      <c r="BJ65" s="403">
        <v>60.36</v>
      </c>
      <c r="BK65" s="404">
        <v>11.4</v>
      </c>
      <c r="BL65" s="405">
        <v>0</v>
      </c>
      <c r="BM65" s="404">
        <v>107.69</v>
      </c>
      <c r="BN65" s="404">
        <v>-6.15</v>
      </c>
      <c r="BO65" s="406"/>
      <c r="BP65" s="406"/>
      <c r="BQ65" s="407">
        <v>16.399999999999999</v>
      </c>
      <c r="BR65" s="408">
        <v>-100</v>
      </c>
      <c r="BS65" s="408">
        <v>16.350000000000001</v>
      </c>
      <c r="BT65" s="409">
        <v>0</v>
      </c>
      <c r="BU65" s="72">
        <v>15.21</v>
      </c>
      <c r="BV65" s="198">
        <v>59.02</v>
      </c>
      <c r="BW65" s="81">
        <v>10.23</v>
      </c>
      <c r="BX65" s="201">
        <v>0</v>
      </c>
      <c r="BY65" s="81">
        <v>110.71</v>
      </c>
      <c r="BZ65" s="81">
        <v>-2.86</v>
      </c>
      <c r="CA65" s="82"/>
      <c r="CB65" s="83"/>
      <c r="CC65" s="84">
        <v>15.26</v>
      </c>
      <c r="CD65" s="85">
        <v>-100</v>
      </c>
      <c r="CE65" s="85">
        <v>15.21</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570</v>
      </c>
      <c r="D67" s="149">
        <v>0</v>
      </c>
      <c r="E67" s="150">
        <v>9</v>
      </c>
      <c r="F67" s="150">
        <v>0</v>
      </c>
      <c r="G67" s="150">
        <v>551</v>
      </c>
      <c r="H67" s="150">
        <v>10</v>
      </c>
      <c r="I67" s="144"/>
      <c r="J67" s="177"/>
      <c r="K67" s="152">
        <v>569</v>
      </c>
      <c r="L67" s="151">
        <v>1</v>
      </c>
      <c r="M67" s="146">
        <v>570</v>
      </c>
      <c r="N67" s="153">
        <v>0</v>
      </c>
      <c r="O67" s="152">
        <v>468</v>
      </c>
      <c r="P67" s="153">
        <v>101</v>
      </c>
      <c r="Q67" s="151">
        <v>567</v>
      </c>
      <c r="R67" s="151">
        <v>1</v>
      </c>
      <c r="S67" s="156">
        <v>0</v>
      </c>
      <c r="T67" s="151">
        <v>2</v>
      </c>
      <c r="U67" s="151">
        <v>0</v>
      </c>
      <c r="V67" s="156">
        <v>0</v>
      </c>
      <c r="W67" s="152">
        <v>0</v>
      </c>
      <c r="X67" s="171">
        <v>0</v>
      </c>
      <c r="Y67" s="348">
        <v>6363</v>
      </c>
      <c r="Z67" s="349">
        <v>4</v>
      </c>
      <c r="AA67" s="350">
        <v>97</v>
      </c>
      <c r="AB67" s="351">
        <v>0</v>
      </c>
      <c r="AC67" s="350">
        <v>6150</v>
      </c>
      <c r="AD67" s="350">
        <v>112</v>
      </c>
      <c r="AE67" s="352"/>
      <c r="AF67" s="352"/>
      <c r="AG67" s="353">
        <v>6357</v>
      </c>
      <c r="AH67" s="354">
        <v>4</v>
      </c>
      <c r="AI67" s="354">
        <v>6361</v>
      </c>
      <c r="AJ67" s="355">
        <v>2</v>
      </c>
      <c r="AK67" s="208">
        <v>6997</v>
      </c>
      <c r="AL67" s="98">
        <v>4</v>
      </c>
      <c r="AM67" s="77">
        <v>105</v>
      </c>
      <c r="AN67" s="183">
        <v>0</v>
      </c>
      <c r="AO67" s="77">
        <v>6766</v>
      </c>
      <c r="AP67" s="77">
        <v>122</v>
      </c>
      <c r="AQ67" s="78"/>
      <c r="AR67" s="78"/>
      <c r="AS67" s="79">
        <v>6990</v>
      </c>
      <c r="AT67" s="76">
        <v>5</v>
      </c>
      <c r="AU67" s="76">
        <v>6995</v>
      </c>
      <c r="AV67" s="80">
        <v>2</v>
      </c>
      <c r="AW67" s="20">
        <v>-3.88</v>
      </c>
      <c r="AX67" s="187">
        <v>0</v>
      </c>
      <c r="AY67" s="22">
        <v>-35.71</v>
      </c>
      <c r="AZ67" s="192">
        <v>0</v>
      </c>
      <c r="BA67" s="22">
        <v>-2.65</v>
      </c>
      <c r="BB67" s="22">
        <v>-23.08</v>
      </c>
      <c r="BC67" s="18"/>
      <c r="BD67" s="18"/>
      <c r="BE67" s="6">
        <v>-4.05</v>
      </c>
      <c r="BF67" s="5">
        <v>0</v>
      </c>
      <c r="BG67" s="5">
        <v>-3.88</v>
      </c>
      <c r="BH67" s="8">
        <v>0</v>
      </c>
      <c r="BI67" s="402">
        <v>14.55</v>
      </c>
      <c r="BJ67" s="403">
        <v>0</v>
      </c>
      <c r="BK67" s="404">
        <v>-37.82</v>
      </c>
      <c r="BL67" s="405">
        <v>0</v>
      </c>
      <c r="BM67" s="404">
        <v>16.13</v>
      </c>
      <c r="BN67" s="404">
        <v>8.74</v>
      </c>
      <c r="BO67" s="406"/>
      <c r="BP67" s="406"/>
      <c r="BQ67" s="407">
        <v>14.46</v>
      </c>
      <c r="BR67" s="408">
        <v>300</v>
      </c>
      <c r="BS67" s="408">
        <v>14.51</v>
      </c>
      <c r="BT67" s="409">
        <v>0</v>
      </c>
      <c r="BU67" s="72">
        <v>14.37</v>
      </c>
      <c r="BV67" s="198">
        <v>0</v>
      </c>
      <c r="BW67" s="81">
        <v>-40.340000000000003</v>
      </c>
      <c r="BX67" s="201">
        <v>0</v>
      </c>
      <c r="BY67" s="81">
        <v>16.07</v>
      </c>
      <c r="BZ67" s="81">
        <v>7.96</v>
      </c>
      <c r="CA67" s="82"/>
      <c r="CB67" s="83"/>
      <c r="CC67" s="84">
        <v>14.27</v>
      </c>
      <c r="CD67" s="85">
        <v>400</v>
      </c>
      <c r="CE67" s="85">
        <v>14.33</v>
      </c>
      <c r="CF67" s="86">
        <v>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984</v>
      </c>
      <c r="D71" s="149">
        <v>0</v>
      </c>
      <c r="E71" s="150">
        <v>7</v>
      </c>
      <c r="F71" s="150">
        <v>0</v>
      </c>
      <c r="G71" s="150">
        <v>957</v>
      </c>
      <c r="H71" s="150">
        <v>20</v>
      </c>
      <c r="I71" s="144"/>
      <c r="J71" s="177"/>
      <c r="K71" s="152">
        <v>982</v>
      </c>
      <c r="L71" s="151">
        <v>0</v>
      </c>
      <c r="M71" s="146">
        <v>982</v>
      </c>
      <c r="N71" s="153">
        <v>2</v>
      </c>
      <c r="O71" s="152">
        <v>955</v>
      </c>
      <c r="P71" s="153">
        <v>27</v>
      </c>
      <c r="Q71" s="151">
        <v>982</v>
      </c>
      <c r="R71" s="151">
        <v>0</v>
      </c>
      <c r="S71" s="156">
        <v>2</v>
      </c>
      <c r="T71" s="151">
        <v>0</v>
      </c>
      <c r="U71" s="151">
        <v>0</v>
      </c>
      <c r="V71" s="156">
        <v>0</v>
      </c>
      <c r="W71" s="152">
        <v>0</v>
      </c>
      <c r="X71" s="171">
        <v>0</v>
      </c>
      <c r="Y71" s="348">
        <v>10509</v>
      </c>
      <c r="Z71" s="349">
        <v>0</v>
      </c>
      <c r="AA71" s="350">
        <v>94</v>
      </c>
      <c r="AB71" s="351">
        <v>0</v>
      </c>
      <c r="AC71" s="350">
        <v>10240</v>
      </c>
      <c r="AD71" s="350">
        <v>175</v>
      </c>
      <c r="AE71" s="352"/>
      <c r="AF71" s="352"/>
      <c r="AG71" s="353">
        <v>10504</v>
      </c>
      <c r="AH71" s="354">
        <v>1</v>
      </c>
      <c r="AI71" s="354">
        <v>10505</v>
      </c>
      <c r="AJ71" s="355">
        <v>4</v>
      </c>
      <c r="AK71" s="208">
        <v>11491</v>
      </c>
      <c r="AL71" s="98">
        <v>0</v>
      </c>
      <c r="AM71" s="77">
        <v>100</v>
      </c>
      <c r="AN71" s="183">
        <v>0</v>
      </c>
      <c r="AO71" s="77">
        <v>11199</v>
      </c>
      <c r="AP71" s="77">
        <v>192</v>
      </c>
      <c r="AQ71" s="78"/>
      <c r="AR71" s="78"/>
      <c r="AS71" s="79">
        <v>11484</v>
      </c>
      <c r="AT71" s="76">
        <v>2</v>
      </c>
      <c r="AU71" s="76">
        <v>11486</v>
      </c>
      <c r="AV71" s="80">
        <v>5</v>
      </c>
      <c r="AW71" s="20">
        <v>3.69</v>
      </c>
      <c r="AX71" s="187">
        <v>0</v>
      </c>
      <c r="AY71" s="22">
        <v>-66.67</v>
      </c>
      <c r="AZ71" s="192">
        <v>0</v>
      </c>
      <c r="BA71" s="22">
        <v>4.59</v>
      </c>
      <c r="BB71" s="22">
        <v>53.85</v>
      </c>
      <c r="BC71" s="18"/>
      <c r="BD71" s="18"/>
      <c r="BE71" s="6">
        <v>3.48</v>
      </c>
      <c r="BF71" s="5">
        <v>0</v>
      </c>
      <c r="BG71" s="5">
        <v>3.48</v>
      </c>
      <c r="BH71" s="8">
        <v>0</v>
      </c>
      <c r="BI71" s="402">
        <v>22.63</v>
      </c>
      <c r="BJ71" s="403">
        <v>0</v>
      </c>
      <c r="BK71" s="404">
        <v>4.4400000000000004</v>
      </c>
      <c r="BL71" s="405">
        <v>0</v>
      </c>
      <c r="BM71" s="404">
        <v>22.78</v>
      </c>
      <c r="BN71" s="404">
        <v>25</v>
      </c>
      <c r="BO71" s="406"/>
      <c r="BP71" s="406"/>
      <c r="BQ71" s="407">
        <v>22.57</v>
      </c>
      <c r="BR71" s="408">
        <v>0</v>
      </c>
      <c r="BS71" s="408">
        <v>22.58</v>
      </c>
      <c r="BT71" s="409">
        <v>0</v>
      </c>
      <c r="BU71" s="72">
        <v>21.15</v>
      </c>
      <c r="BV71" s="198">
        <v>0</v>
      </c>
      <c r="BW71" s="81">
        <v>1.01</v>
      </c>
      <c r="BX71" s="201">
        <v>0</v>
      </c>
      <c r="BY71" s="81">
        <v>21.29</v>
      </c>
      <c r="BZ71" s="81">
        <v>25.49</v>
      </c>
      <c r="CA71" s="82"/>
      <c r="CB71" s="83"/>
      <c r="CC71" s="84">
        <v>21.09</v>
      </c>
      <c r="CD71" s="85">
        <v>100</v>
      </c>
      <c r="CE71" s="85">
        <v>21.1</v>
      </c>
      <c r="CF71" s="86">
        <v>0</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4</v>
      </c>
      <c r="D73" s="149">
        <v>0</v>
      </c>
      <c r="E73" s="150">
        <v>0</v>
      </c>
      <c r="F73" s="150">
        <v>0</v>
      </c>
      <c r="G73" s="150">
        <v>4</v>
      </c>
      <c r="H73" s="150">
        <v>0</v>
      </c>
      <c r="I73" s="144"/>
      <c r="J73" s="177"/>
      <c r="K73" s="152">
        <v>0</v>
      </c>
      <c r="L73" s="151">
        <v>0</v>
      </c>
      <c r="M73" s="146">
        <v>0</v>
      </c>
      <c r="N73" s="153">
        <v>4</v>
      </c>
      <c r="O73" s="152">
        <v>0</v>
      </c>
      <c r="P73" s="153">
        <v>0</v>
      </c>
      <c r="Q73" s="151">
        <v>0</v>
      </c>
      <c r="R73" s="151">
        <v>0</v>
      </c>
      <c r="S73" s="156">
        <v>4</v>
      </c>
      <c r="T73" s="151">
        <v>0</v>
      </c>
      <c r="U73" s="151">
        <v>0</v>
      </c>
      <c r="V73" s="156">
        <v>0</v>
      </c>
      <c r="W73" s="152">
        <v>0</v>
      </c>
      <c r="X73" s="171">
        <v>0</v>
      </c>
      <c r="Y73" s="348">
        <v>71</v>
      </c>
      <c r="Z73" s="349">
        <v>0</v>
      </c>
      <c r="AA73" s="350">
        <v>0</v>
      </c>
      <c r="AB73" s="351">
        <v>0</v>
      </c>
      <c r="AC73" s="350">
        <v>68</v>
      </c>
      <c r="AD73" s="350">
        <v>3</v>
      </c>
      <c r="AE73" s="352"/>
      <c r="AF73" s="352"/>
      <c r="AG73" s="353">
        <v>0</v>
      </c>
      <c r="AH73" s="354">
        <v>0</v>
      </c>
      <c r="AI73" s="354">
        <v>0</v>
      </c>
      <c r="AJ73" s="355">
        <v>71</v>
      </c>
      <c r="AK73" s="208">
        <v>75</v>
      </c>
      <c r="AL73" s="98">
        <v>0</v>
      </c>
      <c r="AM73" s="77">
        <v>0</v>
      </c>
      <c r="AN73" s="183">
        <v>0</v>
      </c>
      <c r="AO73" s="77">
        <v>72</v>
      </c>
      <c r="AP73" s="77">
        <v>3</v>
      </c>
      <c r="AQ73" s="78"/>
      <c r="AR73" s="78"/>
      <c r="AS73" s="79">
        <v>0</v>
      </c>
      <c r="AT73" s="76">
        <v>0</v>
      </c>
      <c r="AU73" s="76">
        <v>0</v>
      </c>
      <c r="AV73" s="80">
        <v>75</v>
      </c>
      <c r="AW73" s="20">
        <v>33.33</v>
      </c>
      <c r="AX73" s="187">
        <v>0</v>
      </c>
      <c r="AY73" s="22">
        <v>0</v>
      </c>
      <c r="AZ73" s="192">
        <v>0</v>
      </c>
      <c r="BA73" s="22">
        <v>33.33</v>
      </c>
      <c r="BB73" s="22">
        <v>0</v>
      </c>
      <c r="BC73" s="18"/>
      <c r="BD73" s="18"/>
      <c r="BE73" s="6">
        <v>0</v>
      </c>
      <c r="BF73" s="5">
        <v>0</v>
      </c>
      <c r="BG73" s="5">
        <v>0</v>
      </c>
      <c r="BH73" s="8">
        <v>33.33</v>
      </c>
      <c r="BI73" s="402">
        <v>18.329999999999998</v>
      </c>
      <c r="BJ73" s="403">
        <v>0</v>
      </c>
      <c r="BK73" s="404">
        <v>0</v>
      </c>
      <c r="BL73" s="405">
        <v>0</v>
      </c>
      <c r="BM73" s="404">
        <v>13.33</v>
      </c>
      <c r="BN73" s="404">
        <v>0</v>
      </c>
      <c r="BO73" s="406"/>
      <c r="BP73" s="406"/>
      <c r="BQ73" s="407">
        <v>0</v>
      </c>
      <c r="BR73" s="408">
        <v>0</v>
      </c>
      <c r="BS73" s="408">
        <v>0</v>
      </c>
      <c r="BT73" s="409">
        <v>18.329999999999998</v>
      </c>
      <c r="BU73" s="72">
        <v>-7.41</v>
      </c>
      <c r="BV73" s="198">
        <v>0</v>
      </c>
      <c r="BW73" s="81">
        <v>0</v>
      </c>
      <c r="BX73" s="201">
        <v>0</v>
      </c>
      <c r="BY73" s="81">
        <v>-11.11</v>
      </c>
      <c r="BZ73" s="81">
        <v>0</v>
      </c>
      <c r="CA73" s="82"/>
      <c r="CB73" s="83"/>
      <c r="CC73" s="84">
        <v>0</v>
      </c>
      <c r="CD73" s="85">
        <v>0</v>
      </c>
      <c r="CE73" s="85">
        <v>0</v>
      </c>
      <c r="CF73" s="86">
        <v>-7.41</v>
      </c>
    </row>
    <row r="74" spans="1:84" s="4" customFormat="1" ht="11.1" customHeight="1" x14ac:dyDescent="0.2">
      <c r="A74" s="27"/>
      <c r="B74" s="297" t="s">
        <v>396</v>
      </c>
      <c r="C74" s="301">
        <v>182835.5</v>
      </c>
      <c r="D74" s="149">
        <v>0</v>
      </c>
      <c r="E74" s="150">
        <v>0</v>
      </c>
      <c r="F74" s="150">
        <v>0</v>
      </c>
      <c r="G74" s="150">
        <v>180555.5</v>
      </c>
      <c r="H74" s="150">
        <v>2280</v>
      </c>
      <c r="I74" s="144"/>
      <c r="J74" s="177"/>
      <c r="K74" s="152">
        <v>182835.5</v>
      </c>
      <c r="L74" s="151">
        <v>0</v>
      </c>
      <c r="M74" s="146">
        <v>182835.5</v>
      </c>
      <c r="N74" s="153">
        <v>0</v>
      </c>
      <c r="O74" s="152">
        <v>10434.5</v>
      </c>
      <c r="P74" s="153">
        <v>172401</v>
      </c>
      <c r="Q74" s="151">
        <v>182835.5</v>
      </c>
      <c r="R74" s="151">
        <v>0</v>
      </c>
      <c r="S74" s="156">
        <v>0</v>
      </c>
      <c r="T74" s="151">
        <v>0</v>
      </c>
      <c r="U74" s="151">
        <v>0</v>
      </c>
      <c r="V74" s="156">
        <v>0</v>
      </c>
      <c r="W74" s="152">
        <v>0</v>
      </c>
      <c r="X74" s="171">
        <v>0</v>
      </c>
      <c r="Y74" s="348">
        <v>2001228.83</v>
      </c>
      <c r="Z74" s="349">
        <v>0</v>
      </c>
      <c r="AA74" s="350">
        <v>90</v>
      </c>
      <c r="AB74" s="351">
        <v>0</v>
      </c>
      <c r="AC74" s="350">
        <v>1973533.83</v>
      </c>
      <c r="AD74" s="350">
        <v>27605</v>
      </c>
      <c r="AE74" s="352"/>
      <c r="AF74" s="352"/>
      <c r="AG74" s="353">
        <v>2001063.83</v>
      </c>
      <c r="AH74" s="354">
        <v>165</v>
      </c>
      <c r="AI74" s="354">
        <v>2001228.83</v>
      </c>
      <c r="AJ74" s="355">
        <v>0</v>
      </c>
      <c r="AK74" s="208">
        <v>2216995.33</v>
      </c>
      <c r="AL74" s="98">
        <v>0</v>
      </c>
      <c r="AM74" s="77">
        <v>90</v>
      </c>
      <c r="AN74" s="183">
        <v>0</v>
      </c>
      <c r="AO74" s="77">
        <v>2185885.33</v>
      </c>
      <c r="AP74" s="77">
        <v>31020</v>
      </c>
      <c r="AQ74" s="78"/>
      <c r="AR74" s="78"/>
      <c r="AS74" s="79">
        <v>2216740.33</v>
      </c>
      <c r="AT74" s="76">
        <v>255</v>
      </c>
      <c r="AU74" s="76">
        <v>2216995.33</v>
      </c>
      <c r="AV74" s="80">
        <v>0</v>
      </c>
      <c r="AW74" s="20">
        <v>6.41</v>
      </c>
      <c r="AX74" s="187">
        <v>0</v>
      </c>
      <c r="AY74" s="22">
        <v>-100</v>
      </c>
      <c r="AZ74" s="192">
        <v>0</v>
      </c>
      <c r="BA74" s="22">
        <v>6.46</v>
      </c>
      <c r="BB74" s="22">
        <v>11.22</v>
      </c>
      <c r="BC74" s="18"/>
      <c r="BD74" s="18"/>
      <c r="BE74" s="6">
        <v>6.41</v>
      </c>
      <c r="BF74" s="5">
        <v>0</v>
      </c>
      <c r="BG74" s="5">
        <v>6.41</v>
      </c>
      <c r="BH74" s="8">
        <v>0</v>
      </c>
      <c r="BI74" s="402">
        <v>7.78</v>
      </c>
      <c r="BJ74" s="403">
        <v>0</v>
      </c>
      <c r="BK74" s="404">
        <v>-57.14</v>
      </c>
      <c r="BL74" s="405">
        <v>0</v>
      </c>
      <c r="BM74" s="404">
        <v>7.69</v>
      </c>
      <c r="BN74" s="404">
        <v>15.5</v>
      </c>
      <c r="BO74" s="406"/>
      <c r="BP74" s="406"/>
      <c r="BQ74" s="407">
        <v>7.77</v>
      </c>
      <c r="BR74" s="408">
        <v>0</v>
      </c>
      <c r="BS74" s="408">
        <v>7.78</v>
      </c>
      <c r="BT74" s="409">
        <v>0</v>
      </c>
      <c r="BU74" s="72">
        <v>8.14</v>
      </c>
      <c r="BV74" s="198">
        <v>0</v>
      </c>
      <c r="BW74" s="81">
        <v>-57.14</v>
      </c>
      <c r="BX74" s="201">
        <v>0</v>
      </c>
      <c r="BY74" s="81">
        <v>8.0399999999999991</v>
      </c>
      <c r="BZ74" s="81">
        <v>16.68</v>
      </c>
      <c r="CA74" s="82"/>
      <c r="CB74" s="83"/>
      <c r="CC74" s="84">
        <v>8.1300000000000008</v>
      </c>
      <c r="CD74" s="85">
        <v>0</v>
      </c>
      <c r="CE74" s="85">
        <v>8.14</v>
      </c>
      <c r="CF74" s="86">
        <v>0</v>
      </c>
    </row>
    <row r="75" spans="1:84" s="4" customFormat="1" ht="11.1" customHeight="1" x14ac:dyDescent="0.2">
      <c r="A75" s="27"/>
      <c r="B75" s="297" t="s">
        <v>397</v>
      </c>
      <c r="C75" s="301">
        <v>158</v>
      </c>
      <c r="D75" s="149">
        <v>0</v>
      </c>
      <c r="E75" s="150">
        <v>0</v>
      </c>
      <c r="F75" s="150">
        <v>0</v>
      </c>
      <c r="G75" s="150">
        <v>155</v>
      </c>
      <c r="H75" s="150">
        <v>3</v>
      </c>
      <c r="I75" s="144"/>
      <c r="J75" s="177"/>
      <c r="K75" s="152">
        <v>158</v>
      </c>
      <c r="L75" s="151">
        <v>0</v>
      </c>
      <c r="M75" s="146">
        <v>158</v>
      </c>
      <c r="N75" s="153">
        <v>0</v>
      </c>
      <c r="O75" s="152">
        <v>151</v>
      </c>
      <c r="P75" s="153">
        <v>7</v>
      </c>
      <c r="Q75" s="151">
        <v>158</v>
      </c>
      <c r="R75" s="151">
        <v>0</v>
      </c>
      <c r="S75" s="156">
        <v>0</v>
      </c>
      <c r="T75" s="151">
        <v>0</v>
      </c>
      <c r="U75" s="151">
        <v>0</v>
      </c>
      <c r="V75" s="156">
        <v>0</v>
      </c>
      <c r="W75" s="152">
        <v>0</v>
      </c>
      <c r="X75" s="171">
        <v>0</v>
      </c>
      <c r="Y75" s="348">
        <v>1175</v>
      </c>
      <c r="Z75" s="349">
        <v>0</v>
      </c>
      <c r="AA75" s="350">
        <v>0</v>
      </c>
      <c r="AB75" s="351">
        <v>0</v>
      </c>
      <c r="AC75" s="350">
        <v>1117</v>
      </c>
      <c r="AD75" s="350">
        <v>58</v>
      </c>
      <c r="AE75" s="352"/>
      <c r="AF75" s="352"/>
      <c r="AG75" s="353">
        <v>1174</v>
      </c>
      <c r="AH75" s="354">
        <v>1</v>
      </c>
      <c r="AI75" s="354">
        <v>1175</v>
      </c>
      <c r="AJ75" s="355">
        <v>0</v>
      </c>
      <c r="AK75" s="208">
        <v>1255</v>
      </c>
      <c r="AL75" s="98">
        <v>0</v>
      </c>
      <c r="AM75" s="77">
        <v>0</v>
      </c>
      <c r="AN75" s="183">
        <v>0</v>
      </c>
      <c r="AO75" s="77">
        <v>1197</v>
      </c>
      <c r="AP75" s="77">
        <v>58</v>
      </c>
      <c r="AQ75" s="78"/>
      <c r="AR75" s="78"/>
      <c r="AS75" s="79">
        <v>1254</v>
      </c>
      <c r="AT75" s="76">
        <v>1</v>
      </c>
      <c r="AU75" s="76">
        <v>1255</v>
      </c>
      <c r="AV75" s="80">
        <v>0</v>
      </c>
      <c r="AW75" s="20">
        <v>79.55</v>
      </c>
      <c r="AX75" s="187">
        <v>0</v>
      </c>
      <c r="AY75" s="22">
        <v>0</v>
      </c>
      <c r="AZ75" s="192">
        <v>0</v>
      </c>
      <c r="BA75" s="22">
        <v>93.75</v>
      </c>
      <c r="BB75" s="22">
        <v>-62.5</v>
      </c>
      <c r="BC75" s="18"/>
      <c r="BD75" s="18"/>
      <c r="BE75" s="6">
        <v>79.55</v>
      </c>
      <c r="BF75" s="5">
        <v>0</v>
      </c>
      <c r="BG75" s="5">
        <v>79.55</v>
      </c>
      <c r="BH75" s="8">
        <v>0</v>
      </c>
      <c r="BI75" s="402">
        <v>-51.77</v>
      </c>
      <c r="BJ75" s="403">
        <v>0</v>
      </c>
      <c r="BK75" s="404">
        <v>0</v>
      </c>
      <c r="BL75" s="405">
        <v>0</v>
      </c>
      <c r="BM75" s="404">
        <v>-52.89</v>
      </c>
      <c r="BN75" s="404">
        <v>-10.77</v>
      </c>
      <c r="BO75" s="406"/>
      <c r="BP75" s="406"/>
      <c r="BQ75" s="407">
        <v>-51.75</v>
      </c>
      <c r="BR75" s="408">
        <v>-66.67</v>
      </c>
      <c r="BS75" s="408">
        <v>-51.77</v>
      </c>
      <c r="BT75" s="409">
        <v>0</v>
      </c>
      <c r="BU75" s="72">
        <v>-50.67</v>
      </c>
      <c r="BV75" s="198">
        <v>0</v>
      </c>
      <c r="BW75" s="81">
        <v>0</v>
      </c>
      <c r="BX75" s="201">
        <v>0</v>
      </c>
      <c r="BY75" s="81">
        <v>-51.68</v>
      </c>
      <c r="BZ75" s="81">
        <v>-13.43</v>
      </c>
      <c r="CA75" s="82"/>
      <c r="CB75" s="83"/>
      <c r="CC75" s="84">
        <v>-50.63</v>
      </c>
      <c r="CD75" s="85">
        <v>-66.67</v>
      </c>
      <c r="CE75" s="85">
        <v>-50.65</v>
      </c>
      <c r="CF75" s="86">
        <v>-100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3262557.54</v>
      </c>
      <c r="D79" s="233">
        <v>3158074.64</v>
      </c>
      <c r="E79" s="234">
        <v>0</v>
      </c>
      <c r="F79" s="234">
        <v>0</v>
      </c>
      <c r="G79" s="234">
        <v>0</v>
      </c>
      <c r="H79" s="234">
        <v>0</v>
      </c>
      <c r="I79" s="235">
        <v>0</v>
      </c>
      <c r="J79" s="236">
        <v>104482.9</v>
      </c>
      <c r="K79" s="233">
        <v>3259124.54</v>
      </c>
      <c r="L79" s="237">
        <v>0</v>
      </c>
      <c r="M79" s="237">
        <v>3259124.54</v>
      </c>
      <c r="N79" s="238">
        <v>3433</v>
      </c>
      <c r="O79" s="233">
        <v>375909.28</v>
      </c>
      <c r="P79" s="238">
        <v>2883215.26</v>
      </c>
      <c r="Q79" s="237">
        <v>3259124.54</v>
      </c>
      <c r="R79" s="237">
        <v>0</v>
      </c>
      <c r="S79" s="239">
        <v>3433</v>
      </c>
      <c r="T79" s="237">
        <v>0</v>
      </c>
      <c r="U79" s="237">
        <v>0</v>
      </c>
      <c r="V79" s="239">
        <v>0</v>
      </c>
      <c r="W79" s="233">
        <v>0</v>
      </c>
      <c r="X79" s="240">
        <v>0</v>
      </c>
      <c r="Y79" s="363">
        <v>35912466.950000003</v>
      </c>
      <c r="Z79" s="364">
        <v>34689678.969999999</v>
      </c>
      <c r="AA79" s="365">
        <v>0</v>
      </c>
      <c r="AB79" s="366">
        <v>0</v>
      </c>
      <c r="AC79" s="365">
        <v>0</v>
      </c>
      <c r="AD79" s="365">
        <v>0</v>
      </c>
      <c r="AE79" s="367">
        <v>0</v>
      </c>
      <c r="AF79" s="367">
        <v>1222787.98</v>
      </c>
      <c r="AG79" s="368">
        <v>35882741.049999997</v>
      </c>
      <c r="AH79" s="369">
        <v>12</v>
      </c>
      <c r="AI79" s="369">
        <v>35882753.049999997</v>
      </c>
      <c r="AJ79" s="370">
        <v>29713.9</v>
      </c>
      <c r="AK79" s="241">
        <v>39434463.329999998</v>
      </c>
      <c r="AL79" s="242">
        <v>38068871.149999999</v>
      </c>
      <c r="AM79" s="243">
        <v>0</v>
      </c>
      <c r="AN79" s="244">
        <v>0</v>
      </c>
      <c r="AO79" s="243">
        <v>0</v>
      </c>
      <c r="AP79" s="243">
        <v>0</v>
      </c>
      <c r="AQ79" s="245">
        <v>0</v>
      </c>
      <c r="AR79" s="245">
        <v>1365592.18</v>
      </c>
      <c r="AS79" s="242">
        <v>39403052.43</v>
      </c>
      <c r="AT79" s="246">
        <v>12</v>
      </c>
      <c r="AU79" s="246">
        <v>39403064.43</v>
      </c>
      <c r="AV79" s="247">
        <v>31398.9</v>
      </c>
      <c r="AW79" s="248">
        <v>-12.06</v>
      </c>
      <c r="AX79" s="249">
        <v>-12.15</v>
      </c>
      <c r="AY79" s="250">
        <v>0</v>
      </c>
      <c r="AZ79" s="251">
        <v>0</v>
      </c>
      <c r="BA79" s="250">
        <v>0</v>
      </c>
      <c r="BB79" s="250">
        <v>0</v>
      </c>
      <c r="BC79" s="252">
        <v>0</v>
      </c>
      <c r="BD79" s="252">
        <v>-9.16</v>
      </c>
      <c r="BE79" s="253">
        <v>-12.09</v>
      </c>
      <c r="BF79" s="254">
        <v>0</v>
      </c>
      <c r="BG79" s="254">
        <v>-12.09</v>
      </c>
      <c r="BH79" s="255">
        <v>36.880000000000003</v>
      </c>
      <c r="BI79" s="417">
        <v>-20.14</v>
      </c>
      <c r="BJ79" s="418">
        <v>-20.14</v>
      </c>
      <c r="BK79" s="419">
        <v>0</v>
      </c>
      <c r="BL79" s="420">
        <v>0</v>
      </c>
      <c r="BM79" s="419">
        <v>0</v>
      </c>
      <c r="BN79" s="419">
        <v>0</v>
      </c>
      <c r="BO79" s="421">
        <v>0</v>
      </c>
      <c r="BP79" s="421">
        <v>-20.309999999999999</v>
      </c>
      <c r="BQ79" s="422">
        <v>-20.16</v>
      </c>
      <c r="BR79" s="418">
        <v>0</v>
      </c>
      <c r="BS79" s="418">
        <v>-20.16</v>
      </c>
      <c r="BT79" s="423">
        <v>17.239999999999998</v>
      </c>
      <c r="BU79" s="256">
        <v>-22.64</v>
      </c>
      <c r="BV79" s="257">
        <v>-22.69</v>
      </c>
      <c r="BW79" s="258">
        <v>0</v>
      </c>
      <c r="BX79" s="259">
        <v>0</v>
      </c>
      <c r="BY79" s="258">
        <v>0</v>
      </c>
      <c r="BZ79" s="258">
        <v>0</v>
      </c>
      <c r="CA79" s="260">
        <v>0</v>
      </c>
      <c r="CB79" s="261">
        <v>-21.5</v>
      </c>
      <c r="CC79" s="262">
        <v>-22.66</v>
      </c>
      <c r="CD79" s="263">
        <v>0</v>
      </c>
      <c r="CE79" s="263">
        <v>-22.66</v>
      </c>
      <c r="CF79" s="264">
        <v>14.11</v>
      </c>
    </row>
    <row r="80" spans="1:84" ht="11.1" customHeight="1" x14ac:dyDescent="0.2">
      <c r="A80" s="27"/>
      <c r="B80" s="299" t="s">
        <v>401</v>
      </c>
      <c r="C80" s="304">
        <v>3722835.41</v>
      </c>
      <c r="D80" s="149">
        <v>3612172.58</v>
      </c>
      <c r="E80" s="150">
        <v>0</v>
      </c>
      <c r="F80" s="150">
        <v>0</v>
      </c>
      <c r="G80" s="150">
        <v>0</v>
      </c>
      <c r="H80" s="150">
        <v>0</v>
      </c>
      <c r="I80" s="150">
        <v>0</v>
      </c>
      <c r="J80" s="484">
        <v>110662.83</v>
      </c>
      <c r="K80" s="149">
        <v>3709294.31</v>
      </c>
      <c r="L80" s="165">
        <v>1577.6</v>
      </c>
      <c r="M80" s="165">
        <v>3710871.91</v>
      </c>
      <c r="N80" s="166">
        <v>11963.5</v>
      </c>
      <c r="O80" s="149">
        <v>742003.18</v>
      </c>
      <c r="P80" s="166">
        <v>2967291.13</v>
      </c>
      <c r="Q80" s="165">
        <v>3709164.02</v>
      </c>
      <c r="R80" s="165">
        <v>1577.6</v>
      </c>
      <c r="S80" s="167">
        <v>11963.5</v>
      </c>
      <c r="T80" s="165">
        <v>130.29</v>
      </c>
      <c r="U80" s="165">
        <v>0</v>
      </c>
      <c r="V80" s="167">
        <v>0</v>
      </c>
      <c r="W80" s="149">
        <v>0</v>
      </c>
      <c r="X80" s="172">
        <v>0</v>
      </c>
      <c r="Y80" s="371">
        <v>39249651.159999996</v>
      </c>
      <c r="Z80" s="349">
        <v>38079988.890000001</v>
      </c>
      <c r="AA80" s="350">
        <v>0</v>
      </c>
      <c r="AB80" s="351">
        <v>0</v>
      </c>
      <c r="AC80" s="350">
        <v>0</v>
      </c>
      <c r="AD80" s="350">
        <v>0</v>
      </c>
      <c r="AE80" s="350">
        <v>0</v>
      </c>
      <c r="AF80" s="350">
        <v>1169662.27</v>
      </c>
      <c r="AG80" s="372">
        <v>39121166.689999998</v>
      </c>
      <c r="AH80" s="373">
        <v>13651.37</v>
      </c>
      <c r="AI80" s="373">
        <v>39134818.060000002</v>
      </c>
      <c r="AJ80" s="374">
        <v>114833.1</v>
      </c>
      <c r="AK80" s="209">
        <v>43031285.079999998</v>
      </c>
      <c r="AL80" s="98">
        <v>41736542.100000001</v>
      </c>
      <c r="AM80" s="77">
        <v>0</v>
      </c>
      <c r="AN80" s="183">
        <v>0</v>
      </c>
      <c r="AO80" s="77">
        <v>0</v>
      </c>
      <c r="AP80" s="77">
        <v>0</v>
      </c>
      <c r="AQ80" s="77">
        <v>0</v>
      </c>
      <c r="AR80" s="77">
        <v>1294742.98</v>
      </c>
      <c r="AS80" s="98">
        <v>42890315.960000001</v>
      </c>
      <c r="AT80" s="97">
        <v>14548.22</v>
      </c>
      <c r="AU80" s="97">
        <v>42904864.18</v>
      </c>
      <c r="AV80" s="99">
        <v>126420.9</v>
      </c>
      <c r="AW80" s="20">
        <v>-7.86</v>
      </c>
      <c r="AX80" s="187">
        <v>-8.08</v>
      </c>
      <c r="AY80" s="22">
        <v>0</v>
      </c>
      <c r="AZ80" s="192">
        <v>0</v>
      </c>
      <c r="BA80" s="22">
        <v>0</v>
      </c>
      <c r="BB80" s="22">
        <v>0</v>
      </c>
      <c r="BC80" s="22">
        <v>0</v>
      </c>
      <c r="BD80" s="22">
        <v>0.02</v>
      </c>
      <c r="BE80" s="21">
        <v>-7.89</v>
      </c>
      <c r="BF80" s="23">
        <v>19.190000000000001</v>
      </c>
      <c r="BG80" s="23">
        <v>-7.88</v>
      </c>
      <c r="BH80" s="24">
        <v>-1.42</v>
      </c>
      <c r="BI80" s="402">
        <v>-0.44</v>
      </c>
      <c r="BJ80" s="403">
        <v>-0.34</v>
      </c>
      <c r="BK80" s="404">
        <v>0</v>
      </c>
      <c r="BL80" s="405">
        <v>0</v>
      </c>
      <c r="BM80" s="404">
        <v>0</v>
      </c>
      <c r="BN80" s="404">
        <v>0</v>
      </c>
      <c r="BO80" s="404">
        <v>0</v>
      </c>
      <c r="BP80" s="404">
        <v>-3.68</v>
      </c>
      <c r="BQ80" s="424">
        <v>-0.41</v>
      </c>
      <c r="BR80" s="403">
        <v>25.47</v>
      </c>
      <c r="BS80" s="403">
        <v>-0.4</v>
      </c>
      <c r="BT80" s="425">
        <v>-13.43</v>
      </c>
      <c r="BU80" s="72">
        <v>-0.45</v>
      </c>
      <c r="BV80" s="198">
        <v>-0.36</v>
      </c>
      <c r="BW80" s="81">
        <v>0</v>
      </c>
      <c r="BX80" s="201">
        <v>0</v>
      </c>
      <c r="BY80" s="81">
        <v>0</v>
      </c>
      <c r="BZ80" s="81">
        <v>0</v>
      </c>
      <c r="CA80" s="81">
        <v>0</v>
      </c>
      <c r="CB80" s="106">
        <v>-3.18</v>
      </c>
      <c r="CC80" s="100">
        <v>-0.41</v>
      </c>
      <c r="CD80" s="101">
        <v>25</v>
      </c>
      <c r="CE80" s="101">
        <v>-0.41</v>
      </c>
      <c r="CF80" s="102">
        <v>-12.99</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307506</v>
      </c>
      <c r="D84" s="149">
        <v>295632</v>
      </c>
      <c r="E84" s="150">
        <v>0</v>
      </c>
      <c r="F84" s="150">
        <v>0</v>
      </c>
      <c r="G84" s="150">
        <v>0</v>
      </c>
      <c r="H84" s="150">
        <v>0</v>
      </c>
      <c r="I84" s="150">
        <v>0</v>
      </c>
      <c r="J84" s="484">
        <v>11874</v>
      </c>
      <c r="K84" s="149">
        <v>302177</v>
      </c>
      <c r="L84" s="165">
        <v>0</v>
      </c>
      <c r="M84" s="165">
        <v>302177</v>
      </c>
      <c r="N84" s="166">
        <v>5329</v>
      </c>
      <c r="O84" s="149">
        <v>0</v>
      </c>
      <c r="P84" s="166">
        <v>302177</v>
      </c>
      <c r="Q84" s="165">
        <v>302101</v>
      </c>
      <c r="R84" s="165">
        <v>0</v>
      </c>
      <c r="S84" s="167">
        <v>5329</v>
      </c>
      <c r="T84" s="165">
        <v>76</v>
      </c>
      <c r="U84" s="165">
        <v>0</v>
      </c>
      <c r="V84" s="167">
        <v>0</v>
      </c>
      <c r="W84" s="149">
        <v>0</v>
      </c>
      <c r="X84" s="172">
        <v>0</v>
      </c>
      <c r="Y84" s="371">
        <v>8087389</v>
      </c>
      <c r="Z84" s="349">
        <v>7789419</v>
      </c>
      <c r="AA84" s="350">
        <v>0</v>
      </c>
      <c r="AB84" s="351">
        <v>0</v>
      </c>
      <c r="AC84" s="350">
        <v>0</v>
      </c>
      <c r="AD84" s="350">
        <v>0</v>
      </c>
      <c r="AE84" s="350">
        <v>0</v>
      </c>
      <c r="AF84" s="350">
        <v>297970</v>
      </c>
      <c r="AG84" s="372">
        <v>8034400</v>
      </c>
      <c r="AH84" s="373">
        <v>0</v>
      </c>
      <c r="AI84" s="373">
        <v>8034400</v>
      </c>
      <c r="AJ84" s="374">
        <v>52989</v>
      </c>
      <c r="AK84" s="209">
        <v>8212050</v>
      </c>
      <c r="AL84" s="98">
        <v>7909714</v>
      </c>
      <c r="AM84" s="77">
        <v>0</v>
      </c>
      <c r="AN84" s="183">
        <v>0</v>
      </c>
      <c r="AO84" s="77">
        <v>0</v>
      </c>
      <c r="AP84" s="77">
        <v>0</v>
      </c>
      <c r="AQ84" s="77">
        <v>0</v>
      </c>
      <c r="AR84" s="77">
        <v>302336</v>
      </c>
      <c r="AS84" s="98">
        <v>8157072</v>
      </c>
      <c r="AT84" s="97">
        <v>0</v>
      </c>
      <c r="AU84" s="97">
        <v>8157072</v>
      </c>
      <c r="AV84" s="99">
        <v>54978</v>
      </c>
      <c r="AW84" s="20">
        <v>17.989999999999998</v>
      </c>
      <c r="AX84" s="187">
        <v>18.149999999999999</v>
      </c>
      <c r="AY84" s="22">
        <v>0</v>
      </c>
      <c r="AZ84" s="192">
        <v>0</v>
      </c>
      <c r="BA84" s="22">
        <v>0</v>
      </c>
      <c r="BB84" s="22">
        <v>0</v>
      </c>
      <c r="BC84" s="22">
        <v>0</v>
      </c>
      <c r="BD84" s="22">
        <v>14.2</v>
      </c>
      <c r="BE84" s="21">
        <v>17.829999999999998</v>
      </c>
      <c r="BF84" s="23">
        <v>0</v>
      </c>
      <c r="BG84" s="23">
        <v>17.829999999999998</v>
      </c>
      <c r="BH84" s="24">
        <v>27.82</v>
      </c>
      <c r="BI84" s="402">
        <v>1.81</v>
      </c>
      <c r="BJ84" s="403">
        <v>1.95</v>
      </c>
      <c r="BK84" s="404">
        <v>0</v>
      </c>
      <c r="BL84" s="405">
        <v>0</v>
      </c>
      <c r="BM84" s="404">
        <v>0</v>
      </c>
      <c r="BN84" s="404">
        <v>0</v>
      </c>
      <c r="BO84" s="404">
        <v>0</v>
      </c>
      <c r="BP84" s="404">
        <v>-1.71</v>
      </c>
      <c r="BQ84" s="424">
        <v>1.84</v>
      </c>
      <c r="BR84" s="403">
        <v>0</v>
      </c>
      <c r="BS84" s="403">
        <v>1.84</v>
      </c>
      <c r="BT84" s="425">
        <v>-2.29</v>
      </c>
      <c r="BU84" s="72">
        <v>1.88</v>
      </c>
      <c r="BV84" s="198">
        <v>2.0299999999999998</v>
      </c>
      <c r="BW84" s="81">
        <v>0</v>
      </c>
      <c r="BX84" s="201">
        <v>0</v>
      </c>
      <c r="BY84" s="81">
        <v>0</v>
      </c>
      <c r="BZ84" s="81">
        <v>0</v>
      </c>
      <c r="CA84" s="81">
        <v>0</v>
      </c>
      <c r="CB84" s="106">
        <v>-1.91</v>
      </c>
      <c r="CC84" s="100">
        <v>1.9</v>
      </c>
      <c r="CD84" s="101">
        <v>0</v>
      </c>
      <c r="CE84" s="101">
        <v>1.9</v>
      </c>
      <c r="CF84" s="102">
        <v>-2.31</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253216.4</v>
      </c>
      <c r="D86" s="149">
        <v>0</v>
      </c>
      <c r="E86" s="150">
        <v>252667</v>
      </c>
      <c r="F86" s="150">
        <v>0</v>
      </c>
      <c r="G86" s="150">
        <v>0</v>
      </c>
      <c r="H86" s="150">
        <v>0</v>
      </c>
      <c r="I86" s="150">
        <v>0</v>
      </c>
      <c r="J86" s="484">
        <v>549.4</v>
      </c>
      <c r="K86" s="149">
        <v>252856.6</v>
      </c>
      <c r="L86" s="165">
        <v>29.7</v>
      </c>
      <c r="M86" s="165">
        <v>252886.3</v>
      </c>
      <c r="N86" s="166">
        <v>330.1</v>
      </c>
      <c r="O86" s="149">
        <v>33694.300000000003</v>
      </c>
      <c r="P86" s="166">
        <v>219162.3</v>
      </c>
      <c r="Q86" s="165">
        <v>113059.4</v>
      </c>
      <c r="R86" s="165">
        <v>0</v>
      </c>
      <c r="S86" s="167">
        <v>29.9</v>
      </c>
      <c r="T86" s="165">
        <v>139797.20000000001</v>
      </c>
      <c r="U86" s="165">
        <v>29.7</v>
      </c>
      <c r="V86" s="167">
        <v>300.2</v>
      </c>
      <c r="W86" s="149">
        <v>0</v>
      </c>
      <c r="X86" s="172">
        <v>0</v>
      </c>
      <c r="Y86" s="371">
        <v>2830969.46</v>
      </c>
      <c r="Z86" s="349">
        <v>0</v>
      </c>
      <c r="AA86" s="350">
        <v>2823306.36</v>
      </c>
      <c r="AB86" s="351">
        <v>0</v>
      </c>
      <c r="AC86" s="350">
        <v>0</v>
      </c>
      <c r="AD86" s="350">
        <v>0</v>
      </c>
      <c r="AE86" s="350">
        <v>0</v>
      </c>
      <c r="AF86" s="350">
        <v>7663.1</v>
      </c>
      <c r="AG86" s="372">
        <v>2825270.16</v>
      </c>
      <c r="AH86" s="373">
        <v>236.3</v>
      </c>
      <c r="AI86" s="373">
        <v>2825506.46</v>
      </c>
      <c r="AJ86" s="374">
        <v>5463</v>
      </c>
      <c r="AK86" s="209">
        <v>3100791.9</v>
      </c>
      <c r="AL86" s="98">
        <v>0</v>
      </c>
      <c r="AM86" s="77">
        <v>3092139.5</v>
      </c>
      <c r="AN86" s="183">
        <v>0</v>
      </c>
      <c r="AO86" s="77">
        <v>0</v>
      </c>
      <c r="AP86" s="77">
        <v>0</v>
      </c>
      <c r="AQ86" s="77">
        <v>0</v>
      </c>
      <c r="AR86" s="77">
        <v>8652.4</v>
      </c>
      <c r="AS86" s="98">
        <v>3094541.7</v>
      </c>
      <c r="AT86" s="97">
        <v>252.9</v>
      </c>
      <c r="AU86" s="97">
        <v>3094794.6</v>
      </c>
      <c r="AV86" s="99">
        <v>5997.3</v>
      </c>
      <c r="AW86" s="20">
        <v>-4.07</v>
      </c>
      <c r="AX86" s="187">
        <v>0</v>
      </c>
      <c r="AY86" s="22">
        <v>-3.78</v>
      </c>
      <c r="AZ86" s="192">
        <v>0</v>
      </c>
      <c r="BA86" s="22">
        <v>0</v>
      </c>
      <c r="BB86" s="22">
        <v>0</v>
      </c>
      <c r="BC86" s="22">
        <v>0</v>
      </c>
      <c r="BD86" s="22">
        <v>-60.12</v>
      </c>
      <c r="BE86" s="21">
        <v>-3.75</v>
      </c>
      <c r="BF86" s="23">
        <v>-48.08</v>
      </c>
      <c r="BG86" s="23">
        <v>-3.76</v>
      </c>
      <c r="BH86" s="24">
        <v>-72.3</v>
      </c>
      <c r="BI86" s="402">
        <v>-0.05</v>
      </c>
      <c r="BJ86" s="403">
        <v>0</v>
      </c>
      <c r="BK86" s="404">
        <v>7.0000000000000007E-2</v>
      </c>
      <c r="BL86" s="405">
        <v>0</v>
      </c>
      <c r="BM86" s="404">
        <v>0</v>
      </c>
      <c r="BN86" s="404">
        <v>0</v>
      </c>
      <c r="BO86" s="404">
        <v>0</v>
      </c>
      <c r="BP86" s="404">
        <v>-29.29</v>
      </c>
      <c r="BQ86" s="424">
        <v>0.03</v>
      </c>
      <c r="BR86" s="403">
        <v>-35.21</v>
      </c>
      <c r="BS86" s="403">
        <v>0.03</v>
      </c>
      <c r="BT86" s="425">
        <v>-26.97</v>
      </c>
      <c r="BU86" s="72">
        <v>-1.1200000000000001</v>
      </c>
      <c r="BV86" s="198">
        <v>0</v>
      </c>
      <c r="BW86" s="81">
        <v>-1.03</v>
      </c>
      <c r="BX86" s="201">
        <v>0</v>
      </c>
      <c r="BY86" s="81">
        <v>0</v>
      </c>
      <c r="BZ86" s="81">
        <v>0</v>
      </c>
      <c r="CA86" s="81">
        <v>0</v>
      </c>
      <c r="CB86" s="106">
        <v>-25.46</v>
      </c>
      <c r="CC86" s="100">
        <v>-1.03</v>
      </c>
      <c r="CD86" s="101">
        <v>-34.090000000000003</v>
      </c>
      <c r="CE86" s="101">
        <v>-1.04</v>
      </c>
      <c r="CF86" s="102">
        <v>-30.28</v>
      </c>
    </row>
    <row r="87" spans="1:84" ht="11.1" customHeight="1" x14ac:dyDescent="0.2">
      <c r="A87" s="27"/>
      <c r="B87" s="299" t="s">
        <v>407</v>
      </c>
      <c r="C87" s="304">
        <v>1762409.22</v>
      </c>
      <c r="D87" s="149">
        <v>0</v>
      </c>
      <c r="E87" s="150">
        <v>1762348.72</v>
      </c>
      <c r="F87" s="150">
        <v>0</v>
      </c>
      <c r="G87" s="150">
        <v>0</v>
      </c>
      <c r="H87" s="150">
        <v>0</v>
      </c>
      <c r="I87" s="150">
        <v>0</v>
      </c>
      <c r="J87" s="484">
        <v>60.5</v>
      </c>
      <c r="K87" s="149">
        <v>1752866.32</v>
      </c>
      <c r="L87" s="165">
        <v>513.20000000000005</v>
      </c>
      <c r="M87" s="165">
        <v>1753379.52</v>
      </c>
      <c r="N87" s="166">
        <v>9029.7000000000007</v>
      </c>
      <c r="O87" s="149">
        <v>383126.38</v>
      </c>
      <c r="P87" s="166">
        <v>1369739.94</v>
      </c>
      <c r="Q87" s="165">
        <v>1752152.02</v>
      </c>
      <c r="R87" s="165">
        <v>513.20000000000005</v>
      </c>
      <c r="S87" s="167">
        <v>9029.7000000000007</v>
      </c>
      <c r="T87" s="165">
        <v>714.3</v>
      </c>
      <c r="U87" s="165">
        <v>0</v>
      </c>
      <c r="V87" s="167">
        <v>0</v>
      </c>
      <c r="W87" s="149">
        <v>0</v>
      </c>
      <c r="X87" s="172">
        <v>0</v>
      </c>
      <c r="Y87" s="371">
        <v>20320789.850000001</v>
      </c>
      <c r="Z87" s="349">
        <v>0</v>
      </c>
      <c r="AA87" s="350">
        <v>20319741.350000001</v>
      </c>
      <c r="AB87" s="351">
        <v>0</v>
      </c>
      <c r="AC87" s="350">
        <v>0</v>
      </c>
      <c r="AD87" s="350">
        <v>0</v>
      </c>
      <c r="AE87" s="350">
        <v>0</v>
      </c>
      <c r="AF87" s="350">
        <v>1048.5</v>
      </c>
      <c r="AG87" s="372">
        <v>20205539.350000001</v>
      </c>
      <c r="AH87" s="373">
        <v>9556.2000000000007</v>
      </c>
      <c r="AI87" s="373">
        <v>20215095.550000001</v>
      </c>
      <c r="AJ87" s="374">
        <v>105694.3</v>
      </c>
      <c r="AK87" s="209">
        <v>22555045.370000001</v>
      </c>
      <c r="AL87" s="98">
        <v>0</v>
      </c>
      <c r="AM87" s="77">
        <v>22553837.07</v>
      </c>
      <c r="AN87" s="183">
        <v>0</v>
      </c>
      <c r="AO87" s="77">
        <v>0</v>
      </c>
      <c r="AP87" s="77">
        <v>0</v>
      </c>
      <c r="AQ87" s="77">
        <v>0</v>
      </c>
      <c r="AR87" s="77">
        <v>1208.3</v>
      </c>
      <c r="AS87" s="98">
        <v>22427154.670000002</v>
      </c>
      <c r="AT87" s="97">
        <v>10926.6</v>
      </c>
      <c r="AU87" s="97">
        <v>22438081.27</v>
      </c>
      <c r="AV87" s="99">
        <v>116964.1</v>
      </c>
      <c r="AW87" s="20">
        <v>-7.99</v>
      </c>
      <c r="AX87" s="187">
        <v>0</v>
      </c>
      <c r="AY87" s="22">
        <v>-7.99</v>
      </c>
      <c r="AZ87" s="192">
        <v>0</v>
      </c>
      <c r="BA87" s="22">
        <v>0</v>
      </c>
      <c r="BB87" s="22">
        <v>0</v>
      </c>
      <c r="BC87" s="22">
        <v>0</v>
      </c>
      <c r="BD87" s="22">
        <v>-59.5</v>
      </c>
      <c r="BE87" s="21">
        <v>-7.94</v>
      </c>
      <c r="BF87" s="23">
        <v>-41.32</v>
      </c>
      <c r="BG87" s="23">
        <v>-7.96</v>
      </c>
      <c r="BH87" s="24">
        <v>-13.75</v>
      </c>
      <c r="BI87" s="402">
        <v>10.039999999999999</v>
      </c>
      <c r="BJ87" s="403">
        <v>0</v>
      </c>
      <c r="BK87" s="404">
        <v>10.039999999999999</v>
      </c>
      <c r="BL87" s="405">
        <v>0</v>
      </c>
      <c r="BM87" s="404">
        <v>0</v>
      </c>
      <c r="BN87" s="404">
        <v>0</v>
      </c>
      <c r="BO87" s="404">
        <v>0</v>
      </c>
      <c r="BP87" s="404">
        <v>26.26</v>
      </c>
      <c r="BQ87" s="424">
        <v>9.98</v>
      </c>
      <c r="BR87" s="403">
        <v>53.73</v>
      </c>
      <c r="BS87" s="403">
        <v>9.99</v>
      </c>
      <c r="BT87" s="425">
        <v>19.77</v>
      </c>
      <c r="BU87" s="72">
        <v>9.11</v>
      </c>
      <c r="BV87" s="198">
        <v>0</v>
      </c>
      <c r="BW87" s="81">
        <v>9.11</v>
      </c>
      <c r="BX87" s="201">
        <v>0</v>
      </c>
      <c r="BY87" s="81">
        <v>0</v>
      </c>
      <c r="BZ87" s="81">
        <v>0</v>
      </c>
      <c r="CA87" s="81">
        <v>0</v>
      </c>
      <c r="CB87" s="106">
        <v>11.1</v>
      </c>
      <c r="CC87" s="100">
        <v>9.0500000000000007</v>
      </c>
      <c r="CD87" s="101">
        <v>56.77</v>
      </c>
      <c r="CE87" s="101">
        <v>9.07</v>
      </c>
      <c r="CF87" s="102">
        <v>17.690000000000001</v>
      </c>
    </row>
    <row r="88" spans="1:84" ht="11.1" customHeight="1" x14ac:dyDescent="0.2">
      <c r="A88" s="27"/>
      <c r="B88" s="299" t="s">
        <v>408</v>
      </c>
      <c r="C88" s="304">
        <v>2660619.84</v>
      </c>
      <c r="D88" s="149">
        <v>0</v>
      </c>
      <c r="E88" s="150">
        <v>2660050.34</v>
      </c>
      <c r="F88" s="150">
        <v>0</v>
      </c>
      <c r="G88" s="150">
        <v>0</v>
      </c>
      <c r="H88" s="150">
        <v>0</v>
      </c>
      <c r="I88" s="150">
        <v>0</v>
      </c>
      <c r="J88" s="484">
        <v>569.5</v>
      </c>
      <c r="K88" s="149">
        <v>2584156.54</v>
      </c>
      <c r="L88" s="165">
        <v>1039.5999999999999</v>
      </c>
      <c r="M88" s="165">
        <v>2585196.14</v>
      </c>
      <c r="N88" s="166">
        <v>75423.7</v>
      </c>
      <c r="O88" s="149">
        <v>1570656.59</v>
      </c>
      <c r="P88" s="166">
        <v>1013499.95</v>
      </c>
      <c r="Q88" s="165">
        <v>2535319.54</v>
      </c>
      <c r="R88" s="165">
        <v>982.6</v>
      </c>
      <c r="S88" s="167">
        <v>75074.399999999994</v>
      </c>
      <c r="T88" s="165">
        <v>48837</v>
      </c>
      <c r="U88" s="165">
        <v>57</v>
      </c>
      <c r="V88" s="167">
        <v>349.3</v>
      </c>
      <c r="W88" s="149">
        <v>0</v>
      </c>
      <c r="X88" s="172">
        <v>0</v>
      </c>
      <c r="Y88" s="371">
        <v>31436445.289999999</v>
      </c>
      <c r="Z88" s="349">
        <v>0</v>
      </c>
      <c r="AA88" s="350">
        <v>31426211.59</v>
      </c>
      <c r="AB88" s="351">
        <v>0</v>
      </c>
      <c r="AC88" s="350">
        <v>0</v>
      </c>
      <c r="AD88" s="350">
        <v>0</v>
      </c>
      <c r="AE88" s="350">
        <v>0</v>
      </c>
      <c r="AF88" s="350">
        <v>10233.700000000001</v>
      </c>
      <c r="AG88" s="372">
        <v>30499722.07</v>
      </c>
      <c r="AH88" s="373">
        <v>10670.7</v>
      </c>
      <c r="AI88" s="373">
        <v>30510392.77</v>
      </c>
      <c r="AJ88" s="374">
        <v>926052.52</v>
      </c>
      <c r="AK88" s="209">
        <v>34908177.170000002</v>
      </c>
      <c r="AL88" s="98">
        <v>0</v>
      </c>
      <c r="AM88" s="77">
        <v>34897290.670000002</v>
      </c>
      <c r="AN88" s="183">
        <v>0</v>
      </c>
      <c r="AO88" s="77">
        <v>0</v>
      </c>
      <c r="AP88" s="77">
        <v>0</v>
      </c>
      <c r="AQ88" s="77">
        <v>0</v>
      </c>
      <c r="AR88" s="77">
        <v>10886.5</v>
      </c>
      <c r="AS88" s="98">
        <v>33858294.079999998</v>
      </c>
      <c r="AT88" s="97">
        <v>11918.1</v>
      </c>
      <c r="AU88" s="97">
        <v>33870212.18</v>
      </c>
      <c r="AV88" s="99">
        <v>1037964.99</v>
      </c>
      <c r="AW88" s="20">
        <v>-9.01</v>
      </c>
      <c r="AX88" s="187">
        <v>0</v>
      </c>
      <c r="AY88" s="22">
        <v>-8.98</v>
      </c>
      <c r="AZ88" s="192">
        <v>0</v>
      </c>
      <c r="BA88" s="22">
        <v>0</v>
      </c>
      <c r="BB88" s="22">
        <v>0</v>
      </c>
      <c r="BC88" s="22">
        <v>0</v>
      </c>
      <c r="BD88" s="22">
        <v>-68.650000000000006</v>
      </c>
      <c r="BE88" s="21">
        <v>-8.86</v>
      </c>
      <c r="BF88" s="23">
        <v>47.34</v>
      </c>
      <c r="BG88" s="23">
        <v>-8.84</v>
      </c>
      <c r="BH88" s="24">
        <v>-14.42</v>
      </c>
      <c r="BI88" s="402">
        <v>15.18</v>
      </c>
      <c r="BJ88" s="403">
        <v>0</v>
      </c>
      <c r="BK88" s="404">
        <v>15.18</v>
      </c>
      <c r="BL88" s="405">
        <v>0</v>
      </c>
      <c r="BM88" s="404">
        <v>0</v>
      </c>
      <c r="BN88" s="404">
        <v>0</v>
      </c>
      <c r="BO88" s="404">
        <v>0</v>
      </c>
      <c r="BP88" s="404">
        <v>14.56</v>
      </c>
      <c r="BQ88" s="424">
        <v>15.42</v>
      </c>
      <c r="BR88" s="403">
        <v>69.680000000000007</v>
      </c>
      <c r="BS88" s="403">
        <v>15.43</v>
      </c>
      <c r="BT88" s="425">
        <v>7.52</v>
      </c>
      <c r="BU88" s="103">
        <v>13.8</v>
      </c>
      <c r="BV88" s="198">
        <v>0</v>
      </c>
      <c r="BW88" s="81">
        <v>13.8</v>
      </c>
      <c r="BX88" s="201">
        <v>0</v>
      </c>
      <c r="BY88" s="81">
        <v>0</v>
      </c>
      <c r="BZ88" s="81">
        <v>0</v>
      </c>
      <c r="CA88" s="81">
        <v>0</v>
      </c>
      <c r="CB88" s="106">
        <v>9.94</v>
      </c>
      <c r="CC88" s="100">
        <v>14.03</v>
      </c>
      <c r="CD88" s="101">
        <v>54.14</v>
      </c>
      <c r="CE88" s="101">
        <v>14.04</v>
      </c>
      <c r="CF88" s="102">
        <v>6.63</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170185</v>
      </c>
      <c r="D90" s="149">
        <v>0</v>
      </c>
      <c r="E90" s="150">
        <v>170142</v>
      </c>
      <c r="F90" s="150">
        <v>0</v>
      </c>
      <c r="G90" s="150">
        <v>0</v>
      </c>
      <c r="H90" s="150">
        <v>0</v>
      </c>
      <c r="I90" s="150">
        <v>0</v>
      </c>
      <c r="J90" s="484">
        <v>43</v>
      </c>
      <c r="K90" s="149">
        <v>162173</v>
      </c>
      <c r="L90" s="165">
        <v>0</v>
      </c>
      <c r="M90" s="165">
        <v>162173</v>
      </c>
      <c r="N90" s="166">
        <v>8012</v>
      </c>
      <c r="O90" s="149">
        <v>0</v>
      </c>
      <c r="P90" s="166">
        <v>162173</v>
      </c>
      <c r="Q90" s="165">
        <v>162165</v>
      </c>
      <c r="R90" s="165">
        <v>0</v>
      </c>
      <c r="S90" s="167">
        <v>8012</v>
      </c>
      <c r="T90" s="165">
        <v>8</v>
      </c>
      <c r="U90" s="165">
        <v>0</v>
      </c>
      <c r="V90" s="167">
        <v>0</v>
      </c>
      <c r="W90" s="149">
        <v>0</v>
      </c>
      <c r="X90" s="172">
        <v>0</v>
      </c>
      <c r="Y90" s="371">
        <v>3126478</v>
      </c>
      <c r="Z90" s="349">
        <v>0</v>
      </c>
      <c r="AA90" s="350">
        <v>3125962</v>
      </c>
      <c r="AB90" s="351">
        <v>0</v>
      </c>
      <c r="AC90" s="350">
        <v>0</v>
      </c>
      <c r="AD90" s="350">
        <v>0</v>
      </c>
      <c r="AE90" s="350">
        <v>0</v>
      </c>
      <c r="AF90" s="350">
        <v>516</v>
      </c>
      <c r="AG90" s="372">
        <v>3019431</v>
      </c>
      <c r="AH90" s="373">
        <v>0</v>
      </c>
      <c r="AI90" s="373">
        <v>3019431</v>
      </c>
      <c r="AJ90" s="374">
        <v>107047</v>
      </c>
      <c r="AK90" s="209">
        <v>3218304</v>
      </c>
      <c r="AL90" s="98">
        <v>0</v>
      </c>
      <c r="AM90" s="77">
        <v>3217754</v>
      </c>
      <c r="AN90" s="183">
        <v>0</v>
      </c>
      <c r="AO90" s="77">
        <v>0</v>
      </c>
      <c r="AP90" s="77">
        <v>0</v>
      </c>
      <c r="AQ90" s="77">
        <v>0</v>
      </c>
      <c r="AR90" s="77">
        <v>550</v>
      </c>
      <c r="AS90" s="98">
        <v>3107044</v>
      </c>
      <c r="AT90" s="97">
        <v>0</v>
      </c>
      <c r="AU90" s="97">
        <v>3107044</v>
      </c>
      <c r="AV90" s="99">
        <v>111260</v>
      </c>
      <c r="AW90" s="20">
        <v>24.61</v>
      </c>
      <c r="AX90" s="187">
        <v>0</v>
      </c>
      <c r="AY90" s="22">
        <v>24.62</v>
      </c>
      <c r="AZ90" s="192">
        <v>0</v>
      </c>
      <c r="BA90" s="22">
        <v>0</v>
      </c>
      <c r="BB90" s="22">
        <v>0</v>
      </c>
      <c r="BC90" s="22">
        <v>0</v>
      </c>
      <c r="BD90" s="22">
        <v>-4.4400000000000004</v>
      </c>
      <c r="BE90" s="21">
        <v>25.38</v>
      </c>
      <c r="BF90" s="23">
        <v>0</v>
      </c>
      <c r="BG90" s="23">
        <v>25.38</v>
      </c>
      <c r="BH90" s="24">
        <v>10.71</v>
      </c>
      <c r="BI90" s="402">
        <v>16.29</v>
      </c>
      <c r="BJ90" s="403">
        <v>0</v>
      </c>
      <c r="BK90" s="404">
        <v>16.29</v>
      </c>
      <c r="BL90" s="405">
        <v>0</v>
      </c>
      <c r="BM90" s="404">
        <v>0</v>
      </c>
      <c r="BN90" s="404">
        <v>0</v>
      </c>
      <c r="BO90" s="404">
        <v>0</v>
      </c>
      <c r="BP90" s="404">
        <v>49.57</v>
      </c>
      <c r="BQ90" s="424">
        <v>16.440000000000001</v>
      </c>
      <c r="BR90" s="403">
        <v>0</v>
      </c>
      <c r="BS90" s="403">
        <v>16.440000000000001</v>
      </c>
      <c r="BT90" s="425">
        <v>12.34</v>
      </c>
      <c r="BU90" s="103">
        <v>15.95</v>
      </c>
      <c r="BV90" s="198">
        <v>0</v>
      </c>
      <c r="BW90" s="81">
        <v>15.95</v>
      </c>
      <c r="BX90" s="201">
        <v>0</v>
      </c>
      <c r="BY90" s="81">
        <v>0</v>
      </c>
      <c r="BZ90" s="81">
        <v>0</v>
      </c>
      <c r="CA90" s="81">
        <v>0</v>
      </c>
      <c r="CB90" s="106">
        <v>57.14</v>
      </c>
      <c r="CC90" s="100">
        <v>16.079999999999998</v>
      </c>
      <c r="CD90" s="101">
        <v>0</v>
      </c>
      <c r="CE90" s="101">
        <v>16.079999999999998</v>
      </c>
      <c r="CF90" s="102">
        <v>12.63</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934.5</v>
      </c>
      <c r="D93" s="149">
        <v>0</v>
      </c>
      <c r="E93" s="150">
        <v>0</v>
      </c>
      <c r="F93" s="150">
        <v>934.5</v>
      </c>
      <c r="G93" s="150">
        <v>0</v>
      </c>
      <c r="H93" s="150">
        <v>0</v>
      </c>
      <c r="I93" s="150">
        <v>0</v>
      </c>
      <c r="J93" s="484">
        <v>0</v>
      </c>
      <c r="K93" s="149">
        <v>933.5</v>
      </c>
      <c r="L93" s="165">
        <v>1</v>
      </c>
      <c r="M93" s="165">
        <v>934.5</v>
      </c>
      <c r="N93" s="166">
        <v>0</v>
      </c>
      <c r="O93" s="149">
        <v>150</v>
      </c>
      <c r="P93" s="166">
        <v>783.5</v>
      </c>
      <c r="Q93" s="165">
        <v>933.5</v>
      </c>
      <c r="R93" s="165">
        <v>1</v>
      </c>
      <c r="S93" s="167">
        <v>0</v>
      </c>
      <c r="T93" s="165">
        <v>0</v>
      </c>
      <c r="U93" s="165">
        <v>0</v>
      </c>
      <c r="V93" s="167">
        <v>0</v>
      </c>
      <c r="W93" s="149">
        <v>0</v>
      </c>
      <c r="X93" s="172">
        <v>0</v>
      </c>
      <c r="Y93" s="371">
        <v>10836.2</v>
      </c>
      <c r="Z93" s="349">
        <v>0</v>
      </c>
      <c r="AA93" s="350">
        <v>0</v>
      </c>
      <c r="AB93" s="351">
        <v>10836.2</v>
      </c>
      <c r="AC93" s="350">
        <v>0</v>
      </c>
      <c r="AD93" s="350">
        <v>0</v>
      </c>
      <c r="AE93" s="350">
        <v>0</v>
      </c>
      <c r="AF93" s="350">
        <v>0</v>
      </c>
      <c r="AG93" s="372">
        <v>10711.4</v>
      </c>
      <c r="AH93" s="373">
        <v>112.8</v>
      </c>
      <c r="AI93" s="373">
        <v>10824.2</v>
      </c>
      <c r="AJ93" s="374">
        <v>12</v>
      </c>
      <c r="AK93" s="209">
        <v>11419.9</v>
      </c>
      <c r="AL93" s="98">
        <v>0</v>
      </c>
      <c r="AM93" s="77">
        <v>0</v>
      </c>
      <c r="AN93" s="183">
        <v>11419.9</v>
      </c>
      <c r="AO93" s="77">
        <v>0</v>
      </c>
      <c r="AP93" s="77">
        <v>0</v>
      </c>
      <c r="AQ93" s="77">
        <v>0</v>
      </c>
      <c r="AR93" s="77">
        <v>0</v>
      </c>
      <c r="AS93" s="98">
        <v>11262.1</v>
      </c>
      <c r="AT93" s="97">
        <v>145.80000000000001</v>
      </c>
      <c r="AU93" s="97">
        <v>11407.9</v>
      </c>
      <c r="AV93" s="99">
        <v>12</v>
      </c>
      <c r="AW93" s="20">
        <v>62.32</v>
      </c>
      <c r="AX93" s="187">
        <v>0</v>
      </c>
      <c r="AY93" s="22">
        <v>0</v>
      </c>
      <c r="AZ93" s="192">
        <v>62.32</v>
      </c>
      <c r="BA93" s="22">
        <v>0</v>
      </c>
      <c r="BB93" s="22">
        <v>0</v>
      </c>
      <c r="BC93" s="22">
        <v>0</v>
      </c>
      <c r="BD93" s="22">
        <v>0</v>
      </c>
      <c r="BE93" s="21">
        <v>62.15</v>
      </c>
      <c r="BF93" s="23">
        <v>0</v>
      </c>
      <c r="BG93" s="23">
        <v>62.32</v>
      </c>
      <c r="BH93" s="24">
        <v>0</v>
      </c>
      <c r="BI93" s="402">
        <v>-3.35</v>
      </c>
      <c r="BJ93" s="403">
        <v>0</v>
      </c>
      <c r="BK93" s="404">
        <v>0</v>
      </c>
      <c r="BL93" s="405">
        <v>-3.35</v>
      </c>
      <c r="BM93" s="404">
        <v>0</v>
      </c>
      <c r="BN93" s="404">
        <v>0</v>
      </c>
      <c r="BO93" s="404">
        <v>0</v>
      </c>
      <c r="BP93" s="404">
        <v>0</v>
      </c>
      <c r="BQ93" s="424">
        <v>-3.92</v>
      </c>
      <c r="BR93" s="403">
        <v>110.84</v>
      </c>
      <c r="BS93" s="403">
        <v>-3.37</v>
      </c>
      <c r="BT93" s="425">
        <v>20</v>
      </c>
      <c r="BU93" s="103">
        <v>-6.1</v>
      </c>
      <c r="BV93" s="198">
        <v>0</v>
      </c>
      <c r="BW93" s="81">
        <v>0</v>
      </c>
      <c r="BX93" s="201">
        <v>-6.1</v>
      </c>
      <c r="BY93" s="81">
        <v>0</v>
      </c>
      <c r="BZ93" s="81">
        <v>0</v>
      </c>
      <c r="CA93" s="81">
        <v>0</v>
      </c>
      <c r="CB93" s="106">
        <v>0</v>
      </c>
      <c r="CC93" s="100">
        <v>-6.91</v>
      </c>
      <c r="CD93" s="101">
        <v>172.52</v>
      </c>
      <c r="CE93" s="101">
        <v>-6.12</v>
      </c>
      <c r="CF93" s="102">
        <v>20</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11604</v>
      </c>
      <c r="D97" s="149">
        <v>0</v>
      </c>
      <c r="E97" s="150">
        <v>0</v>
      </c>
      <c r="F97" s="150">
        <v>0</v>
      </c>
      <c r="G97" s="150">
        <v>3267</v>
      </c>
      <c r="H97" s="150">
        <v>6753</v>
      </c>
      <c r="I97" s="150">
        <v>1129</v>
      </c>
      <c r="J97" s="484">
        <v>455</v>
      </c>
      <c r="K97" s="149">
        <v>11570</v>
      </c>
      <c r="L97" s="165">
        <v>0</v>
      </c>
      <c r="M97" s="165">
        <v>11570</v>
      </c>
      <c r="N97" s="166">
        <v>34</v>
      </c>
      <c r="O97" s="149">
        <v>0</v>
      </c>
      <c r="P97" s="166">
        <v>11570</v>
      </c>
      <c r="Q97" s="165">
        <v>11570</v>
      </c>
      <c r="R97" s="165">
        <v>0</v>
      </c>
      <c r="S97" s="167">
        <v>34</v>
      </c>
      <c r="T97" s="165">
        <v>0</v>
      </c>
      <c r="U97" s="165">
        <v>0</v>
      </c>
      <c r="V97" s="167">
        <v>0</v>
      </c>
      <c r="W97" s="149">
        <v>0</v>
      </c>
      <c r="X97" s="172">
        <v>0</v>
      </c>
      <c r="Y97" s="371">
        <v>173195</v>
      </c>
      <c r="Z97" s="349">
        <v>0</v>
      </c>
      <c r="AA97" s="350">
        <v>0</v>
      </c>
      <c r="AB97" s="351">
        <v>0</v>
      </c>
      <c r="AC97" s="350">
        <v>65352</v>
      </c>
      <c r="AD97" s="350">
        <v>79665</v>
      </c>
      <c r="AE97" s="350">
        <v>23867</v>
      </c>
      <c r="AF97" s="350">
        <v>4311</v>
      </c>
      <c r="AG97" s="372">
        <v>172458</v>
      </c>
      <c r="AH97" s="373">
        <v>0</v>
      </c>
      <c r="AI97" s="373">
        <v>172458</v>
      </c>
      <c r="AJ97" s="374">
        <v>737</v>
      </c>
      <c r="AK97" s="209">
        <v>179925</v>
      </c>
      <c r="AL97" s="98">
        <v>0</v>
      </c>
      <c r="AM97" s="77">
        <v>0</v>
      </c>
      <c r="AN97" s="183">
        <v>0</v>
      </c>
      <c r="AO97" s="77">
        <v>66919</v>
      </c>
      <c r="AP97" s="77">
        <v>84063</v>
      </c>
      <c r="AQ97" s="77">
        <v>24489</v>
      </c>
      <c r="AR97" s="77">
        <v>4454</v>
      </c>
      <c r="AS97" s="98">
        <v>179166</v>
      </c>
      <c r="AT97" s="97">
        <v>0</v>
      </c>
      <c r="AU97" s="97">
        <v>179166</v>
      </c>
      <c r="AV97" s="99">
        <v>759</v>
      </c>
      <c r="AW97" s="20">
        <v>26.58</v>
      </c>
      <c r="AX97" s="187">
        <v>0</v>
      </c>
      <c r="AY97" s="22">
        <v>0</v>
      </c>
      <c r="AZ97" s="192">
        <v>0</v>
      </c>
      <c r="BA97" s="22">
        <v>24.08</v>
      </c>
      <c r="BB97" s="22">
        <v>26.56</v>
      </c>
      <c r="BC97" s="22">
        <v>28.44</v>
      </c>
      <c r="BD97" s="22">
        <v>42.63</v>
      </c>
      <c r="BE97" s="21">
        <v>26.7</v>
      </c>
      <c r="BF97" s="23">
        <v>0</v>
      </c>
      <c r="BG97" s="23">
        <v>26.7</v>
      </c>
      <c r="BH97" s="24">
        <v>-2.86</v>
      </c>
      <c r="BI97" s="402">
        <v>25.99</v>
      </c>
      <c r="BJ97" s="403">
        <v>0</v>
      </c>
      <c r="BK97" s="404">
        <v>0</v>
      </c>
      <c r="BL97" s="405">
        <v>0</v>
      </c>
      <c r="BM97" s="404">
        <v>19.239999999999998</v>
      </c>
      <c r="BN97" s="404">
        <v>33.9</v>
      </c>
      <c r="BO97" s="404">
        <v>14.22</v>
      </c>
      <c r="BP97" s="404">
        <v>90.5</v>
      </c>
      <c r="BQ97" s="424">
        <v>25.97</v>
      </c>
      <c r="BR97" s="403">
        <v>0</v>
      </c>
      <c r="BS97" s="403">
        <v>25.97</v>
      </c>
      <c r="BT97" s="425">
        <v>31.84</v>
      </c>
      <c r="BU97" s="103">
        <v>25.44</v>
      </c>
      <c r="BV97" s="198">
        <v>0</v>
      </c>
      <c r="BW97" s="81">
        <v>0</v>
      </c>
      <c r="BX97" s="201">
        <v>0</v>
      </c>
      <c r="BY97" s="81">
        <v>19</v>
      </c>
      <c r="BZ97" s="81">
        <v>32.549999999999997</v>
      </c>
      <c r="CA97" s="81">
        <v>14.03</v>
      </c>
      <c r="CB97" s="106">
        <v>93.82</v>
      </c>
      <c r="CC97" s="100">
        <v>25.42</v>
      </c>
      <c r="CD97" s="101">
        <v>0</v>
      </c>
      <c r="CE97" s="101">
        <v>25.42</v>
      </c>
      <c r="CF97" s="102">
        <v>30.86</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40313298</v>
      </c>
      <c r="D101" s="174">
        <v>40263915</v>
      </c>
      <c r="E101" s="150">
        <v>49383</v>
      </c>
      <c r="F101" s="329"/>
      <c r="G101" s="145"/>
      <c r="H101" s="145"/>
      <c r="I101" s="145"/>
      <c r="J101" s="176"/>
      <c r="K101" s="149">
        <v>40160502</v>
      </c>
      <c r="L101" s="165">
        <v>135085</v>
      </c>
      <c r="M101" s="165">
        <v>40295587</v>
      </c>
      <c r="N101" s="166">
        <v>17711</v>
      </c>
      <c r="O101" s="149">
        <v>15427822</v>
      </c>
      <c r="P101" s="166">
        <v>24732680</v>
      </c>
      <c r="Q101" s="165">
        <v>36955752</v>
      </c>
      <c r="R101" s="165">
        <v>121194</v>
      </c>
      <c r="S101" s="167">
        <v>9472</v>
      </c>
      <c r="T101" s="165">
        <v>3204750</v>
      </c>
      <c r="U101" s="165">
        <v>13891</v>
      </c>
      <c r="V101" s="167">
        <v>8239</v>
      </c>
      <c r="W101" s="149">
        <v>0</v>
      </c>
      <c r="X101" s="172">
        <v>0</v>
      </c>
      <c r="Y101" s="371">
        <v>467717031.55000001</v>
      </c>
      <c r="Z101" s="378">
        <v>467084432.55000001</v>
      </c>
      <c r="AA101" s="350">
        <v>632599</v>
      </c>
      <c r="AB101" s="379"/>
      <c r="AC101" s="344"/>
      <c r="AD101" s="344"/>
      <c r="AE101" s="344"/>
      <c r="AF101" s="344"/>
      <c r="AG101" s="372">
        <v>466099359.55000001</v>
      </c>
      <c r="AH101" s="373">
        <v>1433783</v>
      </c>
      <c r="AI101" s="373">
        <v>467533142.55000001</v>
      </c>
      <c r="AJ101" s="374">
        <v>183889</v>
      </c>
      <c r="AK101" s="209">
        <v>520144961.55000001</v>
      </c>
      <c r="AL101" s="98">
        <v>519462580.55000001</v>
      </c>
      <c r="AM101" s="77">
        <v>682381</v>
      </c>
      <c r="AN101" s="186"/>
      <c r="AO101" s="71"/>
      <c r="AP101" s="71"/>
      <c r="AQ101" s="71"/>
      <c r="AR101" s="71"/>
      <c r="AS101" s="98">
        <v>518371137.55000001</v>
      </c>
      <c r="AT101" s="97">
        <v>1566276</v>
      </c>
      <c r="AU101" s="97">
        <v>519937413.55000001</v>
      </c>
      <c r="AV101" s="99">
        <v>207548</v>
      </c>
      <c r="AW101" s="20">
        <v>-26.46</v>
      </c>
      <c r="AX101" s="190">
        <v>-26.47</v>
      </c>
      <c r="AY101" s="22">
        <v>-13.32</v>
      </c>
      <c r="AZ101" s="195"/>
      <c r="BA101" s="19"/>
      <c r="BB101" s="19"/>
      <c r="BC101" s="19"/>
      <c r="BD101" s="19"/>
      <c r="BE101" s="21">
        <v>-26.52</v>
      </c>
      <c r="BF101" s="23">
        <v>6.19</v>
      </c>
      <c r="BG101" s="23">
        <v>-26.44</v>
      </c>
      <c r="BH101" s="24">
        <v>-48.38</v>
      </c>
      <c r="BI101" s="402">
        <v>13.96</v>
      </c>
      <c r="BJ101" s="429">
        <v>13.99</v>
      </c>
      <c r="BK101" s="404">
        <v>-3.92</v>
      </c>
      <c r="BL101" s="430"/>
      <c r="BM101" s="399"/>
      <c r="BN101" s="399"/>
      <c r="BO101" s="399"/>
      <c r="BP101" s="399"/>
      <c r="BQ101" s="424">
        <v>13.97</v>
      </c>
      <c r="BR101" s="403">
        <v>13.52</v>
      </c>
      <c r="BS101" s="403">
        <v>13.97</v>
      </c>
      <c r="BT101" s="425">
        <v>-11.91</v>
      </c>
      <c r="BU101" s="103">
        <v>16.62</v>
      </c>
      <c r="BV101" s="106">
        <v>16.66</v>
      </c>
      <c r="BW101" s="81">
        <v>-4.6500000000000004</v>
      </c>
      <c r="BX101" s="180"/>
      <c r="BY101" s="74"/>
      <c r="BZ101" s="74"/>
      <c r="CA101" s="74"/>
      <c r="CB101" s="75"/>
      <c r="CC101" s="100">
        <v>16.64</v>
      </c>
      <c r="CD101" s="101">
        <v>14.42</v>
      </c>
      <c r="CE101" s="101">
        <v>16.64</v>
      </c>
      <c r="CF101" s="102">
        <v>-9.09</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84121.3</v>
      </c>
      <c r="D103" s="174">
        <v>84110.3</v>
      </c>
      <c r="E103" s="150">
        <v>11</v>
      </c>
      <c r="F103" s="485"/>
      <c r="G103" s="144"/>
      <c r="H103" s="144"/>
      <c r="I103" s="144"/>
      <c r="J103" s="177"/>
      <c r="K103" s="149">
        <v>83589.2</v>
      </c>
      <c r="L103" s="165">
        <v>489.9</v>
      </c>
      <c r="M103" s="165">
        <v>84079.1</v>
      </c>
      <c r="N103" s="166">
        <v>42.2</v>
      </c>
      <c r="O103" s="149">
        <v>21667.4</v>
      </c>
      <c r="P103" s="166">
        <v>61921.8</v>
      </c>
      <c r="Q103" s="165">
        <v>77338.5</v>
      </c>
      <c r="R103" s="165">
        <v>463.4</v>
      </c>
      <c r="S103" s="167">
        <v>6</v>
      </c>
      <c r="T103" s="165">
        <v>6250.7</v>
      </c>
      <c r="U103" s="165">
        <v>26.5</v>
      </c>
      <c r="V103" s="167">
        <v>36.200000000000003</v>
      </c>
      <c r="W103" s="149">
        <v>0</v>
      </c>
      <c r="X103" s="172">
        <v>0</v>
      </c>
      <c r="Y103" s="371">
        <v>1028418.04</v>
      </c>
      <c r="Z103" s="378">
        <v>1028214.04</v>
      </c>
      <c r="AA103" s="350">
        <v>204</v>
      </c>
      <c r="AB103" s="486"/>
      <c r="AC103" s="352"/>
      <c r="AD103" s="352"/>
      <c r="AE103" s="352"/>
      <c r="AF103" s="352"/>
      <c r="AG103" s="372">
        <v>1022965.64</v>
      </c>
      <c r="AH103" s="373">
        <v>5176.8999999999996</v>
      </c>
      <c r="AI103" s="373">
        <v>1028142.54</v>
      </c>
      <c r="AJ103" s="374">
        <v>275.5</v>
      </c>
      <c r="AK103" s="209">
        <v>1138974.04</v>
      </c>
      <c r="AL103" s="98">
        <v>1138765.04</v>
      </c>
      <c r="AM103" s="77">
        <v>209</v>
      </c>
      <c r="AN103" s="487"/>
      <c r="AO103" s="78"/>
      <c r="AP103" s="78"/>
      <c r="AQ103" s="78"/>
      <c r="AR103" s="78"/>
      <c r="AS103" s="98">
        <v>1133008.74</v>
      </c>
      <c r="AT103" s="97">
        <v>5653.4</v>
      </c>
      <c r="AU103" s="97">
        <v>1138662.1399999999</v>
      </c>
      <c r="AV103" s="99">
        <v>311.89999999999998</v>
      </c>
      <c r="AW103" s="20">
        <v>-36.97</v>
      </c>
      <c r="AX103" s="190">
        <v>-36.979999999999997</v>
      </c>
      <c r="AY103" s="22">
        <v>0</v>
      </c>
      <c r="AZ103" s="488"/>
      <c r="BA103" s="18"/>
      <c r="BB103" s="18"/>
      <c r="BC103" s="18"/>
      <c r="BD103" s="18"/>
      <c r="BE103" s="21">
        <v>-37.15</v>
      </c>
      <c r="BF103" s="23">
        <v>12.03</v>
      </c>
      <c r="BG103" s="23">
        <v>-36.99</v>
      </c>
      <c r="BH103" s="24">
        <v>10.76</v>
      </c>
      <c r="BI103" s="402">
        <v>22.53</v>
      </c>
      <c r="BJ103" s="429">
        <v>22.51</v>
      </c>
      <c r="BK103" s="404">
        <v>466.67</v>
      </c>
      <c r="BL103" s="489"/>
      <c r="BM103" s="406"/>
      <c r="BN103" s="406"/>
      <c r="BO103" s="406"/>
      <c r="BP103" s="406"/>
      <c r="BQ103" s="424">
        <v>22.62</v>
      </c>
      <c r="BR103" s="403">
        <v>7.9</v>
      </c>
      <c r="BS103" s="403">
        <v>22.54</v>
      </c>
      <c r="BT103" s="425">
        <v>-3.57</v>
      </c>
      <c r="BU103" s="103">
        <v>25.74</v>
      </c>
      <c r="BV103" s="106">
        <v>25.72</v>
      </c>
      <c r="BW103" s="81">
        <v>480.56</v>
      </c>
      <c r="BX103" s="490"/>
      <c r="BY103" s="82"/>
      <c r="BZ103" s="82"/>
      <c r="CA103" s="82"/>
      <c r="CB103" s="83"/>
      <c r="CC103" s="100">
        <v>25.86</v>
      </c>
      <c r="CD103" s="101">
        <v>7.66</v>
      </c>
      <c r="CE103" s="101">
        <v>25.75</v>
      </c>
      <c r="CF103" s="102">
        <v>-0.26</v>
      </c>
    </row>
    <row r="104" spans="1:84" s="10" customFormat="1" ht="11.1" customHeight="1" x14ac:dyDescent="0.2">
      <c r="A104" s="9"/>
      <c r="B104" s="299" t="s">
        <v>421</v>
      </c>
      <c r="C104" s="304">
        <v>33</v>
      </c>
      <c r="D104" s="174">
        <v>33</v>
      </c>
      <c r="E104" s="150">
        <v>0</v>
      </c>
      <c r="F104" s="485"/>
      <c r="G104" s="144"/>
      <c r="H104" s="144"/>
      <c r="I104" s="144"/>
      <c r="J104" s="177"/>
      <c r="K104" s="149">
        <v>33</v>
      </c>
      <c r="L104" s="165">
        <v>0</v>
      </c>
      <c r="M104" s="165">
        <v>33</v>
      </c>
      <c r="N104" s="166">
        <v>0</v>
      </c>
      <c r="O104" s="149">
        <v>4.5</v>
      </c>
      <c r="P104" s="166">
        <v>28.5</v>
      </c>
      <c r="Q104" s="165">
        <v>6</v>
      </c>
      <c r="R104" s="165">
        <v>0</v>
      </c>
      <c r="S104" s="167">
        <v>0</v>
      </c>
      <c r="T104" s="165">
        <v>27</v>
      </c>
      <c r="U104" s="165">
        <v>0</v>
      </c>
      <c r="V104" s="167">
        <v>0</v>
      </c>
      <c r="W104" s="149">
        <v>0</v>
      </c>
      <c r="X104" s="172">
        <v>0</v>
      </c>
      <c r="Y104" s="371">
        <v>804</v>
      </c>
      <c r="Z104" s="378">
        <v>804</v>
      </c>
      <c r="AA104" s="350">
        <v>0</v>
      </c>
      <c r="AB104" s="486"/>
      <c r="AC104" s="352"/>
      <c r="AD104" s="352"/>
      <c r="AE104" s="352"/>
      <c r="AF104" s="352"/>
      <c r="AG104" s="372">
        <v>801</v>
      </c>
      <c r="AH104" s="373">
        <v>1.5</v>
      </c>
      <c r="AI104" s="373">
        <v>802.5</v>
      </c>
      <c r="AJ104" s="374">
        <v>1.5</v>
      </c>
      <c r="AK104" s="209">
        <v>916.5</v>
      </c>
      <c r="AL104" s="98">
        <v>916.5</v>
      </c>
      <c r="AM104" s="77">
        <v>0</v>
      </c>
      <c r="AN104" s="487"/>
      <c r="AO104" s="78"/>
      <c r="AP104" s="78"/>
      <c r="AQ104" s="78"/>
      <c r="AR104" s="78"/>
      <c r="AS104" s="98">
        <v>913.5</v>
      </c>
      <c r="AT104" s="97">
        <v>1.5</v>
      </c>
      <c r="AU104" s="97">
        <v>915</v>
      </c>
      <c r="AV104" s="99">
        <v>1.5</v>
      </c>
      <c r="AW104" s="20">
        <v>-66.92</v>
      </c>
      <c r="AX104" s="190">
        <v>-66.92</v>
      </c>
      <c r="AY104" s="22">
        <v>0</v>
      </c>
      <c r="AZ104" s="488"/>
      <c r="BA104" s="18"/>
      <c r="BB104" s="18"/>
      <c r="BC104" s="18"/>
      <c r="BD104" s="18"/>
      <c r="BE104" s="21">
        <v>-66.92</v>
      </c>
      <c r="BF104" s="23">
        <v>0</v>
      </c>
      <c r="BG104" s="23">
        <v>-66.92</v>
      </c>
      <c r="BH104" s="24">
        <v>0</v>
      </c>
      <c r="BI104" s="402">
        <v>-16.66</v>
      </c>
      <c r="BJ104" s="429">
        <v>-16.66</v>
      </c>
      <c r="BK104" s="404">
        <v>0</v>
      </c>
      <c r="BL104" s="489"/>
      <c r="BM104" s="406"/>
      <c r="BN104" s="406"/>
      <c r="BO104" s="406"/>
      <c r="BP104" s="406"/>
      <c r="BQ104" s="424">
        <v>-16.71</v>
      </c>
      <c r="BR104" s="403">
        <v>-50</v>
      </c>
      <c r="BS104" s="403">
        <v>-16.82</v>
      </c>
      <c r="BT104" s="425">
        <v>0</v>
      </c>
      <c r="BU104" s="103">
        <v>-18.059999999999999</v>
      </c>
      <c r="BV104" s="106">
        <v>-18.059999999999999</v>
      </c>
      <c r="BW104" s="81">
        <v>0</v>
      </c>
      <c r="BX104" s="490"/>
      <c r="BY104" s="82"/>
      <c r="BZ104" s="82"/>
      <c r="CA104" s="82"/>
      <c r="CB104" s="83"/>
      <c r="CC104" s="100">
        <v>-18.11</v>
      </c>
      <c r="CD104" s="101">
        <v>-50</v>
      </c>
      <c r="CE104" s="101">
        <v>-18.190000000000001</v>
      </c>
      <c r="CF104" s="102">
        <v>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808888</v>
      </c>
      <c r="D106" s="174">
        <v>808828</v>
      </c>
      <c r="E106" s="150">
        <v>60</v>
      </c>
      <c r="F106" s="485"/>
      <c r="G106" s="144"/>
      <c r="H106" s="144"/>
      <c r="I106" s="144"/>
      <c r="J106" s="177"/>
      <c r="K106" s="149">
        <v>808667</v>
      </c>
      <c r="L106" s="165">
        <v>0</v>
      </c>
      <c r="M106" s="165">
        <v>808667</v>
      </c>
      <c r="N106" s="166">
        <v>221</v>
      </c>
      <c r="O106" s="149">
        <v>0</v>
      </c>
      <c r="P106" s="166">
        <v>808667</v>
      </c>
      <c r="Q106" s="165">
        <v>806651</v>
      </c>
      <c r="R106" s="165">
        <v>0</v>
      </c>
      <c r="S106" s="167">
        <v>215</v>
      </c>
      <c r="T106" s="165">
        <v>2016</v>
      </c>
      <c r="U106" s="165">
        <v>0</v>
      </c>
      <c r="V106" s="167">
        <v>6</v>
      </c>
      <c r="W106" s="149">
        <v>0</v>
      </c>
      <c r="X106" s="172">
        <v>0</v>
      </c>
      <c r="Y106" s="371">
        <v>7292850</v>
      </c>
      <c r="Z106" s="378">
        <v>7291990</v>
      </c>
      <c r="AA106" s="350">
        <v>860</v>
      </c>
      <c r="AB106" s="486"/>
      <c r="AC106" s="352"/>
      <c r="AD106" s="352"/>
      <c r="AE106" s="352"/>
      <c r="AF106" s="352"/>
      <c r="AG106" s="372">
        <v>7290788</v>
      </c>
      <c r="AH106" s="373">
        <v>0</v>
      </c>
      <c r="AI106" s="373">
        <v>7290788</v>
      </c>
      <c r="AJ106" s="374">
        <v>2062</v>
      </c>
      <c r="AK106" s="209">
        <v>7584719</v>
      </c>
      <c r="AL106" s="98">
        <v>7583837</v>
      </c>
      <c r="AM106" s="77">
        <v>882</v>
      </c>
      <c r="AN106" s="487"/>
      <c r="AO106" s="78"/>
      <c r="AP106" s="78"/>
      <c r="AQ106" s="78"/>
      <c r="AR106" s="78"/>
      <c r="AS106" s="98">
        <v>7582550</v>
      </c>
      <c r="AT106" s="97">
        <v>0</v>
      </c>
      <c r="AU106" s="97">
        <v>7582550</v>
      </c>
      <c r="AV106" s="99">
        <v>2169</v>
      </c>
      <c r="AW106" s="20">
        <v>46.56</v>
      </c>
      <c r="AX106" s="190">
        <v>46.56</v>
      </c>
      <c r="AY106" s="22">
        <v>5.26</v>
      </c>
      <c r="AZ106" s="488"/>
      <c r="BA106" s="18"/>
      <c r="BB106" s="18"/>
      <c r="BC106" s="18"/>
      <c r="BD106" s="18"/>
      <c r="BE106" s="21">
        <v>46.56</v>
      </c>
      <c r="BF106" s="23">
        <v>0</v>
      </c>
      <c r="BG106" s="23">
        <v>46.56</v>
      </c>
      <c r="BH106" s="24">
        <v>25.57</v>
      </c>
      <c r="BI106" s="402">
        <v>13.51</v>
      </c>
      <c r="BJ106" s="429">
        <v>13.51</v>
      </c>
      <c r="BK106" s="404">
        <v>29.32</v>
      </c>
      <c r="BL106" s="489"/>
      <c r="BM106" s="406"/>
      <c r="BN106" s="406"/>
      <c r="BO106" s="406"/>
      <c r="BP106" s="406"/>
      <c r="BQ106" s="424">
        <v>13.52</v>
      </c>
      <c r="BR106" s="403">
        <v>0</v>
      </c>
      <c r="BS106" s="403">
        <v>13.52</v>
      </c>
      <c r="BT106" s="425">
        <v>-1.81</v>
      </c>
      <c r="BU106" s="103">
        <v>13.48</v>
      </c>
      <c r="BV106" s="106">
        <v>13.47</v>
      </c>
      <c r="BW106" s="81">
        <v>29.52</v>
      </c>
      <c r="BX106" s="490"/>
      <c r="BY106" s="82"/>
      <c r="BZ106" s="82"/>
      <c r="CA106" s="82"/>
      <c r="CB106" s="83"/>
      <c r="CC106" s="100">
        <v>13.48</v>
      </c>
      <c r="CD106" s="101">
        <v>0</v>
      </c>
      <c r="CE106" s="101">
        <v>13.48</v>
      </c>
      <c r="CF106" s="102">
        <v>-0.55000000000000004</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2850459</v>
      </c>
      <c r="D120" s="529"/>
      <c r="E120" s="530"/>
      <c r="F120" s="531"/>
      <c r="G120" s="531"/>
      <c r="H120" s="531"/>
      <c r="I120" s="531"/>
      <c r="J120" s="532"/>
      <c r="K120" s="533">
        <v>2845721</v>
      </c>
      <c r="L120" s="44">
        <v>0</v>
      </c>
      <c r="M120" s="44">
        <v>2845721</v>
      </c>
      <c r="N120" s="534">
        <v>4738</v>
      </c>
      <c r="O120" s="533">
        <v>0</v>
      </c>
      <c r="P120" s="534">
        <v>2845721</v>
      </c>
      <c r="Q120" s="44">
        <v>2844755</v>
      </c>
      <c r="R120" s="44">
        <v>0</v>
      </c>
      <c r="S120" s="535">
        <v>4738</v>
      </c>
      <c r="T120" s="44">
        <v>966</v>
      </c>
      <c r="U120" s="44">
        <v>0</v>
      </c>
      <c r="V120" s="535">
        <v>0</v>
      </c>
      <c r="W120" s="533">
        <v>0</v>
      </c>
      <c r="X120" s="536">
        <v>0</v>
      </c>
      <c r="Y120" s="537">
        <v>38545547</v>
      </c>
      <c r="Z120" s="538"/>
      <c r="AA120" s="539"/>
      <c r="AB120" s="540"/>
      <c r="AC120" s="539"/>
      <c r="AD120" s="539"/>
      <c r="AE120" s="539"/>
      <c r="AF120" s="539"/>
      <c r="AG120" s="541">
        <v>38494140</v>
      </c>
      <c r="AH120" s="542">
        <v>0</v>
      </c>
      <c r="AI120" s="542">
        <v>38494140</v>
      </c>
      <c r="AJ120" s="543">
        <v>51407</v>
      </c>
      <c r="AK120" s="544">
        <v>39500455</v>
      </c>
      <c r="AL120" s="545"/>
      <c r="AM120" s="546"/>
      <c r="AN120" s="547"/>
      <c r="AO120" s="546"/>
      <c r="AP120" s="546"/>
      <c r="AQ120" s="546"/>
      <c r="AR120" s="546"/>
      <c r="AS120" s="548">
        <v>39446901</v>
      </c>
      <c r="AT120" s="549">
        <v>0</v>
      </c>
      <c r="AU120" s="549">
        <v>39446901</v>
      </c>
      <c r="AV120" s="550">
        <v>53554</v>
      </c>
      <c r="AW120" s="551">
        <v>40.4</v>
      </c>
      <c r="AX120" s="552"/>
      <c r="AY120" s="553"/>
      <c r="AZ120" s="554"/>
      <c r="BA120" s="553"/>
      <c r="BB120" s="553"/>
      <c r="BC120" s="553"/>
      <c r="BD120" s="553"/>
      <c r="BE120" s="555">
        <v>40.409999999999997</v>
      </c>
      <c r="BF120" s="556">
        <v>0</v>
      </c>
      <c r="BG120" s="556">
        <v>40.409999999999997</v>
      </c>
      <c r="BH120" s="557">
        <v>34.869999999999997</v>
      </c>
      <c r="BI120" s="558">
        <v>-7.7</v>
      </c>
      <c r="BJ120" s="559"/>
      <c r="BK120" s="560"/>
      <c r="BL120" s="561"/>
      <c r="BM120" s="560"/>
      <c r="BN120" s="560"/>
      <c r="BO120" s="560"/>
      <c r="BP120" s="560"/>
      <c r="BQ120" s="562">
        <v>-7.7</v>
      </c>
      <c r="BR120" s="563">
        <v>0</v>
      </c>
      <c r="BS120" s="563">
        <v>-7.7</v>
      </c>
      <c r="BT120" s="564">
        <v>-3.63</v>
      </c>
      <c r="BU120" s="565">
        <v>-7.63</v>
      </c>
      <c r="BV120" s="566"/>
      <c r="BW120" s="567"/>
      <c r="BX120" s="568"/>
      <c r="BY120" s="567"/>
      <c r="BZ120" s="567"/>
      <c r="CA120" s="567"/>
      <c r="CB120" s="569"/>
      <c r="CC120" s="570">
        <v>-7.64</v>
      </c>
      <c r="CD120" s="571">
        <v>0</v>
      </c>
      <c r="CE120" s="571">
        <v>-7.64</v>
      </c>
      <c r="CF120" s="572">
        <v>-3.58</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33122</v>
      </c>
      <c r="D138" s="529"/>
      <c r="E138" s="530"/>
      <c r="F138" s="531"/>
      <c r="G138" s="531"/>
      <c r="H138" s="531"/>
      <c r="I138" s="531"/>
      <c r="J138" s="532"/>
      <c r="K138" s="533">
        <v>32381</v>
      </c>
      <c r="L138" s="44">
        <v>0</v>
      </c>
      <c r="M138" s="44">
        <v>32381</v>
      </c>
      <c r="N138" s="534">
        <v>741</v>
      </c>
      <c r="O138" s="533">
        <v>0</v>
      </c>
      <c r="P138" s="534">
        <v>32381</v>
      </c>
      <c r="Q138" s="44">
        <v>32381</v>
      </c>
      <c r="R138" s="44">
        <v>0</v>
      </c>
      <c r="S138" s="535">
        <v>741</v>
      </c>
      <c r="T138" s="44">
        <v>0</v>
      </c>
      <c r="U138" s="44">
        <v>0</v>
      </c>
      <c r="V138" s="535">
        <v>0</v>
      </c>
      <c r="W138" s="533">
        <v>0</v>
      </c>
      <c r="X138" s="536">
        <v>0</v>
      </c>
      <c r="Y138" s="537">
        <v>663392</v>
      </c>
      <c r="Z138" s="538"/>
      <c r="AA138" s="539"/>
      <c r="AB138" s="540"/>
      <c r="AC138" s="539"/>
      <c r="AD138" s="539"/>
      <c r="AE138" s="539"/>
      <c r="AF138" s="539"/>
      <c r="AG138" s="541">
        <v>652628</v>
      </c>
      <c r="AH138" s="542">
        <v>0</v>
      </c>
      <c r="AI138" s="542">
        <v>652628</v>
      </c>
      <c r="AJ138" s="543">
        <v>10764</v>
      </c>
      <c r="AK138" s="544">
        <v>673945</v>
      </c>
      <c r="AL138" s="545"/>
      <c r="AM138" s="546"/>
      <c r="AN138" s="547"/>
      <c r="AO138" s="546"/>
      <c r="AP138" s="546"/>
      <c r="AQ138" s="546"/>
      <c r="AR138" s="546"/>
      <c r="AS138" s="548">
        <v>662842</v>
      </c>
      <c r="AT138" s="549">
        <v>0</v>
      </c>
      <c r="AU138" s="549">
        <v>662842</v>
      </c>
      <c r="AV138" s="550">
        <v>11103</v>
      </c>
      <c r="AW138" s="551">
        <v>56.15</v>
      </c>
      <c r="AX138" s="552"/>
      <c r="AY138" s="553"/>
      <c r="AZ138" s="554"/>
      <c r="BA138" s="553"/>
      <c r="BB138" s="553"/>
      <c r="BC138" s="553"/>
      <c r="BD138" s="553"/>
      <c r="BE138" s="555">
        <v>57.11</v>
      </c>
      <c r="BF138" s="556">
        <v>0</v>
      </c>
      <c r="BG138" s="556">
        <v>57.11</v>
      </c>
      <c r="BH138" s="557">
        <v>23.29</v>
      </c>
      <c r="BI138" s="558">
        <v>7.62</v>
      </c>
      <c r="BJ138" s="559"/>
      <c r="BK138" s="560"/>
      <c r="BL138" s="561"/>
      <c r="BM138" s="560"/>
      <c r="BN138" s="560"/>
      <c r="BO138" s="560"/>
      <c r="BP138" s="560"/>
      <c r="BQ138" s="562">
        <v>7.55</v>
      </c>
      <c r="BR138" s="563">
        <v>0</v>
      </c>
      <c r="BS138" s="563">
        <v>7.55</v>
      </c>
      <c r="BT138" s="564">
        <v>11.8</v>
      </c>
      <c r="BU138" s="565">
        <v>7.56</v>
      </c>
      <c r="BV138" s="566"/>
      <c r="BW138" s="567"/>
      <c r="BX138" s="568"/>
      <c r="BY138" s="567"/>
      <c r="BZ138" s="567"/>
      <c r="CA138" s="567"/>
      <c r="CB138" s="569"/>
      <c r="CC138" s="570">
        <v>7.49</v>
      </c>
      <c r="CD138" s="571">
        <v>0</v>
      </c>
      <c r="CE138" s="571">
        <v>7.49</v>
      </c>
      <c r="CF138" s="572">
        <v>11.87</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2656</v>
      </c>
      <c r="D142" s="529"/>
      <c r="E142" s="530"/>
      <c r="F142" s="531"/>
      <c r="G142" s="531"/>
      <c r="H142" s="531"/>
      <c r="I142" s="531"/>
      <c r="J142" s="532"/>
      <c r="K142" s="533">
        <v>2619</v>
      </c>
      <c r="L142" s="44">
        <v>0</v>
      </c>
      <c r="M142" s="44">
        <v>2619</v>
      </c>
      <c r="N142" s="534">
        <v>37</v>
      </c>
      <c r="O142" s="533">
        <v>2071</v>
      </c>
      <c r="P142" s="534">
        <v>548</v>
      </c>
      <c r="Q142" s="44">
        <v>2619</v>
      </c>
      <c r="R142" s="44">
        <v>0</v>
      </c>
      <c r="S142" s="535">
        <v>37</v>
      </c>
      <c r="T142" s="44">
        <v>0</v>
      </c>
      <c r="U142" s="44">
        <v>0</v>
      </c>
      <c r="V142" s="535">
        <v>0</v>
      </c>
      <c r="W142" s="533">
        <v>0</v>
      </c>
      <c r="X142" s="536">
        <v>0</v>
      </c>
      <c r="Y142" s="537">
        <v>9960</v>
      </c>
      <c r="Z142" s="538"/>
      <c r="AA142" s="539"/>
      <c r="AB142" s="540"/>
      <c r="AC142" s="539"/>
      <c r="AD142" s="539"/>
      <c r="AE142" s="539"/>
      <c r="AF142" s="539"/>
      <c r="AG142" s="541">
        <v>9836</v>
      </c>
      <c r="AH142" s="542">
        <v>0</v>
      </c>
      <c r="AI142" s="542">
        <v>9836</v>
      </c>
      <c r="AJ142" s="543">
        <v>124</v>
      </c>
      <c r="AK142" s="544">
        <v>10524</v>
      </c>
      <c r="AL142" s="545"/>
      <c r="AM142" s="546"/>
      <c r="AN142" s="547"/>
      <c r="AO142" s="546"/>
      <c r="AP142" s="546"/>
      <c r="AQ142" s="546"/>
      <c r="AR142" s="546"/>
      <c r="AS142" s="548">
        <v>10391</v>
      </c>
      <c r="AT142" s="549">
        <v>0</v>
      </c>
      <c r="AU142" s="549">
        <v>10391</v>
      </c>
      <c r="AV142" s="550">
        <v>133</v>
      </c>
      <c r="AW142" s="551">
        <v>9.3000000000000007</v>
      </c>
      <c r="AX142" s="552"/>
      <c r="AY142" s="553"/>
      <c r="AZ142" s="554"/>
      <c r="BA142" s="553"/>
      <c r="BB142" s="553"/>
      <c r="BC142" s="553"/>
      <c r="BD142" s="553"/>
      <c r="BE142" s="555">
        <v>8.67</v>
      </c>
      <c r="BF142" s="556">
        <v>0</v>
      </c>
      <c r="BG142" s="556">
        <v>8.67</v>
      </c>
      <c r="BH142" s="557">
        <v>85</v>
      </c>
      <c r="BI142" s="558">
        <v>32.76</v>
      </c>
      <c r="BJ142" s="559"/>
      <c r="BK142" s="560"/>
      <c r="BL142" s="561"/>
      <c r="BM142" s="560"/>
      <c r="BN142" s="560"/>
      <c r="BO142" s="560"/>
      <c r="BP142" s="560"/>
      <c r="BQ142" s="562">
        <v>32.450000000000003</v>
      </c>
      <c r="BR142" s="563">
        <v>0</v>
      </c>
      <c r="BS142" s="563">
        <v>32.450000000000003</v>
      </c>
      <c r="BT142" s="564">
        <v>63.16</v>
      </c>
      <c r="BU142" s="565">
        <v>25.98</v>
      </c>
      <c r="BV142" s="566"/>
      <c r="BW142" s="567"/>
      <c r="BX142" s="568"/>
      <c r="BY142" s="567"/>
      <c r="BZ142" s="567"/>
      <c r="CA142" s="567"/>
      <c r="CB142" s="569"/>
      <c r="CC142" s="570">
        <v>25.59</v>
      </c>
      <c r="CD142" s="571">
        <v>0</v>
      </c>
      <c r="CE142" s="571">
        <v>25.59</v>
      </c>
      <c r="CF142" s="572">
        <v>66.25</v>
      </c>
    </row>
    <row r="143" spans="1:84" s="10" customFormat="1" ht="11.1" customHeight="1" x14ac:dyDescent="0.2">
      <c r="A143" s="9"/>
      <c r="B143" s="527" t="s">
        <v>452</v>
      </c>
      <c r="C143" s="528">
        <v>968</v>
      </c>
      <c r="D143" s="529"/>
      <c r="E143" s="530"/>
      <c r="F143" s="531"/>
      <c r="G143" s="531"/>
      <c r="H143" s="531"/>
      <c r="I143" s="531"/>
      <c r="J143" s="532"/>
      <c r="K143" s="533">
        <v>693</v>
      </c>
      <c r="L143" s="44">
        <v>0</v>
      </c>
      <c r="M143" s="44">
        <v>693</v>
      </c>
      <c r="N143" s="534">
        <v>275</v>
      </c>
      <c r="O143" s="533">
        <v>22</v>
      </c>
      <c r="P143" s="534">
        <v>671</v>
      </c>
      <c r="Q143" s="44">
        <v>693</v>
      </c>
      <c r="R143" s="44">
        <v>0</v>
      </c>
      <c r="S143" s="535">
        <v>275</v>
      </c>
      <c r="T143" s="44">
        <v>0</v>
      </c>
      <c r="U143" s="44">
        <v>0</v>
      </c>
      <c r="V143" s="535">
        <v>0</v>
      </c>
      <c r="W143" s="533">
        <v>0</v>
      </c>
      <c r="X143" s="536">
        <v>0</v>
      </c>
      <c r="Y143" s="537">
        <v>15358</v>
      </c>
      <c r="Z143" s="538"/>
      <c r="AA143" s="539"/>
      <c r="AB143" s="540"/>
      <c r="AC143" s="539"/>
      <c r="AD143" s="539"/>
      <c r="AE143" s="539"/>
      <c r="AF143" s="539"/>
      <c r="AG143" s="541">
        <v>12599</v>
      </c>
      <c r="AH143" s="542">
        <v>0</v>
      </c>
      <c r="AI143" s="542">
        <v>12599</v>
      </c>
      <c r="AJ143" s="543">
        <v>2759</v>
      </c>
      <c r="AK143" s="544">
        <v>17357</v>
      </c>
      <c r="AL143" s="545"/>
      <c r="AM143" s="546"/>
      <c r="AN143" s="547"/>
      <c r="AO143" s="546"/>
      <c r="AP143" s="546"/>
      <c r="AQ143" s="546"/>
      <c r="AR143" s="546"/>
      <c r="AS143" s="548">
        <v>14106</v>
      </c>
      <c r="AT143" s="549">
        <v>0</v>
      </c>
      <c r="AU143" s="549">
        <v>14106</v>
      </c>
      <c r="AV143" s="550">
        <v>3251</v>
      </c>
      <c r="AW143" s="551">
        <v>-58.91</v>
      </c>
      <c r="AX143" s="552"/>
      <c r="AY143" s="553"/>
      <c r="AZ143" s="554"/>
      <c r="BA143" s="553"/>
      <c r="BB143" s="553"/>
      <c r="BC143" s="553"/>
      <c r="BD143" s="553"/>
      <c r="BE143" s="555">
        <v>-63.2</v>
      </c>
      <c r="BF143" s="556">
        <v>0</v>
      </c>
      <c r="BG143" s="556">
        <v>-63.2</v>
      </c>
      <c r="BH143" s="557">
        <v>-41.86</v>
      </c>
      <c r="BI143" s="558">
        <v>68.92</v>
      </c>
      <c r="BJ143" s="559"/>
      <c r="BK143" s="560"/>
      <c r="BL143" s="561"/>
      <c r="BM143" s="560"/>
      <c r="BN143" s="560"/>
      <c r="BO143" s="560"/>
      <c r="BP143" s="560"/>
      <c r="BQ143" s="562">
        <v>80.680000000000007</v>
      </c>
      <c r="BR143" s="563">
        <v>0</v>
      </c>
      <c r="BS143" s="563">
        <v>80.680000000000007</v>
      </c>
      <c r="BT143" s="564">
        <v>30.2</v>
      </c>
      <c r="BU143" s="565">
        <v>63.87</v>
      </c>
      <c r="BV143" s="566"/>
      <c r="BW143" s="567"/>
      <c r="BX143" s="568"/>
      <c r="BY143" s="567"/>
      <c r="BZ143" s="567"/>
      <c r="CA143" s="567"/>
      <c r="CB143" s="569"/>
      <c r="CC143" s="570">
        <v>71.709999999999994</v>
      </c>
      <c r="CD143" s="571">
        <v>0</v>
      </c>
      <c r="CE143" s="571">
        <v>71.709999999999994</v>
      </c>
      <c r="CF143" s="572">
        <v>36.770000000000003</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317574</v>
      </c>
      <c r="D145" s="529"/>
      <c r="E145" s="530"/>
      <c r="F145" s="531"/>
      <c r="G145" s="531"/>
      <c r="H145" s="531"/>
      <c r="I145" s="531"/>
      <c r="J145" s="532"/>
      <c r="K145" s="533">
        <v>198158</v>
      </c>
      <c r="L145" s="44">
        <v>0</v>
      </c>
      <c r="M145" s="44">
        <v>198158</v>
      </c>
      <c r="N145" s="534">
        <v>119416</v>
      </c>
      <c r="O145" s="533">
        <v>0</v>
      </c>
      <c r="P145" s="534">
        <v>198158</v>
      </c>
      <c r="Q145" s="44">
        <v>198158</v>
      </c>
      <c r="R145" s="44">
        <v>0</v>
      </c>
      <c r="S145" s="535">
        <v>119416</v>
      </c>
      <c r="T145" s="44">
        <v>0</v>
      </c>
      <c r="U145" s="44">
        <v>0</v>
      </c>
      <c r="V145" s="535">
        <v>0</v>
      </c>
      <c r="W145" s="533">
        <v>0</v>
      </c>
      <c r="X145" s="536">
        <v>0</v>
      </c>
      <c r="Y145" s="537">
        <v>3541991</v>
      </c>
      <c r="Z145" s="538"/>
      <c r="AA145" s="539"/>
      <c r="AB145" s="540"/>
      <c r="AC145" s="539"/>
      <c r="AD145" s="539"/>
      <c r="AE145" s="539"/>
      <c r="AF145" s="539"/>
      <c r="AG145" s="541">
        <v>2194530</v>
      </c>
      <c r="AH145" s="542">
        <v>0</v>
      </c>
      <c r="AI145" s="542">
        <v>2194530</v>
      </c>
      <c r="AJ145" s="543">
        <v>1347461</v>
      </c>
      <c r="AK145" s="544">
        <v>3891853</v>
      </c>
      <c r="AL145" s="545"/>
      <c r="AM145" s="546"/>
      <c r="AN145" s="547"/>
      <c r="AO145" s="546"/>
      <c r="AP145" s="546"/>
      <c r="AQ145" s="546"/>
      <c r="AR145" s="546"/>
      <c r="AS145" s="548">
        <v>2409314</v>
      </c>
      <c r="AT145" s="549">
        <v>0</v>
      </c>
      <c r="AU145" s="549">
        <v>2409314</v>
      </c>
      <c r="AV145" s="550">
        <v>1482539</v>
      </c>
      <c r="AW145" s="551">
        <v>1.55</v>
      </c>
      <c r="AX145" s="552"/>
      <c r="AY145" s="553"/>
      <c r="AZ145" s="554"/>
      <c r="BA145" s="553"/>
      <c r="BB145" s="553"/>
      <c r="BC145" s="553"/>
      <c r="BD145" s="553"/>
      <c r="BE145" s="555">
        <v>5.65</v>
      </c>
      <c r="BF145" s="556">
        <v>0</v>
      </c>
      <c r="BG145" s="556">
        <v>5.65</v>
      </c>
      <c r="BH145" s="557">
        <v>-4.58</v>
      </c>
      <c r="BI145" s="558">
        <v>-9.89</v>
      </c>
      <c r="BJ145" s="559"/>
      <c r="BK145" s="560"/>
      <c r="BL145" s="561"/>
      <c r="BM145" s="560"/>
      <c r="BN145" s="560"/>
      <c r="BO145" s="560"/>
      <c r="BP145" s="560"/>
      <c r="BQ145" s="562">
        <v>-14.37</v>
      </c>
      <c r="BR145" s="563">
        <v>0</v>
      </c>
      <c r="BS145" s="563">
        <v>-14.37</v>
      </c>
      <c r="BT145" s="564">
        <v>-1.49</v>
      </c>
      <c r="BU145" s="565">
        <v>-8.9600000000000009</v>
      </c>
      <c r="BV145" s="566"/>
      <c r="BW145" s="567"/>
      <c r="BX145" s="568"/>
      <c r="BY145" s="567"/>
      <c r="BZ145" s="567"/>
      <c r="CA145" s="567"/>
      <c r="CB145" s="569"/>
      <c r="CC145" s="570">
        <v>-13.24</v>
      </c>
      <c r="CD145" s="571">
        <v>0</v>
      </c>
      <c r="CE145" s="571">
        <v>-13.24</v>
      </c>
      <c r="CF145" s="572">
        <v>-1.02</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314</v>
      </c>
      <c r="D156" s="529"/>
      <c r="E156" s="530"/>
      <c r="F156" s="531"/>
      <c r="G156" s="531"/>
      <c r="H156" s="531"/>
      <c r="I156" s="531"/>
      <c r="J156" s="532"/>
      <c r="K156" s="533">
        <v>314</v>
      </c>
      <c r="L156" s="44">
        <v>0</v>
      </c>
      <c r="M156" s="44">
        <v>314</v>
      </c>
      <c r="N156" s="534">
        <v>0</v>
      </c>
      <c r="O156" s="533">
        <v>0</v>
      </c>
      <c r="P156" s="534">
        <v>314</v>
      </c>
      <c r="Q156" s="44">
        <v>0</v>
      </c>
      <c r="R156" s="44">
        <v>0</v>
      </c>
      <c r="S156" s="535">
        <v>0</v>
      </c>
      <c r="T156" s="44">
        <v>314</v>
      </c>
      <c r="U156" s="44">
        <v>0</v>
      </c>
      <c r="V156" s="535">
        <v>0</v>
      </c>
      <c r="W156" s="533">
        <v>0</v>
      </c>
      <c r="X156" s="536">
        <v>0</v>
      </c>
      <c r="Y156" s="537">
        <v>3469</v>
      </c>
      <c r="Z156" s="538"/>
      <c r="AA156" s="539"/>
      <c r="AB156" s="540"/>
      <c r="AC156" s="539"/>
      <c r="AD156" s="539"/>
      <c r="AE156" s="539"/>
      <c r="AF156" s="539"/>
      <c r="AG156" s="541">
        <v>3469</v>
      </c>
      <c r="AH156" s="542">
        <v>0</v>
      </c>
      <c r="AI156" s="542">
        <v>3469</v>
      </c>
      <c r="AJ156" s="543">
        <v>0</v>
      </c>
      <c r="AK156" s="544">
        <v>3882</v>
      </c>
      <c r="AL156" s="545"/>
      <c r="AM156" s="546"/>
      <c r="AN156" s="547"/>
      <c r="AO156" s="546"/>
      <c r="AP156" s="546"/>
      <c r="AQ156" s="546"/>
      <c r="AR156" s="546"/>
      <c r="AS156" s="548">
        <v>3882</v>
      </c>
      <c r="AT156" s="549">
        <v>0</v>
      </c>
      <c r="AU156" s="549">
        <v>3882</v>
      </c>
      <c r="AV156" s="550">
        <v>0</v>
      </c>
      <c r="AW156" s="551">
        <v>-3.38</v>
      </c>
      <c r="AX156" s="552"/>
      <c r="AY156" s="553"/>
      <c r="AZ156" s="554"/>
      <c r="BA156" s="553"/>
      <c r="BB156" s="553"/>
      <c r="BC156" s="553"/>
      <c r="BD156" s="553"/>
      <c r="BE156" s="555">
        <v>-3.38</v>
      </c>
      <c r="BF156" s="556">
        <v>0</v>
      </c>
      <c r="BG156" s="556">
        <v>-3.38</v>
      </c>
      <c r="BH156" s="557">
        <v>0</v>
      </c>
      <c r="BI156" s="558">
        <v>7.67</v>
      </c>
      <c r="BJ156" s="559"/>
      <c r="BK156" s="560"/>
      <c r="BL156" s="561"/>
      <c r="BM156" s="560"/>
      <c r="BN156" s="560"/>
      <c r="BO156" s="560"/>
      <c r="BP156" s="560"/>
      <c r="BQ156" s="562">
        <v>7.77</v>
      </c>
      <c r="BR156" s="563">
        <v>-100</v>
      </c>
      <c r="BS156" s="563">
        <v>7.67</v>
      </c>
      <c r="BT156" s="564">
        <v>0</v>
      </c>
      <c r="BU156" s="565">
        <v>6.74</v>
      </c>
      <c r="BV156" s="566"/>
      <c r="BW156" s="567"/>
      <c r="BX156" s="568"/>
      <c r="BY156" s="567"/>
      <c r="BZ156" s="567"/>
      <c r="CA156" s="567"/>
      <c r="CB156" s="569"/>
      <c r="CC156" s="570">
        <v>6.82</v>
      </c>
      <c r="CD156" s="571">
        <v>-100</v>
      </c>
      <c r="CE156" s="571">
        <v>6.74</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3013</v>
      </c>
      <c r="D172" s="529"/>
      <c r="E172" s="530"/>
      <c r="F172" s="531"/>
      <c r="G172" s="531"/>
      <c r="H172" s="531"/>
      <c r="I172" s="531"/>
      <c r="J172" s="532"/>
      <c r="K172" s="533">
        <v>3009</v>
      </c>
      <c r="L172" s="44">
        <v>1</v>
      </c>
      <c r="M172" s="44">
        <v>3010</v>
      </c>
      <c r="N172" s="534">
        <v>3</v>
      </c>
      <c r="O172" s="533">
        <v>1589</v>
      </c>
      <c r="P172" s="534">
        <v>1420</v>
      </c>
      <c r="Q172" s="44">
        <v>0</v>
      </c>
      <c r="R172" s="44">
        <v>0</v>
      </c>
      <c r="S172" s="535">
        <v>0</v>
      </c>
      <c r="T172" s="44">
        <v>3009</v>
      </c>
      <c r="U172" s="44">
        <v>1</v>
      </c>
      <c r="V172" s="535">
        <v>3</v>
      </c>
      <c r="W172" s="533">
        <v>0</v>
      </c>
      <c r="X172" s="536">
        <v>0</v>
      </c>
      <c r="Y172" s="537">
        <v>34235</v>
      </c>
      <c r="Z172" s="538"/>
      <c r="AA172" s="539"/>
      <c r="AB172" s="540"/>
      <c r="AC172" s="539"/>
      <c r="AD172" s="539"/>
      <c r="AE172" s="539"/>
      <c r="AF172" s="539"/>
      <c r="AG172" s="541">
        <v>34216</v>
      </c>
      <c r="AH172" s="542">
        <v>1</v>
      </c>
      <c r="AI172" s="542">
        <v>34217</v>
      </c>
      <c r="AJ172" s="543">
        <v>18</v>
      </c>
      <c r="AK172" s="544">
        <v>37328</v>
      </c>
      <c r="AL172" s="545"/>
      <c r="AM172" s="546"/>
      <c r="AN172" s="547"/>
      <c r="AO172" s="546"/>
      <c r="AP172" s="546"/>
      <c r="AQ172" s="546"/>
      <c r="AR172" s="546"/>
      <c r="AS172" s="548">
        <v>37308</v>
      </c>
      <c r="AT172" s="549">
        <v>1</v>
      </c>
      <c r="AU172" s="549">
        <v>37309</v>
      </c>
      <c r="AV172" s="550">
        <v>19</v>
      </c>
      <c r="AW172" s="551">
        <v>-2.21</v>
      </c>
      <c r="AX172" s="552"/>
      <c r="AY172" s="553"/>
      <c r="AZ172" s="554"/>
      <c r="BA172" s="553"/>
      <c r="BB172" s="553"/>
      <c r="BC172" s="553"/>
      <c r="BD172" s="553"/>
      <c r="BE172" s="555">
        <v>-2.31</v>
      </c>
      <c r="BF172" s="556">
        <v>0</v>
      </c>
      <c r="BG172" s="556">
        <v>-2.2999999999999998</v>
      </c>
      <c r="BH172" s="557">
        <v>0</v>
      </c>
      <c r="BI172" s="558">
        <v>3.31</v>
      </c>
      <c r="BJ172" s="559"/>
      <c r="BK172" s="560"/>
      <c r="BL172" s="561"/>
      <c r="BM172" s="560"/>
      <c r="BN172" s="560"/>
      <c r="BO172" s="560"/>
      <c r="BP172" s="560"/>
      <c r="BQ172" s="562">
        <v>3.29</v>
      </c>
      <c r="BR172" s="563">
        <v>-85.71</v>
      </c>
      <c r="BS172" s="563">
        <v>3.27</v>
      </c>
      <c r="BT172" s="564">
        <v>350</v>
      </c>
      <c r="BU172" s="565">
        <v>1.96</v>
      </c>
      <c r="BV172" s="566"/>
      <c r="BW172" s="567"/>
      <c r="BX172" s="568"/>
      <c r="BY172" s="567"/>
      <c r="BZ172" s="567"/>
      <c r="CA172" s="567"/>
      <c r="CB172" s="569"/>
      <c r="CC172" s="570">
        <v>1.95</v>
      </c>
      <c r="CD172" s="571">
        <v>-87.5</v>
      </c>
      <c r="CE172" s="571">
        <v>1.93</v>
      </c>
      <c r="CF172" s="572">
        <v>171.43</v>
      </c>
    </row>
    <row r="173" spans="1:84" s="10" customFormat="1" ht="11.1" customHeight="1" x14ac:dyDescent="0.2">
      <c r="A173" s="9"/>
      <c r="B173" s="527" t="s">
        <v>477</v>
      </c>
      <c r="C173" s="528">
        <v>2</v>
      </c>
      <c r="D173" s="529"/>
      <c r="E173" s="530"/>
      <c r="F173" s="531"/>
      <c r="G173" s="531"/>
      <c r="H173" s="531"/>
      <c r="I173" s="531"/>
      <c r="J173" s="532"/>
      <c r="K173" s="533">
        <v>2</v>
      </c>
      <c r="L173" s="44">
        <v>0</v>
      </c>
      <c r="M173" s="44">
        <v>2</v>
      </c>
      <c r="N173" s="534">
        <v>0</v>
      </c>
      <c r="O173" s="533">
        <v>0</v>
      </c>
      <c r="P173" s="534">
        <v>2</v>
      </c>
      <c r="Q173" s="44">
        <v>0</v>
      </c>
      <c r="R173" s="44">
        <v>0</v>
      </c>
      <c r="S173" s="535">
        <v>0</v>
      </c>
      <c r="T173" s="44">
        <v>2</v>
      </c>
      <c r="U173" s="44">
        <v>0</v>
      </c>
      <c r="V173" s="535">
        <v>0</v>
      </c>
      <c r="W173" s="533">
        <v>0</v>
      </c>
      <c r="X173" s="536">
        <v>0</v>
      </c>
      <c r="Y173" s="537">
        <v>18</v>
      </c>
      <c r="Z173" s="538"/>
      <c r="AA173" s="539"/>
      <c r="AB173" s="540"/>
      <c r="AC173" s="539"/>
      <c r="AD173" s="539"/>
      <c r="AE173" s="539"/>
      <c r="AF173" s="539"/>
      <c r="AG173" s="541">
        <v>18</v>
      </c>
      <c r="AH173" s="542">
        <v>0</v>
      </c>
      <c r="AI173" s="542">
        <v>18</v>
      </c>
      <c r="AJ173" s="543">
        <v>0</v>
      </c>
      <c r="AK173" s="544">
        <v>22</v>
      </c>
      <c r="AL173" s="545"/>
      <c r="AM173" s="546"/>
      <c r="AN173" s="547"/>
      <c r="AO173" s="546"/>
      <c r="AP173" s="546"/>
      <c r="AQ173" s="546"/>
      <c r="AR173" s="546"/>
      <c r="AS173" s="548">
        <v>22</v>
      </c>
      <c r="AT173" s="549">
        <v>0</v>
      </c>
      <c r="AU173" s="549">
        <v>22</v>
      </c>
      <c r="AV173" s="550">
        <v>0</v>
      </c>
      <c r="AW173" s="551">
        <v>0</v>
      </c>
      <c r="AX173" s="552"/>
      <c r="AY173" s="553"/>
      <c r="AZ173" s="554"/>
      <c r="BA173" s="553"/>
      <c r="BB173" s="553"/>
      <c r="BC173" s="553"/>
      <c r="BD173" s="553"/>
      <c r="BE173" s="555">
        <v>0</v>
      </c>
      <c r="BF173" s="556">
        <v>0</v>
      </c>
      <c r="BG173" s="556">
        <v>0</v>
      </c>
      <c r="BH173" s="557">
        <v>0</v>
      </c>
      <c r="BI173" s="558">
        <v>-85.83</v>
      </c>
      <c r="BJ173" s="559"/>
      <c r="BK173" s="560"/>
      <c r="BL173" s="561"/>
      <c r="BM173" s="560"/>
      <c r="BN173" s="560"/>
      <c r="BO173" s="560"/>
      <c r="BP173" s="560"/>
      <c r="BQ173" s="562">
        <v>-85.71</v>
      </c>
      <c r="BR173" s="563">
        <v>-100</v>
      </c>
      <c r="BS173" s="563">
        <v>-85.83</v>
      </c>
      <c r="BT173" s="564">
        <v>0</v>
      </c>
      <c r="BU173" s="565">
        <v>-86.25</v>
      </c>
      <c r="BV173" s="566"/>
      <c r="BW173" s="567"/>
      <c r="BX173" s="568"/>
      <c r="BY173" s="567"/>
      <c r="BZ173" s="567"/>
      <c r="CA173" s="567"/>
      <c r="CB173" s="569"/>
      <c r="CC173" s="570">
        <v>-86.16</v>
      </c>
      <c r="CD173" s="571">
        <v>-100</v>
      </c>
      <c r="CE173" s="571">
        <v>-86.25</v>
      </c>
      <c r="CF173" s="572">
        <v>0</v>
      </c>
    </row>
    <row r="174" spans="1:84" s="10" customFormat="1" ht="11.1" customHeight="1" x14ac:dyDescent="0.2">
      <c r="A174" s="9"/>
      <c r="B174" s="527" t="s">
        <v>478</v>
      </c>
      <c r="C174" s="528">
        <v>11193</v>
      </c>
      <c r="D174" s="529"/>
      <c r="E174" s="530"/>
      <c r="F174" s="531"/>
      <c r="G174" s="531"/>
      <c r="H174" s="531"/>
      <c r="I174" s="531"/>
      <c r="J174" s="532"/>
      <c r="K174" s="533">
        <v>11156</v>
      </c>
      <c r="L174" s="44">
        <v>0</v>
      </c>
      <c r="M174" s="44">
        <v>11156</v>
      </c>
      <c r="N174" s="534">
        <v>37</v>
      </c>
      <c r="O174" s="533">
        <v>307</v>
      </c>
      <c r="P174" s="534">
        <v>10849</v>
      </c>
      <c r="Q174" s="44">
        <v>0</v>
      </c>
      <c r="R174" s="44">
        <v>0</v>
      </c>
      <c r="S174" s="535">
        <v>0</v>
      </c>
      <c r="T174" s="44">
        <v>11156</v>
      </c>
      <c r="U174" s="44">
        <v>0</v>
      </c>
      <c r="V174" s="535">
        <v>37</v>
      </c>
      <c r="W174" s="533">
        <v>0</v>
      </c>
      <c r="X174" s="536">
        <v>0</v>
      </c>
      <c r="Y174" s="537">
        <v>133966</v>
      </c>
      <c r="Z174" s="538"/>
      <c r="AA174" s="539"/>
      <c r="AB174" s="540"/>
      <c r="AC174" s="539"/>
      <c r="AD174" s="539"/>
      <c r="AE174" s="539"/>
      <c r="AF174" s="539"/>
      <c r="AG174" s="541">
        <v>133661</v>
      </c>
      <c r="AH174" s="542">
        <v>0</v>
      </c>
      <c r="AI174" s="542">
        <v>133661</v>
      </c>
      <c r="AJ174" s="543">
        <v>305</v>
      </c>
      <c r="AK174" s="544">
        <v>147387</v>
      </c>
      <c r="AL174" s="545"/>
      <c r="AM174" s="546"/>
      <c r="AN174" s="547"/>
      <c r="AO174" s="546"/>
      <c r="AP174" s="546"/>
      <c r="AQ174" s="546"/>
      <c r="AR174" s="546"/>
      <c r="AS174" s="548">
        <v>147043</v>
      </c>
      <c r="AT174" s="549">
        <v>0</v>
      </c>
      <c r="AU174" s="549">
        <v>147043</v>
      </c>
      <c r="AV174" s="550">
        <v>344</v>
      </c>
      <c r="AW174" s="551">
        <v>1.5</v>
      </c>
      <c r="AX174" s="552"/>
      <c r="AY174" s="553"/>
      <c r="AZ174" s="554"/>
      <c r="BA174" s="553"/>
      <c r="BB174" s="553"/>
      <c r="BC174" s="553"/>
      <c r="BD174" s="553"/>
      <c r="BE174" s="555">
        <v>1.59</v>
      </c>
      <c r="BF174" s="556">
        <v>0</v>
      </c>
      <c r="BG174" s="556">
        <v>1.59</v>
      </c>
      <c r="BH174" s="557">
        <v>-21.28</v>
      </c>
      <c r="BI174" s="558">
        <v>9.69</v>
      </c>
      <c r="BJ174" s="559"/>
      <c r="BK174" s="560"/>
      <c r="BL174" s="561"/>
      <c r="BM174" s="560"/>
      <c r="BN174" s="560"/>
      <c r="BO174" s="560"/>
      <c r="BP174" s="560"/>
      <c r="BQ174" s="562">
        <v>9.85</v>
      </c>
      <c r="BR174" s="563">
        <v>0</v>
      </c>
      <c r="BS174" s="563">
        <v>9.85</v>
      </c>
      <c r="BT174" s="564">
        <v>-32.97</v>
      </c>
      <c r="BU174" s="565">
        <v>9.76</v>
      </c>
      <c r="BV174" s="566"/>
      <c r="BW174" s="567"/>
      <c r="BX174" s="568"/>
      <c r="BY174" s="567"/>
      <c r="BZ174" s="567"/>
      <c r="CA174" s="567"/>
      <c r="CB174" s="569"/>
      <c r="CC174" s="570">
        <v>9.94</v>
      </c>
      <c r="CD174" s="571">
        <v>0</v>
      </c>
      <c r="CE174" s="571">
        <v>9.94</v>
      </c>
      <c r="CF174" s="572">
        <v>-36.06</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0</v>
      </c>
      <c r="D176" s="529"/>
      <c r="E176" s="530"/>
      <c r="F176" s="531"/>
      <c r="G176" s="531"/>
      <c r="H176" s="531"/>
      <c r="I176" s="531"/>
      <c r="J176" s="532"/>
      <c r="K176" s="533">
        <v>0</v>
      </c>
      <c r="L176" s="44">
        <v>0</v>
      </c>
      <c r="M176" s="44">
        <v>0</v>
      </c>
      <c r="N176" s="534">
        <v>0</v>
      </c>
      <c r="O176" s="533">
        <v>0</v>
      </c>
      <c r="P176" s="534">
        <v>0</v>
      </c>
      <c r="Q176" s="44">
        <v>0</v>
      </c>
      <c r="R176" s="44">
        <v>0</v>
      </c>
      <c r="S176" s="535">
        <v>0</v>
      </c>
      <c r="T176" s="44">
        <v>0</v>
      </c>
      <c r="U176" s="44">
        <v>0</v>
      </c>
      <c r="V176" s="535">
        <v>0</v>
      </c>
      <c r="W176" s="533">
        <v>0</v>
      </c>
      <c r="X176" s="536">
        <v>0</v>
      </c>
      <c r="Y176" s="537">
        <v>9</v>
      </c>
      <c r="Z176" s="538"/>
      <c r="AA176" s="539"/>
      <c r="AB176" s="540"/>
      <c r="AC176" s="539"/>
      <c r="AD176" s="539"/>
      <c r="AE176" s="539"/>
      <c r="AF176" s="539"/>
      <c r="AG176" s="541">
        <v>9</v>
      </c>
      <c r="AH176" s="542">
        <v>0</v>
      </c>
      <c r="AI176" s="542">
        <v>9</v>
      </c>
      <c r="AJ176" s="543">
        <v>0</v>
      </c>
      <c r="AK176" s="544">
        <v>10</v>
      </c>
      <c r="AL176" s="545"/>
      <c r="AM176" s="546"/>
      <c r="AN176" s="547"/>
      <c r="AO176" s="546"/>
      <c r="AP176" s="546"/>
      <c r="AQ176" s="546"/>
      <c r="AR176" s="546"/>
      <c r="AS176" s="548">
        <v>10</v>
      </c>
      <c r="AT176" s="549">
        <v>0</v>
      </c>
      <c r="AU176" s="549">
        <v>10</v>
      </c>
      <c r="AV176" s="550">
        <v>0</v>
      </c>
      <c r="AW176" s="551">
        <v>0</v>
      </c>
      <c r="AX176" s="552"/>
      <c r="AY176" s="553"/>
      <c r="AZ176" s="554"/>
      <c r="BA176" s="553"/>
      <c r="BB176" s="553"/>
      <c r="BC176" s="553"/>
      <c r="BD176" s="553"/>
      <c r="BE176" s="555">
        <v>0</v>
      </c>
      <c r="BF176" s="556">
        <v>0</v>
      </c>
      <c r="BG176" s="556">
        <v>0</v>
      </c>
      <c r="BH176" s="557">
        <v>0</v>
      </c>
      <c r="BI176" s="558">
        <v>-35.71</v>
      </c>
      <c r="BJ176" s="559"/>
      <c r="BK176" s="560"/>
      <c r="BL176" s="561"/>
      <c r="BM176" s="560"/>
      <c r="BN176" s="560"/>
      <c r="BO176" s="560"/>
      <c r="BP176" s="560"/>
      <c r="BQ176" s="562">
        <v>-35.71</v>
      </c>
      <c r="BR176" s="563">
        <v>0</v>
      </c>
      <c r="BS176" s="563">
        <v>-35.71</v>
      </c>
      <c r="BT176" s="564">
        <v>0</v>
      </c>
      <c r="BU176" s="565">
        <v>-37.5</v>
      </c>
      <c r="BV176" s="566"/>
      <c r="BW176" s="567"/>
      <c r="BX176" s="568"/>
      <c r="BY176" s="567"/>
      <c r="BZ176" s="567"/>
      <c r="CA176" s="567"/>
      <c r="CB176" s="569"/>
      <c r="CC176" s="570">
        <v>-37.5</v>
      </c>
      <c r="CD176" s="571">
        <v>0</v>
      </c>
      <c r="CE176" s="571">
        <v>-37.5</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13</v>
      </c>
      <c r="D178" s="529"/>
      <c r="E178" s="530"/>
      <c r="F178" s="531"/>
      <c r="G178" s="531"/>
      <c r="H178" s="531"/>
      <c r="I178" s="531"/>
      <c r="J178" s="532"/>
      <c r="K178" s="533">
        <v>0</v>
      </c>
      <c r="L178" s="44">
        <v>13</v>
      </c>
      <c r="M178" s="44">
        <v>13</v>
      </c>
      <c r="N178" s="534">
        <v>0</v>
      </c>
      <c r="O178" s="533">
        <v>0</v>
      </c>
      <c r="P178" s="534">
        <v>0</v>
      </c>
      <c r="Q178" s="44">
        <v>0</v>
      </c>
      <c r="R178" s="44">
        <v>0</v>
      </c>
      <c r="S178" s="535">
        <v>0</v>
      </c>
      <c r="T178" s="44">
        <v>0</v>
      </c>
      <c r="U178" s="44">
        <v>13</v>
      </c>
      <c r="V178" s="535">
        <v>0</v>
      </c>
      <c r="W178" s="533">
        <v>0</v>
      </c>
      <c r="X178" s="536">
        <v>0</v>
      </c>
      <c r="Y178" s="537">
        <v>208</v>
      </c>
      <c r="Z178" s="538"/>
      <c r="AA178" s="539"/>
      <c r="AB178" s="540"/>
      <c r="AC178" s="539"/>
      <c r="AD178" s="539"/>
      <c r="AE178" s="539"/>
      <c r="AF178" s="539"/>
      <c r="AG178" s="541">
        <v>2</v>
      </c>
      <c r="AH178" s="542">
        <v>206</v>
      </c>
      <c r="AI178" s="542">
        <v>208</v>
      </c>
      <c r="AJ178" s="543">
        <v>0</v>
      </c>
      <c r="AK178" s="544">
        <v>221</v>
      </c>
      <c r="AL178" s="545"/>
      <c r="AM178" s="546"/>
      <c r="AN178" s="547"/>
      <c r="AO178" s="546"/>
      <c r="AP178" s="546"/>
      <c r="AQ178" s="546"/>
      <c r="AR178" s="546"/>
      <c r="AS178" s="548">
        <v>2</v>
      </c>
      <c r="AT178" s="549">
        <v>219</v>
      </c>
      <c r="AU178" s="549">
        <v>221</v>
      </c>
      <c r="AV178" s="550">
        <v>0</v>
      </c>
      <c r="AW178" s="551">
        <v>-35</v>
      </c>
      <c r="AX178" s="552"/>
      <c r="AY178" s="553"/>
      <c r="AZ178" s="554"/>
      <c r="BA178" s="553"/>
      <c r="BB178" s="553"/>
      <c r="BC178" s="553"/>
      <c r="BD178" s="553"/>
      <c r="BE178" s="555">
        <v>0</v>
      </c>
      <c r="BF178" s="556">
        <v>-35</v>
      </c>
      <c r="BG178" s="556">
        <v>-35</v>
      </c>
      <c r="BH178" s="557">
        <v>0</v>
      </c>
      <c r="BI178" s="558">
        <v>-8.3699999999999992</v>
      </c>
      <c r="BJ178" s="559"/>
      <c r="BK178" s="560"/>
      <c r="BL178" s="561"/>
      <c r="BM178" s="560"/>
      <c r="BN178" s="560"/>
      <c r="BO178" s="560"/>
      <c r="BP178" s="560"/>
      <c r="BQ178" s="562">
        <v>0</v>
      </c>
      <c r="BR178" s="563">
        <v>-9.25</v>
      </c>
      <c r="BS178" s="563">
        <v>-8.3699999999999992</v>
      </c>
      <c r="BT178" s="564">
        <v>0</v>
      </c>
      <c r="BU178" s="565">
        <v>-9.0500000000000007</v>
      </c>
      <c r="BV178" s="566"/>
      <c r="BW178" s="567"/>
      <c r="BX178" s="568"/>
      <c r="BY178" s="567"/>
      <c r="BZ178" s="567"/>
      <c r="CA178" s="567"/>
      <c r="CB178" s="569"/>
      <c r="CC178" s="570">
        <v>0</v>
      </c>
      <c r="CD178" s="571">
        <v>-9.8800000000000008</v>
      </c>
      <c r="CE178" s="571">
        <v>-9.0500000000000007</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2</v>
      </c>
      <c r="D180" s="529"/>
      <c r="E180" s="530"/>
      <c r="F180" s="531"/>
      <c r="G180" s="531"/>
      <c r="H180" s="531"/>
      <c r="I180" s="531"/>
      <c r="J180" s="532"/>
      <c r="K180" s="533">
        <v>2</v>
      </c>
      <c r="L180" s="44">
        <v>0</v>
      </c>
      <c r="M180" s="44">
        <v>2</v>
      </c>
      <c r="N180" s="534">
        <v>0</v>
      </c>
      <c r="O180" s="533">
        <v>0</v>
      </c>
      <c r="P180" s="534">
        <v>2</v>
      </c>
      <c r="Q180" s="44">
        <v>0</v>
      </c>
      <c r="R180" s="44">
        <v>0</v>
      </c>
      <c r="S180" s="535">
        <v>0</v>
      </c>
      <c r="T180" s="44">
        <v>2</v>
      </c>
      <c r="U180" s="44">
        <v>0</v>
      </c>
      <c r="V180" s="535">
        <v>0</v>
      </c>
      <c r="W180" s="533">
        <v>0</v>
      </c>
      <c r="X180" s="536">
        <v>0</v>
      </c>
      <c r="Y180" s="537">
        <v>24</v>
      </c>
      <c r="Z180" s="538"/>
      <c r="AA180" s="539"/>
      <c r="AB180" s="540"/>
      <c r="AC180" s="539"/>
      <c r="AD180" s="539"/>
      <c r="AE180" s="539"/>
      <c r="AF180" s="539"/>
      <c r="AG180" s="541">
        <v>24</v>
      </c>
      <c r="AH180" s="542">
        <v>0</v>
      </c>
      <c r="AI180" s="542">
        <v>24</v>
      </c>
      <c r="AJ180" s="543">
        <v>0</v>
      </c>
      <c r="AK180" s="544">
        <v>26</v>
      </c>
      <c r="AL180" s="545"/>
      <c r="AM180" s="546"/>
      <c r="AN180" s="547"/>
      <c r="AO180" s="546"/>
      <c r="AP180" s="546"/>
      <c r="AQ180" s="546"/>
      <c r="AR180" s="546"/>
      <c r="AS180" s="548">
        <v>26</v>
      </c>
      <c r="AT180" s="549">
        <v>0</v>
      </c>
      <c r="AU180" s="549">
        <v>26</v>
      </c>
      <c r="AV180" s="550">
        <v>0</v>
      </c>
      <c r="AW180" s="551">
        <v>-33.33</v>
      </c>
      <c r="AX180" s="552"/>
      <c r="AY180" s="553"/>
      <c r="AZ180" s="554"/>
      <c r="BA180" s="553"/>
      <c r="BB180" s="553"/>
      <c r="BC180" s="553"/>
      <c r="BD180" s="553"/>
      <c r="BE180" s="555">
        <v>-33.33</v>
      </c>
      <c r="BF180" s="556">
        <v>0</v>
      </c>
      <c r="BG180" s="556">
        <v>-33.33</v>
      </c>
      <c r="BH180" s="557">
        <v>0</v>
      </c>
      <c r="BI180" s="558">
        <v>84.62</v>
      </c>
      <c r="BJ180" s="559"/>
      <c r="BK180" s="560"/>
      <c r="BL180" s="561"/>
      <c r="BM180" s="560"/>
      <c r="BN180" s="560"/>
      <c r="BO180" s="560"/>
      <c r="BP180" s="560"/>
      <c r="BQ180" s="562">
        <v>84.62</v>
      </c>
      <c r="BR180" s="563">
        <v>0</v>
      </c>
      <c r="BS180" s="563">
        <v>84.62</v>
      </c>
      <c r="BT180" s="564">
        <v>0</v>
      </c>
      <c r="BU180" s="565">
        <v>85.71</v>
      </c>
      <c r="BV180" s="566"/>
      <c r="BW180" s="567"/>
      <c r="BX180" s="568"/>
      <c r="BY180" s="567"/>
      <c r="BZ180" s="567"/>
      <c r="CA180" s="567"/>
      <c r="CB180" s="569"/>
      <c r="CC180" s="570">
        <v>85.71</v>
      </c>
      <c r="CD180" s="571">
        <v>0</v>
      </c>
      <c r="CE180" s="571">
        <v>85.71</v>
      </c>
      <c r="CF180" s="572">
        <v>0</v>
      </c>
    </row>
    <row r="181" spans="1:84" s="10" customFormat="1" ht="11.1" customHeight="1" x14ac:dyDescent="0.2">
      <c r="A181" s="9"/>
      <c r="B181" s="527" t="s">
        <v>485</v>
      </c>
      <c r="C181" s="528">
        <v>0</v>
      </c>
      <c r="D181" s="529"/>
      <c r="E181" s="530"/>
      <c r="F181" s="531"/>
      <c r="G181" s="531"/>
      <c r="H181" s="531"/>
      <c r="I181" s="531"/>
      <c r="J181" s="532"/>
      <c r="K181" s="533">
        <v>0</v>
      </c>
      <c r="L181" s="44">
        <v>0</v>
      </c>
      <c r="M181" s="44">
        <v>0</v>
      </c>
      <c r="N181" s="534">
        <v>0</v>
      </c>
      <c r="O181" s="533">
        <v>0</v>
      </c>
      <c r="P181" s="534">
        <v>0</v>
      </c>
      <c r="Q181" s="44">
        <v>0</v>
      </c>
      <c r="R181" s="44">
        <v>0</v>
      </c>
      <c r="S181" s="535">
        <v>0</v>
      </c>
      <c r="T181" s="44">
        <v>0</v>
      </c>
      <c r="U181" s="44">
        <v>0</v>
      </c>
      <c r="V181" s="535">
        <v>0</v>
      </c>
      <c r="W181" s="533">
        <v>0</v>
      </c>
      <c r="X181" s="536">
        <v>0</v>
      </c>
      <c r="Y181" s="537">
        <v>0</v>
      </c>
      <c r="Z181" s="538"/>
      <c r="AA181" s="539"/>
      <c r="AB181" s="540"/>
      <c r="AC181" s="539"/>
      <c r="AD181" s="539"/>
      <c r="AE181" s="539"/>
      <c r="AF181" s="539"/>
      <c r="AG181" s="541">
        <v>0</v>
      </c>
      <c r="AH181" s="542">
        <v>0</v>
      </c>
      <c r="AI181" s="542">
        <v>0</v>
      </c>
      <c r="AJ181" s="543">
        <v>0</v>
      </c>
      <c r="AK181" s="544">
        <v>0</v>
      </c>
      <c r="AL181" s="545"/>
      <c r="AM181" s="546"/>
      <c r="AN181" s="547"/>
      <c r="AO181" s="546"/>
      <c r="AP181" s="546"/>
      <c r="AQ181" s="546"/>
      <c r="AR181" s="546"/>
      <c r="AS181" s="548">
        <v>0</v>
      </c>
      <c r="AT181" s="549">
        <v>0</v>
      </c>
      <c r="AU181" s="549">
        <v>0</v>
      </c>
      <c r="AV181" s="550">
        <v>0</v>
      </c>
      <c r="AW181" s="551">
        <v>0</v>
      </c>
      <c r="AX181" s="552"/>
      <c r="AY181" s="553"/>
      <c r="AZ181" s="554"/>
      <c r="BA181" s="553"/>
      <c r="BB181" s="553"/>
      <c r="BC181" s="553"/>
      <c r="BD181" s="553"/>
      <c r="BE181" s="555">
        <v>0</v>
      </c>
      <c r="BF181" s="556">
        <v>0</v>
      </c>
      <c r="BG181" s="556">
        <v>0</v>
      </c>
      <c r="BH181" s="557">
        <v>0</v>
      </c>
      <c r="BI181" s="558">
        <v>0</v>
      </c>
      <c r="BJ181" s="559"/>
      <c r="BK181" s="560"/>
      <c r="BL181" s="561"/>
      <c r="BM181" s="560"/>
      <c r="BN181" s="560"/>
      <c r="BO181" s="560"/>
      <c r="BP181" s="560"/>
      <c r="BQ181" s="562">
        <v>0</v>
      </c>
      <c r="BR181" s="563">
        <v>0</v>
      </c>
      <c r="BS181" s="563">
        <v>0</v>
      </c>
      <c r="BT181" s="564">
        <v>0</v>
      </c>
      <c r="BU181" s="565">
        <v>0</v>
      </c>
      <c r="BV181" s="566"/>
      <c r="BW181" s="567"/>
      <c r="BX181" s="568"/>
      <c r="BY181" s="567"/>
      <c r="BZ181" s="567"/>
      <c r="CA181" s="567"/>
      <c r="CB181" s="569"/>
      <c r="CC181" s="570">
        <v>0</v>
      </c>
      <c r="CD181" s="571">
        <v>0</v>
      </c>
      <c r="CE181" s="571">
        <v>0</v>
      </c>
      <c r="CF181" s="572">
        <v>0</v>
      </c>
    </row>
    <row r="182" spans="1:84" s="10" customFormat="1" ht="11.1" customHeight="1" x14ac:dyDescent="0.2">
      <c r="A182" s="9"/>
      <c r="B182" s="527" t="s">
        <v>387</v>
      </c>
      <c r="C182" s="528">
        <v>7449</v>
      </c>
      <c r="D182" s="529"/>
      <c r="E182" s="530"/>
      <c r="F182" s="531"/>
      <c r="G182" s="531"/>
      <c r="H182" s="531"/>
      <c r="I182" s="531"/>
      <c r="J182" s="532"/>
      <c r="K182" s="533">
        <v>7449</v>
      </c>
      <c r="L182" s="44">
        <v>0</v>
      </c>
      <c r="M182" s="44">
        <v>7449</v>
      </c>
      <c r="N182" s="534">
        <v>0</v>
      </c>
      <c r="O182" s="533">
        <v>0</v>
      </c>
      <c r="P182" s="534">
        <v>7449</v>
      </c>
      <c r="Q182" s="44">
        <v>0</v>
      </c>
      <c r="R182" s="44">
        <v>0</v>
      </c>
      <c r="S182" s="535">
        <v>0</v>
      </c>
      <c r="T182" s="44">
        <v>7449</v>
      </c>
      <c r="U182" s="44">
        <v>0</v>
      </c>
      <c r="V182" s="535">
        <v>0</v>
      </c>
      <c r="W182" s="533">
        <v>0</v>
      </c>
      <c r="X182" s="536">
        <v>0</v>
      </c>
      <c r="Y182" s="537">
        <v>82207</v>
      </c>
      <c r="Z182" s="538"/>
      <c r="AA182" s="539"/>
      <c r="AB182" s="540"/>
      <c r="AC182" s="539"/>
      <c r="AD182" s="539"/>
      <c r="AE182" s="539"/>
      <c r="AF182" s="539"/>
      <c r="AG182" s="541">
        <v>82207</v>
      </c>
      <c r="AH182" s="542">
        <v>0</v>
      </c>
      <c r="AI182" s="542">
        <v>82207</v>
      </c>
      <c r="AJ182" s="543">
        <v>0</v>
      </c>
      <c r="AK182" s="544">
        <v>90295</v>
      </c>
      <c r="AL182" s="545"/>
      <c r="AM182" s="546"/>
      <c r="AN182" s="547"/>
      <c r="AO182" s="546"/>
      <c r="AP182" s="546"/>
      <c r="AQ182" s="546"/>
      <c r="AR182" s="546"/>
      <c r="AS182" s="548">
        <v>90295</v>
      </c>
      <c r="AT182" s="549">
        <v>0</v>
      </c>
      <c r="AU182" s="549">
        <v>90295</v>
      </c>
      <c r="AV182" s="550">
        <v>0</v>
      </c>
      <c r="AW182" s="551">
        <v>-0.92</v>
      </c>
      <c r="AX182" s="552"/>
      <c r="AY182" s="553"/>
      <c r="AZ182" s="554"/>
      <c r="BA182" s="553"/>
      <c r="BB182" s="553"/>
      <c r="BC182" s="553"/>
      <c r="BD182" s="553"/>
      <c r="BE182" s="555">
        <v>-0.92</v>
      </c>
      <c r="BF182" s="556">
        <v>0</v>
      </c>
      <c r="BG182" s="556">
        <v>-0.92</v>
      </c>
      <c r="BH182" s="557">
        <v>0</v>
      </c>
      <c r="BI182" s="558">
        <v>9.2200000000000006</v>
      </c>
      <c r="BJ182" s="559"/>
      <c r="BK182" s="560"/>
      <c r="BL182" s="561"/>
      <c r="BM182" s="560"/>
      <c r="BN182" s="560"/>
      <c r="BO182" s="560"/>
      <c r="BP182" s="560"/>
      <c r="BQ182" s="562">
        <v>9.2200000000000006</v>
      </c>
      <c r="BR182" s="563">
        <v>0</v>
      </c>
      <c r="BS182" s="563">
        <v>9.2200000000000006</v>
      </c>
      <c r="BT182" s="564">
        <v>0</v>
      </c>
      <c r="BU182" s="565">
        <v>7.11</v>
      </c>
      <c r="BV182" s="566"/>
      <c r="BW182" s="567"/>
      <c r="BX182" s="568"/>
      <c r="BY182" s="567"/>
      <c r="BZ182" s="567"/>
      <c r="CA182" s="567"/>
      <c r="CB182" s="569"/>
      <c r="CC182" s="570">
        <v>7.11</v>
      </c>
      <c r="CD182" s="571">
        <v>-100</v>
      </c>
      <c r="CE182" s="571">
        <v>7.11</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19025</v>
      </c>
      <c r="D198" s="529"/>
      <c r="E198" s="530"/>
      <c r="F198" s="531"/>
      <c r="G198" s="531"/>
      <c r="H198" s="531"/>
      <c r="I198" s="531"/>
      <c r="J198" s="532"/>
      <c r="K198" s="533">
        <v>19015</v>
      </c>
      <c r="L198" s="44">
        <v>0</v>
      </c>
      <c r="M198" s="44">
        <v>19015</v>
      </c>
      <c r="N198" s="534">
        <v>10</v>
      </c>
      <c r="O198" s="533">
        <v>1867</v>
      </c>
      <c r="P198" s="534">
        <v>17148</v>
      </c>
      <c r="Q198" s="44">
        <v>0</v>
      </c>
      <c r="R198" s="44">
        <v>0</v>
      </c>
      <c r="S198" s="535">
        <v>0</v>
      </c>
      <c r="T198" s="44">
        <v>19015</v>
      </c>
      <c r="U198" s="44">
        <v>0</v>
      </c>
      <c r="V198" s="535">
        <v>10</v>
      </c>
      <c r="W198" s="533">
        <v>0</v>
      </c>
      <c r="X198" s="536">
        <v>0</v>
      </c>
      <c r="Y198" s="537">
        <v>214841</v>
      </c>
      <c r="Z198" s="538"/>
      <c r="AA198" s="539"/>
      <c r="AB198" s="540"/>
      <c r="AC198" s="539"/>
      <c r="AD198" s="539"/>
      <c r="AE198" s="539"/>
      <c r="AF198" s="539"/>
      <c r="AG198" s="541">
        <v>214388</v>
      </c>
      <c r="AH198" s="542">
        <v>0</v>
      </c>
      <c r="AI198" s="542">
        <v>214388</v>
      </c>
      <c r="AJ198" s="543">
        <v>453</v>
      </c>
      <c r="AK198" s="544">
        <v>235173</v>
      </c>
      <c r="AL198" s="545"/>
      <c r="AM198" s="546"/>
      <c r="AN198" s="547"/>
      <c r="AO198" s="546"/>
      <c r="AP198" s="546"/>
      <c r="AQ198" s="546"/>
      <c r="AR198" s="546"/>
      <c r="AS198" s="548">
        <v>234716</v>
      </c>
      <c r="AT198" s="549">
        <v>0</v>
      </c>
      <c r="AU198" s="549">
        <v>234716</v>
      </c>
      <c r="AV198" s="550">
        <v>457</v>
      </c>
      <c r="AW198" s="551">
        <v>-8.3699999999999992</v>
      </c>
      <c r="AX198" s="552"/>
      <c r="AY198" s="553"/>
      <c r="AZ198" s="554"/>
      <c r="BA198" s="553"/>
      <c r="BB198" s="553"/>
      <c r="BC198" s="553"/>
      <c r="BD198" s="553"/>
      <c r="BE198" s="555">
        <v>-8.33</v>
      </c>
      <c r="BF198" s="556">
        <v>0</v>
      </c>
      <c r="BG198" s="556">
        <v>-8.33</v>
      </c>
      <c r="BH198" s="557">
        <v>-47.37</v>
      </c>
      <c r="BI198" s="558">
        <v>-14.28</v>
      </c>
      <c r="BJ198" s="559"/>
      <c r="BK198" s="560"/>
      <c r="BL198" s="561"/>
      <c r="BM198" s="560"/>
      <c r="BN198" s="560"/>
      <c r="BO198" s="560"/>
      <c r="BP198" s="560"/>
      <c r="BQ198" s="562">
        <v>-14.35</v>
      </c>
      <c r="BR198" s="563">
        <v>0</v>
      </c>
      <c r="BS198" s="563">
        <v>-14.35</v>
      </c>
      <c r="BT198" s="564">
        <v>38.96</v>
      </c>
      <c r="BU198" s="565">
        <v>-15.51</v>
      </c>
      <c r="BV198" s="566"/>
      <c r="BW198" s="567"/>
      <c r="BX198" s="568"/>
      <c r="BY198" s="567"/>
      <c r="BZ198" s="567"/>
      <c r="CA198" s="567"/>
      <c r="CB198" s="569"/>
      <c r="CC198" s="570">
        <v>-15.53</v>
      </c>
      <c r="CD198" s="571">
        <v>0</v>
      </c>
      <c r="CE198" s="571">
        <v>-15.53</v>
      </c>
      <c r="CF198" s="572">
        <v>-3.99</v>
      </c>
    </row>
    <row r="199" spans="1:84" s="10" customFormat="1" ht="11.1" customHeight="1" x14ac:dyDescent="0.2">
      <c r="A199" s="9"/>
      <c r="B199" s="527" t="s">
        <v>387</v>
      </c>
      <c r="C199" s="528">
        <v>538</v>
      </c>
      <c r="D199" s="529"/>
      <c r="E199" s="530"/>
      <c r="F199" s="531"/>
      <c r="G199" s="531"/>
      <c r="H199" s="531"/>
      <c r="I199" s="531"/>
      <c r="J199" s="532"/>
      <c r="K199" s="533">
        <v>538</v>
      </c>
      <c r="L199" s="44">
        <v>0</v>
      </c>
      <c r="M199" s="44">
        <v>538</v>
      </c>
      <c r="N199" s="534">
        <v>0</v>
      </c>
      <c r="O199" s="533">
        <v>0</v>
      </c>
      <c r="P199" s="534">
        <v>538</v>
      </c>
      <c r="Q199" s="44">
        <v>0</v>
      </c>
      <c r="R199" s="44">
        <v>0</v>
      </c>
      <c r="S199" s="535">
        <v>0</v>
      </c>
      <c r="T199" s="44">
        <v>538</v>
      </c>
      <c r="U199" s="44">
        <v>0</v>
      </c>
      <c r="V199" s="535">
        <v>0</v>
      </c>
      <c r="W199" s="533">
        <v>0</v>
      </c>
      <c r="X199" s="536">
        <v>0</v>
      </c>
      <c r="Y199" s="537">
        <v>5431</v>
      </c>
      <c r="Z199" s="538"/>
      <c r="AA199" s="539"/>
      <c r="AB199" s="540"/>
      <c r="AC199" s="539"/>
      <c r="AD199" s="539"/>
      <c r="AE199" s="539"/>
      <c r="AF199" s="539"/>
      <c r="AG199" s="541">
        <v>5431</v>
      </c>
      <c r="AH199" s="542">
        <v>0</v>
      </c>
      <c r="AI199" s="542">
        <v>5431</v>
      </c>
      <c r="AJ199" s="543">
        <v>0</v>
      </c>
      <c r="AK199" s="544">
        <v>6034</v>
      </c>
      <c r="AL199" s="545"/>
      <c r="AM199" s="546"/>
      <c r="AN199" s="547"/>
      <c r="AO199" s="546"/>
      <c r="AP199" s="546"/>
      <c r="AQ199" s="546"/>
      <c r="AR199" s="546"/>
      <c r="AS199" s="548">
        <v>6034</v>
      </c>
      <c r="AT199" s="549">
        <v>0</v>
      </c>
      <c r="AU199" s="549">
        <v>6034</v>
      </c>
      <c r="AV199" s="550">
        <v>0</v>
      </c>
      <c r="AW199" s="551">
        <v>-1.28</v>
      </c>
      <c r="AX199" s="552"/>
      <c r="AY199" s="553"/>
      <c r="AZ199" s="554"/>
      <c r="BA199" s="553"/>
      <c r="BB199" s="553"/>
      <c r="BC199" s="553"/>
      <c r="BD199" s="553"/>
      <c r="BE199" s="555">
        <v>-1.28</v>
      </c>
      <c r="BF199" s="556">
        <v>0</v>
      </c>
      <c r="BG199" s="556">
        <v>-1.28</v>
      </c>
      <c r="BH199" s="557">
        <v>0</v>
      </c>
      <c r="BI199" s="558">
        <v>-5.56</v>
      </c>
      <c r="BJ199" s="559"/>
      <c r="BK199" s="560"/>
      <c r="BL199" s="561"/>
      <c r="BM199" s="560"/>
      <c r="BN199" s="560"/>
      <c r="BO199" s="560"/>
      <c r="BP199" s="560"/>
      <c r="BQ199" s="562">
        <v>-5.56</v>
      </c>
      <c r="BR199" s="563">
        <v>0</v>
      </c>
      <c r="BS199" s="563">
        <v>-5.56</v>
      </c>
      <c r="BT199" s="564">
        <v>0</v>
      </c>
      <c r="BU199" s="565">
        <v>-11.45</v>
      </c>
      <c r="BV199" s="566"/>
      <c r="BW199" s="567"/>
      <c r="BX199" s="568"/>
      <c r="BY199" s="567"/>
      <c r="BZ199" s="567"/>
      <c r="CA199" s="567"/>
      <c r="CB199" s="569"/>
      <c r="CC199" s="570">
        <v>-11.45</v>
      </c>
      <c r="CD199" s="571">
        <v>0</v>
      </c>
      <c r="CE199" s="571">
        <v>-11.45</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3266</v>
      </c>
      <c r="D205" s="529"/>
      <c r="E205" s="530"/>
      <c r="F205" s="531"/>
      <c r="G205" s="531"/>
      <c r="H205" s="531"/>
      <c r="I205" s="531"/>
      <c r="J205" s="532"/>
      <c r="K205" s="533">
        <v>3235</v>
      </c>
      <c r="L205" s="44">
        <v>0</v>
      </c>
      <c r="M205" s="44">
        <v>3235</v>
      </c>
      <c r="N205" s="534">
        <v>31</v>
      </c>
      <c r="O205" s="533">
        <v>533</v>
      </c>
      <c r="P205" s="534">
        <v>2702</v>
      </c>
      <c r="Q205" s="44">
        <v>0</v>
      </c>
      <c r="R205" s="44">
        <v>0</v>
      </c>
      <c r="S205" s="535">
        <v>0</v>
      </c>
      <c r="T205" s="44">
        <v>3235</v>
      </c>
      <c r="U205" s="44">
        <v>0</v>
      </c>
      <c r="V205" s="535">
        <v>31</v>
      </c>
      <c r="W205" s="533">
        <v>0</v>
      </c>
      <c r="X205" s="536">
        <v>0</v>
      </c>
      <c r="Y205" s="537">
        <v>39538</v>
      </c>
      <c r="Z205" s="538"/>
      <c r="AA205" s="539"/>
      <c r="AB205" s="540"/>
      <c r="AC205" s="539"/>
      <c r="AD205" s="539"/>
      <c r="AE205" s="539"/>
      <c r="AF205" s="539"/>
      <c r="AG205" s="541">
        <v>39378</v>
      </c>
      <c r="AH205" s="542">
        <v>0</v>
      </c>
      <c r="AI205" s="542">
        <v>39378</v>
      </c>
      <c r="AJ205" s="543">
        <v>160</v>
      </c>
      <c r="AK205" s="544">
        <v>43273</v>
      </c>
      <c r="AL205" s="545"/>
      <c r="AM205" s="546"/>
      <c r="AN205" s="547"/>
      <c r="AO205" s="546"/>
      <c r="AP205" s="546"/>
      <c r="AQ205" s="546"/>
      <c r="AR205" s="546"/>
      <c r="AS205" s="548">
        <v>43113</v>
      </c>
      <c r="AT205" s="549">
        <v>0</v>
      </c>
      <c r="AU205" s="549">
        <v>43113</v>
      </c>
      <c r="AV205" s="550">
        <v>160</v>
      </c>
      <c r="AW205" s="551">
        <v>-15.82</v>
      </c>
      <c r="AX205" s="552"/>
      <c r="AY205" s="553"/>
      <c r="AZ205" s="554"/>
      <c r="BA205" s="553"/>
      <c r="BB205" s="553"/>
      <c r="BC205" s="553"/>
      <c r="BD205" s="553"/>
      <c r="BE205" s="555">
        <v>-16.62</v>
      </c>
      <c r="BF205" s="556">
        <v>0</v>
      </c>
      <c r="BG205" s="556">
        <v>-16.62</v>
      </c>
      <c r="BH205" s="557">
        <v>0</v>
      </c>
      <c r="BI205" s="558">
        <v>-12.54</v>
      </c>
      <c r="BJ205" s="559"/>
      <c r="BK205" s="560"/>
      <c r="BL205" s="561"/>
      <c r="BM205" s="560"/>
      <c r="BN205" s="560"/>
      <c r="BO205" s="560"/>
      <c r="BP205" s="560"/>
      <c r="BQ205" s="562">
        <v>-12.84</v>
      </c>
      <c r="BR205" s="563">
        <v>0</v>
      </c>
      <c r="BS205" s="563">
        <v>-12.84</v>
      </c>
      <c r="BT205" s="564">
        <v>471.43</v>
      </c>
      <c r="BU205" s="565">
        <v>-13.08</v>
      </c>
      <c r="BV205" s="566"/>
      <c r="BW205" s="567"/>
      <c r="BX205" s="568"/>
      <c r="BY205" s="567"/>
      <c r="BZ205" s="567"/>
      <c r="CA205" s="567"/>
      <c r="CB205" s="569"/>
      <c r="CC205" s="570">
        <v>-13.32</v>
      </c>
      <c r="CD205" s="571">
        <v>0</v>
      </c>
      <c r="CE205" s="571">
        <v>-13.32</v>
      </c>
      <c r="CF205" s="572">
        <v>233.33</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11599</v>
      </c>
      <c r="D229" s="529"/>
      <c r="E229" s="530"/>
      <c r="F229" s="531"/>
      <c r="G229" s="531"/>
      <c r="H229" s="531"/>
      <c r="I229" s="531"/>
      <c r="J229" s="532"/>
      <c r="K229" s="533">
        <v>0</v>
      </c>
      <c r="L229" s="44">
        <v>11599</v>
      </c>
      <c r="M229" s="44">
        <v>11599</v>
      </c>
      <c r="N229" s="534">
        <v>0</v>
      </c>
      <c r="O229" s="533">
        <v>0</v>
      </c>
      <c r="P229" s="534">
        <v>0</v>
      </c>
      <c r="Q229" s="44">
        <v>0</v>
      </c>
      <c r="R229" s="44">
        <v>11599</v>
      </c>
      <c r="S229" s="535">
        <v>0</v>
      </c>
      <c r="T229" s="44">
        <v>0</v>
      </c>
      <c r="U229" s="44">
        <v>0</v>
      </c>
      <c r="V229" s="535">
        <v>0</v>
      </c>
      <c r="W229" s="533">
        <v>0</v>
      </c>
      <c r="X229" s="536">
        <v>0</v>
      </c>
      <c r="Y229" s="537">
        <v>128937</v>
      </c>
      <c r="Z229" s="538"/>
      <c r="AA229" s="539"/>
      <c r="AB229" s="540"/>
      <c r="AC229" s="539"/>
      <c r="AD229" s="539"/>
      <c r="AE229" s="539"/>
      <c r="AF229" s="539"/>
      <c r="AG229" s="541">
        <v>0</v>
      </c>
      <c r="AH229" s="542">
        <v>128937</v>
      </c>
      <c r="AI229" s="542">
        <v>128937</v>
      </c>
      <c r="AJ229" s="543">
        <v>0</v>
      </c>
      <c r="AK229" s="544">
        <v>141100</v>
      </c>
      <c r="AL229" s="545"/>
      <c r="AM229" s="546"/>
      <c r="AN229" s="547"/>
      <c r="AO229" s="546"/>
      <c r="AP229" s="546"/>
      <c r="AQ229" s="546"/>
      <c r="AR229" s="546"/>
      <c r="AS229" s="548">
        <v>0</v>
      </c>
      <c r="AT229" s="549">
        <v>141100</v>
      </c>
      <c r="AU229" s="549">
        <v>141100</v>
      </c>
      <c r="AV229" s="550">
        <v>0</v>
      </c>
      <c r="AW229" s="551">
        <v>-25.09</v>
      </c>
      <c r="AX229" s="552"/>
      <c r="AY229" s="553"/>
      <c r="AZ229" s="554"/>
      <c r="BA229" s="553"/>
      <c r="BB229" s="553"/>
      <c r="BC229" s="553"/>
      <c r="BD229" s="553"/>
      <c r="BE229" s="555">
        <v>0</v>
      </c>
      <c r="BF229" s="556">
        <v>-25.09</v>
      </c>
      <c r="BG229" s="556">
        <v>-25.09</v>
      </c>
      <c r="BH229" s="557">
        <v>0</v>
      </c>
      <c r="BI229" s="558">
        <v>-9.5399999999999991</v>
      </c>
      <c r="BJ229" s="559"/>
      <c r="BK229" s="560"/>
      <c r="BL229" s="561"/>
      <c r="BM229" s="560"/>
      <c r="BN229" s="560"/>
      <c r="BO229" s="560"/>
      <c r="BP229" s="560"/>
      <c r="BQ229" s="562">
        <v>0</v>
      </c>
      <c r="BR229" s="563">
        <v>-9.5399999999999991</v>
      </c>
      <c r="BS229" s="563">
        <v>-9.5399999999999991</v>
      </c>
      <c r="BT229" s="564">
        <v>0</v>
      </c>
      <c r="BU229" s="565">
        <v>-6.59</v>
      </c>
      <c r="BV229" s="566"/>
      <c r="BW229" s="567"/>
      <c r="BX229" s="568"/>
      <c r="BY229" s="567"/>
      <c r="BZ229" s="567"/>
      <c r="CA229" s="567"/>
      <c r="CB229" s="569"/>
      <c r="CC229" s="570">
        <v>0</v>
      </c>
      <c r="CD229" s="571">
        <v>-6.59</v>
      </c>
      <c r="CE229" s="571">
        <v>-6.59</v>
      </c>
      <c r="CF229" s="572">
        <v>0</v>
      </c>
    </row>
    <row r="230" spans="1:84" s="10" customFormat="1" ht="11.1" customHeight="1" x14ac:dyDescent="0.2">
      <c r="A230" s="9"/>
      <c r="B230" s="527" t="s">
        <v>520</v>
      </c>
      <c r="C230" s="528">
        <v>2682</v>
      </c>
      <c r="D230" s="529"/>
      <c r="E230" s="530"/>
      <c r="F230" s="531"/>
      <c r="G230" s="531"/>
      <c r="H230" s="531"/>
      <c r="I230" s="531"/>
      <c r="J230" s="532"/>
      <c r="K230" s="533">
        <v>0</v>
      </c>
      <c r="L230" s="44">
        <v>2682</v>
      </c>
      <c r="M230" s="44">
        <v>2682</v>
      </c>
      <c r="N230" s="534">
        <v>0</v>
      </c>
      <c r="O230" s="533">
        <v>0</v>
      </c>
      <c r="P230" s="534">
        <v>0</v>
      </c>
      <c r="Q230" s="44">
        <v>0</v>
      </c>
      <c r="R230" s="44">
        <v>2682</v>
      </c>
      <c r="S230" s="535">
        <v>0</v>
      </c>
      <c r="T230" s="44">
        <v>0</v>
      </c>
      <c r="U230" s="44">
        <v>0</v>
      </c>
      <c r="V230" s="535">
        <v>0</v>
      </c>
      <c r="W230" s="533">
        <v>0</v>
      </c>
      <c r="X230" s="536">
        <v>0</v>
      </c>
      <c r="Y230" s="537">
        <v>24484</v>
      </c>
      <c r="Z230" s="538"/>
      <c r="AA230" s="539"/>
      <c r="AB230" s="540"/>
      <c r="AC230" s="539"/>
      <c r="AD230" s="539"/>
      <c r="AE230" s="539"/>
      <c r="AF230" s="539"/>
      <c r="AG230" s="541">
        <v>0</v>
      </c>
      <c r="AH230" s="542">
        <v>24484</v>
      </c>
      <c r="AI230" s="542">
        <v>24484</v>
      </c>
      <c r="AJ230" s="543">
        <v>0</v>
      </c>
      <c r="AK230" s="544">
        <v>26486</v>
      </c>
      <c r="AL230" s="545"/>
      <c r="AM230" s="546"/>
      <c r="AN230" s="547"/>
      <c r="AO230" s="546"/>
      <c r="AP230" s="546"/>
      <c r="AQ230" s="546"/>
      <c r="AR230" s="546"/>
      <c r="AS230" s="548">
        <v>0</v>
      </c>
      <c r="AT230" s="549">
        <v>26486</v>
      </c>
      <c r="AU230" s="549">
        <v>26486</v>
      </c>
      <c r="AV230" s="550">
        <v>0</v>
      </c>
      <c r="AW230" s="551">
        <v>3.39</v>
      </c>
      <c r="AX230" s="552"/>
      <c r="AY230" s="553"/>
      <c r="AZ230" s="554"/>
      <c r="BA230" s="553"/>
      <c r="BB230" s="553"/>
      <c r="BC230" s="553"/>
      <c r="BD230" s="553"/>
      <c r="BE230" s="555">
        <v>0</v>
      </c>
      <c r="BF230" s="556">
        <v>3.39</v>
      </c>
      <c r="BG230" s="556">
        <v>3.39</v>
      </c>
      <c r="BH230" s="557">
        <v>0</v>
      </c>
      <c r="BI230" s="558">
        <v>16.46</v>
      </c>
      <c r="BJ230" s="559"/>
      <c r="BK230" s="560"/>
      <c r="BL230" s="561"/>
      <c r="BM230" s="560"/>
      <c r="BN230" s="560"/>
      <c r="BO230" s="560"/>
      <c r="BP230" s="560"/>
      <c r="BQ230" s="562">
        <v>0</v>
      </c>
      <c r="BR230" s="563">
        <v>16.46</v>
      </c>
      <c r="BS230" s="563">
        <v>16.46</v>
      </c>
      <c r="BT230" s="564">
        <v>0</v>
      </c>
      <c r="BU230" s="565">
        <v>16.84</v>
      </c>
      <c r="BV230" s="566"/>
      <c r="BW230" s="567"/>
      <c r="BX230" s="568"/>
      <c r="BY230" s="567"/>
      <c r="BZ230" s="567"/>
      <c r="CA230" s="567"/>
      <c r="CB230" s="569"/>
      <c r="CC230" s="570">
        <v>0</v>
      </c>
      <c r="CD230" s="571">
        <v>16.84</v>
      </c>
      <c r="CE230" s="571">
        <v>16.84</v>
      </c>
      <c r="CF230" s="572">
        <v>0</v>
      </c>
    </row>
    <row r="231" spans="1:84" s="10" customFormat="1" ht="11.1" customHeight="1" x14ac:dyDescent="0.2">
      <c r="A231" s="9"/>
      <c r="B231" s="527" t="s">
        <v>521</v>
      </c>
      <c r="C231" s="528">
        <v>10491</v>
      </c>
      <c r="D231" s="529"/>
      <c r="E231" s="530"/>
      <c r="F231" s="531"/>
      <c r="G231" s="531"/>
      <c r="H231" s="531"/>
      <c r="I231" s="531"/>
      <c r="J231" s="532"/>
      <c r="K231" s="533">
        <v>10491</v>
      </c>
      <c r="L231" s="44">
        <v>0</v>
      </c>
      <c r="M231" s="44">
        <v>10491</v>
      </c>
      <c r="N231" s="534">
        <v>0</v>
      </c>
      <c r="O231" s="533">
        <v>0</v>
      </c>
      <c r="P231" s="534">
        <v>10491</v>
      </c>
      <c r="Q231" s="44">
        <v>10491</v>
      </c>
      <c r="R231" s="44">
        <v>0</v>
      </c>
      <c r="S231" s="535">
        <v>0</v>
      </c>
      <c r="T231" s="44">
        <v>0</v>
      </c>
      <c r="U231" s="44">
        <v>0</v>
      </c>
      <c r="V231" s="535">
        <v>0</v>
      </c>
      <c r="W231" s="533">
        <v>0</v>
      </c>
      <c r="X231" s="536">
        <v>0</v>
      </c>
      <c r="Y231" s="537">
        <v>107421</v>
      </c>
      <c r="Z231" s="538"/>
      <c r="AA231" s="539"/>
      <c r="AB231" s="540"/>
      <c r="AC231" s="539"/>
      <c r="AD231" s="539"/>
      <c r="AE231" s="539"/>
      <c r="AF231" s="539"/>
      <c r="AG231" s="541">
        <v>107421</v>
      </c>
      <c r="AH231" s="542">
        <v>0</v>
      </c>
      <c r="AI231" s="542">
        <v>107421</v>
      </c>
      <c r="AJ231" s="543">
        <v>0</v>
      </c>
      <c r="AK231" s="544">
        <v>118259</v>
      </c>
      <c r="AL231" s="545"/>
      <c r="AM231" s="546"/>
      <c r="AN231" s="547"/>
      <c r="AO231" s="546"/>
      <c r="AP231" s="546"/>
      <c r="AQ231" s="546"/>
      <c r="AR231" s="546"/>
      <c r="AS231" s="548">
        <v>118259</v>
      </c>
      <c r="AT231" s="549">
        <v>0</v>
      </c>
      <c r="AU231" s="549">
        <v>118259</v>
      </c>
      <c r="AV231" s="550">
        <v>0</v>
      </c>
      <c r="AW231" s="551">
        <v>-1.65</v>
      </c>
      <c r="AX231" s="552"/>
      <c r="AY231" s="553"/>
      <c r="AZ231" s="554"/>
      <c r="BA231" s="553"/>
      <c r="BB231" s="553"/>
      <c r="BC231" s="553"/>
      <c r="BD231" s="553"/>
      <c r="BE231" s="555">
        <v>-1.65</v>
      </c>
      <c r="BF231" s="556">
        <v>0</v>
      </c>
      <c r="BG231" s="556">
        <v>-1.65</v>
      </c>
      <c r="BH231" s="557">
        <v>0</v>
      </c>
      <c r="BI231" s="558">
        <v>-2.71</v>
      </c>
      <c r="BJ231" s="559"/>
      <c r="BK231" s="560"/>
      <c r="BL231" s="561"/>
      <c r="BM231" s="560"/>
      <c r="BN231" s="560"/>
      <c r="BO231" s="560"/>
      <c r="BP231" s="560"/>
      <c r="BQ231" s="562">
        <v>-2.71</v>
      </c>
      <c r="BR231" s="563">
        <v>0</v>
      </c>
      <c r="BS231" s="563">
        <v>-2.71</v>
      </c>
      <c r="BT231" s="564">
        <v>0</v>
      </c>
      <c r="BU231" s="565">
        <v>-2.69</v>
      </c>
      <c r="BV231" s="566"/>
      <c r="BW231" s="567"/>
      <c r="BX231" s="568"/>
      <c r="BY231" s="567"/>
      <c r="BZ231" s="567"/>
      <c r="CA231" s="567"/>
      <c r="CB231" s="569"/>
      <c r="CC231" s="570">
        <v>-2.69</v>
      </c>
      <c r="CD231" s="571">
        <v>0</v>
      </c>
      <c r="CE231" s="571">
        <v>-2.69</v>
      </c>
      <c r="CF231" s="572">
        <v>0</v>
      </c>
    </row>
    <row r="232" spans="1:84" s="10" customFormat="1" ht="11.1" customHeight="1" x14ac:dyDescent="0.2">
      <c r="A232" s="9"/>
      <c r="B232" s="527" t="s">
        <v>522</v>
      </c>
      <c r="C232" s="528">
        <v>342</v>
      </c>
      <c r="D232" s="529"/>
      <c r="E232" s="530"/>
      <c r="F232" s="531"/>
      <c r="G232" s="531"/>
      <c r="H232" s="531"/>
      <c r="I232" s="531"/>
      <c r="J232" s="532"/>
      <c r="K232" s="533">
        <v>342</v>
      </c>
      <c r="L232" s="44">
        <v>0</v>
      </c>
      <c r="M232" s="44">
        <v>342</v>
      </c>
      <c r="N232" s="534">
        <v>0</v>
      </c>
      <c r="O232" s="533">
        <v>0</v>
      </c>
      <c r="P232" s="534">
        <v>342</v>
      </c>
      <c r="Q232" s="44">
        <v>342</v>
      </c>
      <c r="R232" s="44">
        <v>0</v>
      </c>
      <c r="S232" s="535">
        <v>0</v>
      </c>
      <c r="T232" s="44">
        <v>0</v>
      </c>
      <c r="U232" s="44">
        <v>0</v>
      </c>
      <c r="V232" s="535">
        <v>0</v>
      </c>
      <c r="W232" s="533">
        <v>0</v>
      </c>
      <c r="X232" s="536">
        <v>0</v>
      </c>
      <c r="Y232" s="537">
        <v>3715</v>
      </c>
      <c r="Z232" s="538"/>
      <c r="AA232" s="539"/>
      <c r="AB232" s="540"/>
      <c r="AC232" s="539"/>
      <c r="AD232" s="539"/>
      <c r="AE232" s="539"/>
      <c r="AF232" s="539"/>
      <c r="AG232" s="541">
        <v>3715</v>
      </c>
      <c r="AH232" s="542">
        <v>0</v>
      </c>
      <c r="AI232" s="542">
        <v>3715</v>
      </c>
      <c r="AJ232" s="543">
        <v>0</v>
      </c>
      <c r="AK232" s="544">
        <v>4086</v>
      </c>
      <c r="AL232" s="545"/>
      <c r="AM232" s="546"/>
      <c r="AN232" s="547"/>
      <c r="AO232" s="546"/>
      <c r="AP232" s="546"/>
      <c r="AQ232" s="546"/>
      <c r="AR232" s="546"/>
      <c r="AS232" s="548">
        <v>4086</v>
      </c>
      <c r="AT232" s="549">
        <v>0</v>
      </c>
      <c r="AU232" s="549">
        <v>4086</v>
      </c>
      <c r="AV232" s="550">
        <v>0</v>
      </c>
      <c r="AW232" s="551">
        <v>-9.52</v>
      </c>
      <c r="AX232" s="552"/>
      <c r="AY232" s="553"/>
      <c r="AZ232" s="554"/>
      <c r="BA232" s="553"/>
      <c r="BB232" s="553"/>
      <c r="BC232" s="553"/>
      <c r="BD232" s="553"/>
      <c r="BE232" s="555">
        <v>-9.52</v>
      </c>
      <c r="BF232" s="556">
        <v>0</v>
      </c>
      <c r="BG232" s="556">
        <v>-9.52</v>
      </c>
      <c r="BH232" s="557">
        <v>0</v>
      </c>
      <c r="BI232" s="558">
        <v>-16.61</v>
      </c>
      <c r="BJ232" s="559"/>
      <c r="BK232" s="560"/>
      <c r="BL232" s="561"/>
      <c r="BM232" s="560"/>
      <c r="BN232" s="560"/>
      <c r="BO232" s="560"/>
      <c r="BP232" s="560"/>
      <c r="BQ232" s="562">
        <v>-16.61</v>
      </c>
      <c r="BR232" s="563">
        <v>0</v>
      </c>
      <c r="BS232" s="563">
        <v>-16.61</v>
      </c>
      <c r="BT232" s="564">
        <v>0</v>
      </c>
      <c r="BU232" s="565">
        <v>-17.420000000000002</v>
      </c>
      <c r="BV232" s="566"/>
      <c r="BW232" s="567"/>
      <c r="BX232" s="568"/>
      <c r="BY232" s="567"/>
      <c r="BZ232" s="567"/>
      <c r="CA232" s="567"/>
      <c r="CB232" s="569"/>
      <c r="CC232" s="570">
        <v>-17.420000000000002</v>
      </c>
      <c r="CD232" s="571">
        <v>0</v>
      </c>
      <c r="CE232" s="571">
        <v>-17.420000000000002</v>
      </c>
      <c r="CF232" s="572">
        <v>0</v>
      </c>
    </row>
    <row r="233" spans="1:84" s="10" customFormat="1" ht="11.1" customHeight="1" x14ac:dyDescent="0.2">
      <c r="A233" s="9"/>
      <c r="B233" s="527" t="s">
        <v>523</v>
      </c>
      <c r="C233" s="528">
        <v>944</v>
      </c>
      <c r="D233" s="529"/>
      <c r="E233" s="530"/>
      <c r="F233" s="531"/>
      <c r="G233" s="531"/>
      <c r="H233" s="531"/>
      <c r="I233" s="531"/>
      <c r="J233" s="532"/>
      <c r="K233" s="533">
        <v>944</v>
      </c>
      <c r="L233" s="44">
        <v>0</v>
      </c>
      <c r="M233" s="44">
        <v>944</v>
      </c>
      <c r="N233" s="534">
        <v>0</v>
      </c>
      <c r="O233" s="533">
        <v>0</v>
      </c>
      <c r="P233" s="534">
        <v>944</v>
      </c>
      <c r="Q233" s="44">
        <v>944</v>
      </c>
      <c r="R233" s="44">
        <v>0</v>
      </c>
      <c r="S233" s="535">
        <v>0</v>
      </c>
      <c r="T233" s="44">
        <v>0</v>
      </c>
      <c r="U233" s="44">
        <v>0</v>
      </c>
      <c r="V233" s="535">
        <v>0</v>
      </c>
      <c r="W233" s="533">
        <v>0</v>
      </c>
      <c r="X233" s="536">
        <v>0</v>
      </c>
      <c r="Y233" s="537">
        <v>9299</v>
      </c>
      <c r="Z233" s="538"/>
      <c r="AA233" s="539"/>
      <c r="AB233" s="540"/>
      <c r="AC233" s="539"/>
      <c r="AD233" s="539"/>
      <c r="AE233" s="539"/>
      <c r="AF233" s="539"/>
      <c r="AG233" s="541">
        <v>9299</v>
      </c>
      <c r="AH233" s="542">
        <v>0</v>
      </c>
      <c r="AI233" s="542">
        <v>9299</v>
      </c>
      <c r="AJ233" s="543">
        <v>0</v>
      </c>
      <c r="AK233" s="544">
        <v>10100</v>
      </c>
      <c r="AL233" s="545"/>
      <c r="AM233" s="546"/>
      <c r="AN233" s="547"/>
      <c r="AO233" s="546"/>
      <c r="AP233" s="546"/>
      <c r="AQ233" s="546"/>
      <c r="AR233" s="546"/>
      <c r="AS233" s="548">
        <v>10100</v>
      </c>
      <c r="AT233" s="549">
        <v>0</v>
      </c>
      <c r="AU233" s="549">
        <v>10100</v>
      </c>
      <c r="AV233" s="550">
        <v>0</v>
      </c>
      <c r="AW233" s="551">
        <v>21.49</v>
      </c>
      <c r="AX233" s="552"/>
      <c r="AY233" s="553"/>
      <c r="AZ233" s="554"/>
      <c r="BA233" s="553"/>
      <c r="BB233" s="553"/>
      <c r="BC233" s="553"/>
      <c r="BD233" s="553"/>
      <c r="BE233" s="555">
        <v>21.49</v>
      </c>
      <c r="BF233" s="556">
        <v>0</v>
      </c>
      <c r="BG233" s="556">
        <v>21.49</v>
      </c>
      <c r="BH233" s="557">
        <v>0</v>
      </c>
      <c r="BI233" s="558">
        <v>10.87</v>
      </c>
      <c r="BJ233" s="559"/>
      <c r="BK233" s="560"/>
      <c r="BL233" s="561"/>
      <c r="BM233" s="560"/>
      <c r="BN233" s="560"/>
      <c r="BO233" s="560"/>
      <c r="BP233" s="560"/>
      <c r="BQ233" s="562">
        <v>10.87</v>
      </c>
      <c r="BR233" s="563">
        <v>0</v>
      </c>
      <c r="BS233" s="563">
        <v>10.87</v>
      </c>
      <c r="BT233" s="564">
        <v>0</v>
      </c>
      <c r="BU233" s="565">
        <v>8.36</v>
      </c>
      <c r="BV233" s="566"/>
      <c r="BW233" s="567"/>
      <c r="BX233" s="568"/>
      <c r="BY233" s="567"/>
      <c r="BZ233" s="567"/>
      <c r="CA233" s="567"/>
      <c r="CB233" s="569"/>
      <c r="CC233" s="570">
        <v>8.36</v>
      </c>
      <c r="CD233" s="571">
        <v>0</v>
      </c>
      <c r="CE233" s="571">
        <v>8.36</v>
      </c>
      <c r="CF233" s="572">
        <v>0</v>
      </c>
    </row>
    <row r="234" spans="1:84" s="10" customFormat="1" ht="11.1" customHeight="1" x14ac:dyDescent="0.2">
      <c r="A234" s="9"/>
      <c r="B234" s="527" t="s">
        <v>524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525</v>
      </c>
      <c r="C235" s="528">
        <v>9829</v>
      </c>
      <c r="D235" s="529"/>
      <c r="E235" s="530"/>
      <c r="F235" s="531"/>
      <c r="G235" s="531"/>
      <c r="H235" s="531"/>
      <c r="I235" s="531"/>
      <c r="J235" s="532"/>
      <c r="K235" s="533">
        <v>0</v>
      </c>
      <c r="L235" s="44">
        <v>0</v>
      </c>
      <c r="M235" s="44">
        <v>0</v>
      </c>
      <c r="N235" s="534">
        <v>9829</v>
      </c>
      <c r="O235" s="533">
        <v>0</v>
      </c>
      <c r="P235" s="534">
        <v>0</v>
      </c>
      <c r="Q235" s="44">
        <v>0</v>
      </c>
      <c r="R235" s="44">
        <v>0</v>
      </c>
      <c r="S235" s="535">
        <v>9829</v>
      </c>
      <c r="T235" s="44">
        <v>0</v>
      </c>
      <c r="U235" s="44">
        <v>0</v>
      </c>
      <c r="V235" s="535">
        <v>0</v>
      </c>
      <c r="W235" s="533">
        <v>0</v>
      </c>
      <c r="X235" s="536">
        <v>0</v>
      </c>
      <c r="Y235" s="537">
        <v>136276</v>
      </c>
      <c r="Z235" s="538"/>
      <c r="AA235" s="539"/>
      <c r="AB235" s="540"/>
      <c r="AC235" s="539"/>
      <c r="AD235" s="539"/>
      <c r="AE235" s="539"/>
      <c r="AF235" s="539"/>
      <c r="AG235" s="541">
        <v>0</v>
      </c>
      <c r="AH235" s="542">
        <v>0</v>
      </c>
      <c r="AI235" s="542">
        <v>0</v>
      </c>
      <c r="AJ235" s="543">
        <v>136276</v>
      </c>
      <c r="AK235" s="544">
        <v>156016</v>
      </c>
      <c r="AL235" s="545"/>
      <c r="AM235" s="546"/>
      <c r="AN235" s="547"/>
      <c r="AO235" s="546"/>
      <c r="AP235" s="546"/>
      <c r="AQ235" s="546"/>
      <c r="AR235" s="546"/>
      <c r="AS235" s="548">
        <v>0</v>
      </c>
      <c r="AT235" s="549">
        <v>0</v>
      </c>
      <c r="AU235" s="549">
        <v>0</v>
      </c>
      <c r="AV235" s="550">
        <v>156016</v>
      </c>
      <c r="AW235" s="551">
        <v>4.46</v>
      </c>
      <c r="AX235" s="552"/>
      <c r="AY235" s="553"/>
      <c r="AZ235" s="554"/>
      <c r="BA235" s="553"/>
      <c r="BB235" s="553"/>
      <c r="BC235" s="553"/>
      <c r="BD235" s="553"/>
      <c r="BE235" s="555">
        <v>0</v>
      </c>
      <c r="BF235" s="556">
        <v>0</v>
      </c>
      <c r="BG235" s="556">
        <v>0</v>
      </c>
      <c r="BH235" s="557">
        <v>4.46</v>
      </c>
      <c r="BI235" s="558">
        <v>2.36</v>
      </c>
      <c r="BJ235" s="559"/>
      <c r="BK235" s="560"/>
      <c r="BL235" s="561"/>
      <c r="BM235" s="560"/>
      <c r="BN235" s="560"/>
      <c r="BO235" s="560"/>
      <c r="BP235" s="560"/>
      <c r="BQ235" s="562">
        <v>0</v>
      </c>
      <c r="BR235" s="563">
        <v>0</v>
      </c>
      <c r="BS235" s="563">
        <v>0</v>
      </c>
      <c r="BT235" s="564">
        <v>2.36</v>
      </c>
      <c r="BU235" s="565">
        <v>2.0099999999999998</v>
      </c>
      <c r="BV235" s="566"/>
      <c r="BW235" s="567"/>
      <c r="BX235" s="568"/>
      <c r="BY235" s="567"/>
      <c r="BZ235" s="567"/>
      <c r="CA235" s="567"/>
      <c r="CB235" s="569"/>
      <c r="CC235" s="570">
        <v>0</v>
      </c>
      <c r="CD235" s="571">
        <v>0</v>
      </c>
      <c r="CE235" s="571">
        <v>0</v>
      </c>
      <c r="CF235" s="572">
        <v>2.0099999999999998</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4719</v>
      </c>
      <c r="D238" s="529"/>
      <c r="E238" s="530"/>
      <c r="F238" s="531"/>
      <c r="G238" s="531"/>
      <c r="H238" s="531"/>
      <c r="I238" s="531"/>
      <c r="J238" s="532"/>
      <c r="K238" s="533">
        <v>4719</v>
      </c>
      <c r="L238" s="44">
        <v>0</v>
      </c>
      <c r="M238" s="44">
        <v>4719</v>
      </c>
      <c r="N238" s="534">
        <v>0</v>
      </c>
      <c r="O238" s="533">
        <v>0</v>
      </c>
      <c r="P238" s="534">
        <v>4719</v>
      </c>
      <c r="Q238" s="44">
        <v>4719</v>
      </c>
      <c r="R238" s="44">
        <v>0</v>
      </c>
      <c r="S238" s="535">
        <v>0</v>
      </c>
      <c r="T238" s="44">
        <v>0</v>
      </c>
      <c r="U238" s="44">
        <v>0</v>
      </c>
      <c r="V238" s="535">
        <v>0</v>
      </c>
      <c r="W238" s="533">
        <v>0</v>
      </c>
      <c r="X238" s="536">
        <v>0</v>
      </c>
      <c r="Y238" s="537">
        <v>49925</v>
      </c>
      <c r="Z238" s="538"/>
      <c r="AA238" s="539"/>
      <c r="AB238" s="540"/>
      <c r="AC238" s="539"/>
      <c r="AD238" s="539"/>
      <c r="AE238" s="539"/>
      <c r="AF238" s="539"/>
      <c r="AG238" s="541">
        <v>49925</v>
      </c>
      <c r="AH238" s="542">
        <v>0</v>
      </c>
      <c r="AI238" s="542">
        <v>49925</v>
      </c>
      <c r="AJ238" s="543">
        <v>0</v>
      </c>
      <c r="AK238" s="544">
        <v>56771</v>
      </c>
      <c r="AL238" s="545"/>
      <c r="AM238" s="546"/>
      <c r="AN238" s="547"/>
      <c r="AO238" s="546"/>
      <c r="AP238" s="546"/>
      <c r="AQ238" s="546"/>
      <c r="AR238" s="546"/>
      <c r="AS238" s="548">
        <v>56771</v>
      </c>
      <c r="AT238" s="549">
        <v>0</v>
      </c>
      <c r="AU238" s="549">
        <v>56771</v>
      </c>
      <c r="AV238" s="550">
        <v>0</v>
      </c>
      <c r="AW238" s="551">
        <v>-8.0500000000000007</v>
      </c>
      <c r="AX238" s="552"/>
      <c r="AY238" s="553"/>
      <c r="AZ238" s="554"/>
      <c r="BA238" s="553"/>
      <c r="BB238" s="553"/>
      <c r="BC238" s="553"/>
      <c r="BD238" s="553"/>
      <c r="BE238" s="555">
        <v>-8.0500000000000007</v>
      </c>
      <c r="BF238" s="556">
        <v>0</v>
      </c>
      <c r="BG238" s="556">
        <v>-8.0500000000000007</v>
      </c>
      <c r="BH238" s="557">
        <v>0</v>
      </c>
      <c r="BI238" s="558">
        <v>14</v>
      </c>
      <c r="BJ238" s="559"/>
      <c r="BK238" s="560"/>
      <c r="BL238" s="561"/>
      <c r="BM238" s="560"/>
      <c r="BN238" s="560"/>
      <c r="BO238" s="560"/>
      <c r="BP238" s="560"/>
      <c r="BQ238" s="562">
        <v>14</v>
      </c>
      <c r="BR238" s="563">
        <v>0</v>
      </c>
      <c r="BS238" s="563">
        <v>14</v>
      </c>
      <c r="BT238" s="564">
        <v>0</v>
      </c>
      <c r="BU238" s="565">
        <v>14.96</v>
      </c>
      <c r="BV238" s="566"/>
      <c r="BW238" s="567"/>
      <c r="BX238" s="568"/>
      <c r="BY238" s="567"/>
      <c r="BZ238" s="567"/>
      <c r="CA238" s="567"/>
      <c r="CB238" s="569"/>
      <c r="CC238" s="570">
        <v>14.96</v>
      </c>
      <c r="CD238" s="571">
        <v>0</v>
      </c>
      <c r="CE238" s="571">
        <v>14.96</v>
      </c>
      <c r="CF238" s="572">
        <v>0</v>
      </c>
    </row>
    <row r="239" spans="1:84" s="10" customFormat="1" ht="11.1" customHeight="1" x14ac:dyDescent="0.2">
      <c r="A239" s="9"/>
      <c r="B239" s="527" t="s">
        <v>529</v>
      </c>
      <c r="C239" s="528">
        <v>644</v>
      </c>
      <c r="D239" s="529"/>
      <c r="E239" s="530"/>
      <c r="F239" s="531"/>
      <c r="G239" s="531"/>
      <c r="H239" s="531"/>
      <c r="I239" s="531"/>
      <c r="J239" s="532"/>
      <c r="K239" s="533">
        <v>644</v>
      </c>
      <c r="L239" s="44">
        <v>0</v>
      </c>
      <c r="M239" s="44">
        <v>644</v>
      </c>
      <c r="N239" s="534">
        <v>0</v>
      </c>
      <c r="O239" s="533">
        <v>0</v>
      </c>
      <c r="P239" s="534">
        <v>644</v>
      </c>
      <c r="Q239" s="44">
        <v>644</v>
      </c>
      <c r="R239" s="44">
        <v>0</v>
      </c>
      <c r="S239" s="535">
        <v>0</v>
      </c>
      <c r="T239" s="44">
        <v>0</v>
      </c>
      <c r="U239" s="44">
        <v>0</v>
      </c>
      <c r="V239" s="535">
        <v>0</v>
      </c>
      <c r="W239" s="533">
        <v>0</v>
      </c>
      <c r="X239" s="536">
        <v>0</v>
      </c>
      <c r="Y239" s="537">
        <v>7632</v>
      </c>
      <c r="Z239" s="538"/>
      <c r="AA239" s="539"/>
      <c r="AB239" s="540"/>
      <c r="AC239" s="539"/>
      <c r="AD239" s="539"/>
      <c r="AE239" s="539"/>
      <c r="AF239" s="539"/>
      <c r="AG239" s="541">
        <v>7632</v>
      </c>
      <c r="AH239" s="542">
        <v>0</v>
      </c>
      <c r="AI239" s="542">
        <v>7632</v>
      </c>
      <c r="AJ239" s="543">
        <v>0</v>
      </c>
      <c r="AK239" s="544">
        <v>8027</v>
      </c>
      <c r="AL239" s="545"/>
      <c r="AM239" s="546"/>
      <c r="AN239" s="547"/>
      <c r="AO239" s="546"/>
      <c r="AP239" s="546"/>
      <c r="AQ239" s="546"/>
      <c r="AR239" s="546"/>
      <c r="AS239" s="548">
        <v>8027</v>
      </c>
      <c r="AT239" s="549">
        <v>0</v>
      </c>
      <c r="AU239" s="549">
        <v>8027</v>
      </c>
      <c r="AV239" s="550">
        <v>0</v>
      </c>
      <c r="AW239" s="551">
        <v>35.01</v>
      </c>
      <c r="AX239" s="552"/>
      <c r="AY239" s="553"/>
      <c r="AZ239" s="554"/>
      <c r="BA239" s="553"/>
      <c r="BB239" s="553"/>
      <c r="BC239" s="553"/>
      <c r="BD239" s="553"/>
      <c r="BE239" s="555">
        <v>35.01</v>
      </c>
      <c r="BF239" s="556">
        <v>0</v>
      </c>
      <c r="BG239" s="556">
        <v>35.01</v>
      </c>
      <c r="BH239" s="557">
        <v>0</v>
      </c>
      <c r="BI239" s="558">
        <v>51.37</v>
      </c>
      <c r="BJ239" s="559"/>
      <c r="BK239" s="560"/>
      <c r="BL239" s="561"/>
      <c r="BM239" s="560"/>
      <c r="BN239" s="560"/>
      <c r="BO239" s="560"/>
      <c r="BP239" s="560"/>
      <c r="BQ239" s="562">
        <v>51.37</v>
      </c>
      <c r="BR239" s="563">
        <v>0</v>
      </c>
      <c r="BS239" s="563">
        <v>51.37</v>
      </c>
      <c r="BT239" s="564">
        <v>0</v>
      </c>
      <c r="BU239" s="565">
        <v>31.05</v>
      </c>
      <c r="BV239" s="566"/>
      <c r="BW239" s="567"/>
      <c r="BX239" s="568"/>
      <c r="BY239" s="567"/>
      <c r="BZ239" s="567"/>
      <c r="CA239" s="567"/>
      <c r="CB239" s="569"/>
      <c r="CC239" s="570">
        <v>31.05</v>
      </c>
      <c r="CD239" s="571">
        <v>0</v>
      </c>
      <c r="CE239" s="571">
        <v>31.05</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242342</v>
      </c>
      <c r="D242" s="529"/>
      <c r="E242" s="530"/>
      <c r="F242" s="531"/>
      <c r="G242" s="531"/>
      <c r="H242" s="531"/>
      <c r="I242" s="531"/>
      <c r="J242" s="532"/>
      <c r="K242" s="533">
        <v>242342</v>
      </c>
      <c r="L242" s="44">
        <v>0</v>
      </c>
      <c r="M242" s="44">
        <v>242342</v>
      </c>
      <c r="N242" s="534">
        <v>0</v>
      </c>
      <c r="O242" s="533">
        <v>242342</v>
      </c>
      <c r="P242" s="534">
        <v>0</v>
      </c>
      <c r="Q242" s="44">
        <v>242342</v>
      </c>
      <c r="R242" s="44">
        <v>0</v>
      </c>
      <c r="S242" s="535">
        <v>0</v>
      </c>
      <c r="T242" s="44">
        <v>0</v>
      </c>
      <c r="U242" s="44">
        <v>0</v>
      </c>
      <c r="V242" s="535">
        <v>0</v>
      </c>
      <c r="W242" s="533">
        <v>0</v>
      </c>
      <c r="X242" s="536">
        <v>0</v>
      </c>
      <c r="Y242" s="537">
        <v>334457</v>
      </c>
      <c r="Z242" s="538"/>
      <c r="AA242" s="539"/>
      <c r="AB242" s="540"/>
      <c r="AC242" s="539"/>
      <c r="AD242" s="539"/>
      <c r="AE242" s="539"/>
      <c r="AF242" s="539"/>
      <c r="AG242" s="541">
        <v>334457</v>
      </c>
      <c r="AH242" s="542">
        <v>0</v>
      </c>
      <c r="AI242" s="542">
        <v>334457</v>
      </c>
      <c r="AJ242" s="543">
        <v>0</v>
      </c>
      <c r="AK242" s="544">
        <v>344114</v>
      </c>
      <c r="AL242" s="545"/>
      <c r="AM242" s="546"/>
      <c r="AN242" s="547"/>
      <c r="AO242" s="546"/>
      <c r="AP242" s="546"/>
      <c r="AQ242" s="546"/>
      <c r="AR242" s="546"/>
      <c r="AS242" s="548">
        <v>344114</v>
      </c>
      <c r="AT242" s="549">
        <v>0</v>
      </c>
      <c r="AU242" s="549">
        <v>344114</v>
      </c>
      <c r="AV242" s="550">
        <v>0</v>
      </c>
      <c r="AW242" s="551">
        <v>102.5</v>
      </c>
      <c r="AX242" s="552"/>
      <c r="AY242" s="553"/>
      <c r="AZ242" s="554"/>
      <c r="BA242" s="553"/>
      <c r="BB242" s="553"/>
      <c r="BC242" s="553"/>
      <c r="BD242" s="553"/>
      <c r="BE242" s="555">
        <v>102.5</v>
      </c>
      <c r="BF242" s="556">
        <v>0</v>
      </c>
      <c r="BG242" s="556">
        <v>102.5</v>
      </c>
      <c r="BH242" s="557">
        <v>0</v>
      </c>
      <c r="BI242" s="558">
        <v>-13.18</v>
      </c>
      <c r="BJ242" s="559"/>
      <c r="BK242" s="560"/>
      <c r="BL242" s="561"/>
      <c r="BM242" s="560"/>
      <c r="BN242" s="560"/>
      <c r="BO242" s="560"/>
      <c r="BP242" s="560"/>
      <c r="BQ242" s="562">
        <v>-13.18</v>
      </c>
      <c r="BR242" s="563">
        <v>0</v>
      </c>
      <c r="BS242" s="563">
        <v>-13.18</v>
      </c>
      <c r="BT242" s="564">
        <v>0</v>
      </c>
      <c r="BU242" s="565">
        <v>-17.32</v>
      </c>
      <c r="BV242" s="566"/>
      <c r="BW242" s="567"/>
      <c r="BX242" s="568"/>
      <c r="BY242" s="567"/>
      <c r="BZ242" s="567"/>
      <c r="CA242" s="567"/>
      <c r="CB242" s="569"/>
      <c r="CC242" s="570">
        <v>-17.32</v>
      </c>
      <c r="CD242" s="571">
        <v>0</v>
      </c>
      <c r="CE242" s="571">
        <v>-17.32</v>
      </c>
      <c r="CF242" s="572">
        <v>0</v>
      </c>
    </row>
    <row r="243" spans="1:84" s="10" customFormat="1" ht="11.1" customHeight="1" x14ac:dyDescent="0.2">
      <c r="A243" s="9"/>
      <c r="B243" s="527" t="s">
        <v>533</v>
      </c>
      <c r="C243" s="528">
        <v>1844</v>
      </c>
      <c r="D243" s="529"/>
      <c r="E243" s="530"/>
      <c r="F243" s="531"/>
      <c r="G243" s="531"/>
      <c r="H243" s="531"/>
      <c r="I243" s="531"/>
      <c r="J243" s="532"/>
      <c r="K243" s="533">
        <v>1821</v>
      </c>
      <c r="L243" s="44">
        <v>23</v>
      </c>
      <c r="M243" s="44">
        <v>1844</v>
      </c>
      <c r="N243" s="534">
        <v>0</v>
      </c>
      <c r="O243" s="533">
        <v>140</v>
      </c>
      <c r="P243" s="534">
        <v>1681</v>
      </c>
      <c r="Q243" s="44">
        <v>1821</v>
      </c>
      <c r="R243" s="44">
        <v>23</v>
      </c>
      <c r="S243" s="535">
        <v>0</v>
      </c>
      <c r="T243" s="44">
        <v>0</v>
      </c>
      <c r="U243" s="44">
        <v>0</v>
      </c>
      <c r="V243" s="535">
        <v>0</v>
      </c>
      <c r="W243" s="533">
        <v>0</v>
      </c>
      <c r="X243" s="536">
        <v>0</v>
      </c>
      <c r="Y243" s="537">
        <v>21471</v>
      </c>
      <c r="Z243" s="538"/>
      <c r="AA243" s="539"/>
      <c r="AB243" s="540"/>
      <c r="AC243" s="539"/>
      <c r="AD243" s="539"/>
      <c r="AE243" s="539"/>
      <c r="AF243" s="539"/>
      <c r="AG243" s="541">
        <v>21214</v>
      </c>
      <c r="AH243" s="542">
        <v>257</v>
      </c>
      <c r="AI243" s="542">
        <v>21471</v>
      </c>
      <c r="AJ243" s="543">
        <v>0</v>
      </c>
      <c r="AK243" s="544">
        <v>23607</v>
      </c>
      <c r="AL243" s="545"/>
      <c r="AM243" s="546"/>
      <c r="AN243" s="547"/>
      <c r="AO243" s="546"/>
      <c r="AP243" s="546"/>
      <c r="AQ243" s="546"/>
      <c r="AR243" s="546"/>
      <c r="AS243" s="548">
        <v>23331</v>
      </c>
      <c r="AT243" s="549">
        <v>276</v>
      </c>
      <c r="AU243" s="549">
        <v>23607</v>
      </c>
      <c r="AV243" s="550">
        <v>0</v>
      </c>
      <c r="AW243" s="551">
        <v>-5.39</v>
      </c>
      <c r="AX243" s="552"/>
      <c r="AY243" s="553"/>
      <c r="AZ243" s="554"/>
      <c r="BA243" s="553"/>
      <c r="BB243" s="553"/>
      <c r="BC243" s="553"/>
      <c r="BD243" s="553"/>
      <c r="BE243" s="555">
        <v>-5.16</v>
      </c>
      <c r="BF243" s="556">
        <v>-20.69</v>
      </c>
      <c r="BG243" s="556">
        <v>-5.39</v>
      </c>
      <c r="BH243" s="557">
        <v>0</v>
      </c>
      <c r="BI243" s="558">
        <v>26.15</v>
      </c>
      <c r="BJ243" s="559"/>
      <c r="BK243" s="560"/>
      <c r="BL243" s="561"/>
      <c r="BM243" s="560"/>
      <c r="BN243" s="560"/>
      <c r="BO243" s="560"/>
      <c r="BP243" s="560"/>
      <c r="BQ243" s="562">
        <v>26.18</v>
      </c>
      <c r="BR243" s="563">
        <v>24.15</v>
      </c>
      <c r="BS243" s="563">
        <v>26.15</v>
      </c>
      <c r="BT243" s="564">
        <v>0</v>
      </c>
      <c r="BU243" s="565">
        <v>25.04</v>
      </c>
      <c r="BV243" s="566"/>
      <c r="BW243" s="567"/>
      <c r="BX243" s="568"/>
      <c r="BY243" s="567"/>
      <c r="BZ243" s="567"/>
      <c r="CA243" s="567"/>
      <c r="CB243" s="569"/>
      <c r="CC243" s="570">
        <v>25.07</v>
      </c>
      <c r="CD243" s="571">
        <v>22.12</v>
      </c>
      <c r="CE243" s="571">
        <v>25.04</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4" tint="-0.249977111117893"/>
  </sheetPr>
  <dimension ref="A1:CF247"/>
  <sheetViews>
    <sheetView showGridLines="0" showZeros="0" zoomScaleNormal="100" workbookViewId="0">
      <pane xSplit="2" ySplit="6" topLeftCell="C61"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'dnb-RA'!C5</f>
        <v>Dénombrements du mois de novembre 2021</v>
      </c>
      <c r="D5" s="615"/>
      <c r="E5" s="615"/>
      <c r="F5" s="615"/>
      <c r="G5" s="615"/>
      <c r="H5" s="615"/>
      <c r="I5" s="615"/>
      <c r="J5" s="615"/>
      <c r="K5" s="615"/>
      <c r="L5" s="615"/>
      <c r="M5" s="615"/>
      <c r="N5" s="615"/>
      <c r="O5" s="615"/>
      <c r="P5" s="615"/>
      <c r="Q5" s="615"/>
      <c r="R5" s="615"/>
      <c r="S5" s="615"/>
      <c r="T5" s="615"/>
      <c r="U5" s="615"/>
      <c r="V5" s="615"/>
      <c r="W5" s="615"/>
      <c r="X5" s="616"/>
      <c r="Y5" s="617" t="str">
        <f>'dnb-RA'!Y5</f>
        <v>Dénombrements de janvier 2021 à novembre 2021</v>
      </c>
      <c r="Z5" s="618"/>
      <c r="AA5" s="618"/>
      <c r="AB5" s="618"/>
      <c r="AC5" s="618"/>
      <c r="AD5" s="618"/>
      <c r="AE5" s="618"/>
      <c r="AF5" s="618"/>
      <c r="AG5" s="618"/>
      <c r="AH5" s="618"/>
      <c r="AI5" s="618"/>
      <c r="AJ5" s="619"/>
      <c r="AK5" s="620" t="str">
        <f>'dnb-RA'!AK5</f>
        <v>Dénombrements sur 12 mois glissants</v>
      </c>
      <c r="AL5" s="621"/>
      <c r="AM5" s="621"/>
      <c r="AN5" s="621"/>
      <c r="AO5" s="621"/>
      <c r="AP5" s="621"/>
      <c r="AQ5" s="621"/>
      <c r="AR5" s="621"/>
      <c r="AS5" s="621"/>
      <c r="AT5" s="621"/>
      <c r="AU5" s="621"/>
      <c r="AV5" s="621"/>
      <c r="AW5" s="614" t="str">
        <f>'dnb-RA'!AW5</f>
        <v>Évolution du mois par rapport au même mois de l'année précédente (en %)</v>
      </c>
      <c r="AX5" s="615"/>
      <c r="AY5" s="615"/>
      <c r="AZ5" s="615"/>
      <c r="BA5" s="615"/>
      <c r="BB5" s="615"/>
      <c r="BC5" s="615"/>
      <c r="BD5" s="615"/>
      <c r="BE5" s="615"/>
      <c r="BF5" s="615"/>
      <c r="BG5" s="615"/>
      <c r="BH5" s="616"/>
      <c r="BI5" s="617" t="str">
        <f>'dnb-RA'!BI5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'dnb-RA'!BU5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514877</v>
      </c>
      <c r="D8" s="211">
        <v>505081</v>
      </c>
      <c r="E8" s="212">
        <v>0</v>
      </c>
      <c r="F8" s="212">
        <v>0</v>
      </c>
      <c r="G8" s="212">
        <v>0</v>
      </c>
      <c r="H8" s="212">
        <v>9796</v>
      </c>
      <c r="I8" s="145"/>
      <c r="J8" s="176"/>
      <c r="K8" s="211">
        <v>502742</v>
      </c>
      <c r="L8" s="147">
        <v>3311</v>
      </c>
      <c r="M8" s="147">
        <v>506053</v>
      </c>
      <c r="N8" s="213">
        <v>8824</v>
      </c>
      <c r="O8" s="211">
        <v>360924</v>
      </c>
      <c r="P8" s="213">
        <v>141818</v>
      </c>
      <c r="Q8" s="147">
        <v>497155</v>
      </c>
      <c r="R8" s="147">
        <v>3258</v>
      </c>
      <c r="S8" s="148">
        <v>8650</v>
      </c>
      <c r="T8" s="147">
        <v>5587</v>
      </c>
      <c r="U8" s="147">
        <v>53</v>
      </c>
      <c r="V8" s="148">
        <v>174</v>
      </c>
      <c r="W8" s="211">
        <v>30</v>
      </c>
      <c r="X8" s="214">
        <v>0</v>
      </c>
      <c r="Y8" s="340">
        <v>5182370</v>
      </c>
      <c r="Z8" s="341">
        <v>5078719</v>
      </c>
      <c r="AA8" s="342">
        <v>0</v>
      </c>
      <c r="AB8" s="343">
        <v>0</v>
      </c>
      <c r="AC8" s="342">
        <v>0</v>
      </c>
      <c r="AD8" s="342">
        <v>103651</v>
      </c>
      <c r="AE8" s="344"/>
      <c r="AF8" s="344"/>
      <c r="AG8" s="345">
        <v>5047334</v>
      </c>
      <c r="AH8" s="346">
        <v>34863</v>
      </c>
      <c r="AI8" s="346">
        <v>5082197</v>
      </c>
      <c r="AJ8" s="347">
        <v>100173</v>
      </c>
      <c r="AK8" s="215">
        <v>5631625</v>
      </c>
      <c r="AL8" s="216">
        <v>5519753</v>
      </c>
      <c r="AM8" s="70">
        <v>0</v>
      </c>
      <c r="AN8" s="217">
        <v>0</v>
      </c>
      <c r="AO8" s="70">
        <v>0</v>
      </c>
      <c r="AP8" s="70">
        <v>111872</v>
      </c>
      <c r="AQ8" s="71"/>
      <c r="AR8" s="71"/>
      <c r="AS8" s="216">
        <v>5483315</v>
      </c>
      <c r="AT8" s="218">
        <v>38000</v>
      </c>
      <c r="AU8" s="218">
        <v>5521315</v>
      </c>
      <c r="AV8" s="219">
        <v>110310</v>
      </c>
      <c r="AW8" s="220">
        <v>11</v>
      </c>
      <c r="AX8" s="221">
        <v>10.9</v>
      </c>
      <c r="AY8" s="222">
        <v>0</v>
      </c>
      <c r="AZ8" s="223">
        <v>0</v>
      </c>
      <c r="BA8" s="222">
        <v>0</v>
      </c>
      <c r="BB8" s="222">
        <v>16.440000000000001</v>
      </c>
      <c r="BC8" s="19"/>
      <c r="BD8" s="19"/>
      <c r="BE8" s="224">
        <v>11.67</v>
      </c>
      <c r="BF8" s="225">
        <v>-0.66</v>
      </c>
      <c r="BG8" s="225">
        <v>11.58</v>
      </c>
      <c r="BH8" s="226">
        <v>-14.39</v>
      </c>
      <c r="BI8" s="395">
        <v>3.38</v>
      </c>
      <c r="BJ8" s="396">
        <v>2.94</v>
      </c>
      <c r="BK8" s="397">
        <v>0</v>
      </c>
      <c r="BL8" s="398">
        <v>0</v>
      </c>
      <c r="BM8" s="397">
        <v>0</v>
      </c>
      <c r="BN8" s="397">
        <v>30.8</v>
      </c>
      <c r="BO8" s="399"/>
      <c r="BP8" s="399"/>
      <c r="BQ8" s="400">
        <v>3.68</v>
      </c>
      <c r="BR8" s="396">
        <v>-2.52</v>
      </c>
      <c r="BS8" s="396">
        <v>3.63</v>
      </c>
      <c r="BT8" s="401">
        <v>-8.0299999999999994</v>
      </c>
      <c r="BU8" s="227">
        <v>1.43</v>
      </c>
      <c r="BV8" s="228">
        <v>1</v>
      </c>
      <c r="BW8" s="73">
        <v>0</v>
      </c>
      <c r="BX8" s="229">
        <v>0</v>
      </c>
      <c r="BY8" s="73">
        <v>0</v>
      </c>
      <c r="BZ8" s="73">
        <v>28.98</v>
      </c>
      <c r="CA8" s="74"/>
      <c r="CB8" s="75"/>
      <c r="CC8" s="230">
        <v>1.7</v>
      </c>
      <c r="CD8" s="231">
        <v>-5.08</v>
      </c>
      <c r="CE8" s="231">
        <v>1.65</v>
      </c>
      <c r="CF8" s="232">
        <v>-8.4700000000000006</v>
      </c>
    </row>
    <row r="9" spans="1:84" s="4" customFormat="1" ht="11.1" customHeight="1" x14ac:dyDescent="0.2">
      <c r="A9" s="27"/>
      <c r="B9" s="297" t="s">
        <v>331</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1</v>
      </c>
      <c r="Z9" s="349">
        <v>1</v>
      </c>
      <c r="AA9" s="350">
        <v>0</v>
      </c>
      <c r="AB9" s="351">
        <v>0</v>
      </c>
      <c r="AC9" s="350">
        <v>0</v>
      </c>
      <c r="AD9" s="350">
        <v>0</v>
      </c>
      <c r="AE9" s="352"/>
      <c r="AF9" s="352"/>
      <c r="AG9" s="353">
        <v>1</v>
      </c>
      <c r="AH9" s="354">
        <v>0</v>
      </c>
      <c r="AI9" s="354">
        <v>1</v>
      </c>
      <c r="AJ9" s="355">
        <v>0</v>
      </c>
      <c r="AK9" s="208">
        <v>1</v>
      </c>
      <c r="AL9" s="98">
        <v>1</v>
      </c>
      <c r="AM9" s="77">
        <v>0</v>
      </c>
      <c r="AN9" s="183">
        <v>0</v>
      </c>
      <c r="AO9" s="77">
        <v>0</v>
      </c>
      <c r="AP9" s="77">
        <v>0</v>
      </c>
      <c r="AQ9" s="78"/>
      <c r="AR9" s="78"/>
      <c r="AS9" s="79">
        <v>1</v>
      </c>
      <c r="AT9" s="76">
        <v>0</v>
      </c>
      <c r="AU9" s="76">
        <v>1</v>
      </c>
      <c r="AV9" s="80">
        <v>0</v>
      </c>
      <c r="AW9" s="20">
        <v>0</v>
      </c>
      <c r="AX9" s="187">
        <v>0</v>
      </c>
      <c r="AY9" s="22">
        <v>0</v>
      </c>
      <c r="AZ9" s="192">
        <v>0</v>
      </c>
      <c r="BA9" s="22">
        <v>0</v>
      </c>
      <c r="BB9" s="22">
        <v>0</v>
      </c>
      <c r="BC9" s="18"/>
      <c r="BD9" s="18"/>
      <c r="BE9" s="6">
        <v>0</v>
      </c>
      <c r="BF9" s="5">
        <v>0</v>
      </c>
      <c r="BG9" s="5">
        <v>0</v>
      </c>
      <c r="BH9" s="8">
        <v>0</v>
      </c>
      <c r="BI9" s="402">
        <v>-50</v>
      </c>
      <c r="BJ9" s="403">
        <v>-50</v>
      </c>
      <c r="BK9" s="404">
        <v>0</v>
      </c>
      <c r="BL9" s="405">
        <v>0</v>
      </c>
      <c r="BM9" s="404">
        <v>0</v>
      </c>
      <c r="BN9" s="404">
        <v>0</v>
      </c>
      <c r="BO9" s="406"/>
      <c r="BP9" s="406"/>
      <c r="BQ9" s="407">
        <v>-50</v>
      </c>
      <c r="BR9" s="408">
        <v>0</v>
      </c>
      <c r="BS9" s="408">
        <v>-50</v>
      </c>
      <c r="BT9" s="409">
        <v>0</v>
      </c>
      <c r="BU9" s="72">
        <v>-75</v>
      </c>
      <c r="BV9" s="198">
        <v>-75</v>
      </c>
      <c r="BW9" s="81">
        <v>0</v>
      </c>
      <c r="BX9" s="201">
        <v>0</v>
      </c>
      <c r="BY9" s="81">
        <v>0</v>
      </c>
      <c r="BZ9" s="81">
        <v>0</v>
      </c>
      <c r="CA9" s="82"/>
      <c r="CB9" s="83"/>
      <c r="CC9" s="84">
        <v>-75</v>
      </c>
      <c r="CD9" s="85">
        <v>0</v>
      </c>
      <c r="CE9" s="85">
        <v>-75</v>
      </c>
      <c r="CF9" s="86">
        <v>0</v>
      </c>
    </row>
    <row r="10" spans="1:84" s="4" customFormat="1" ht="11.1" customHeight="1" x14ac:dyDescent="0.2">
      <c r="A10" s="27"/>
      <c r="B10" s="297" t="s">
        <v>332</v>
      </c>
      <c r="C10" s="301">
        <v>122656</v>
      </c>
      <c r="D10" s="149">
        <v>0</v>
      </c>
      <c r="E10" s="150">
        <v>119474</v>
      </c>
      <c r="F10" s="150">
        <v>0</v>
      </c>
      <c r="G10" s="150">
        <v>0</v>
      </c>
      <c r="H10" s="150">
        <v>3182</v>
      </c>
      <c r="I10" s="144"/>
      <c r="J10" s="177"/>
      <c r="K10" s="152">
        <v>116551</v>
      </c>
      <c r="L10" s="151">
        <v>4321</v>
      </c>
      <c r="M10" s="146">
        <v>120872</v>
      </c>
      <c r="N10" s="153">
        <v>1784</v>
      </c>
      <c r="O10" s="152">
        <v>87018</v>
      </c>
      <c r="P10" s="153">
        <v>29533</v>
      </c>
      <c r="Q10" s="151">
        <v>108763</v>
      </c>
      <c r="R10" s="151">
        <v>3668</v>
      </c>
      <c r="S10" s="156">
        <v>1489</v>
      </c>
      <c r="T10" s="151">
        <v>7788</v>
      </c>
      <c r="U10" s="151">
        <v>653</v>
      </c>
      <c r="V10" s="156">
        <v>295</v>
      </c>
      <c r="W10" s="152">
        <v>5</v>
      </c>
      <c r="X10" s="171">
        <v>0</v>
      </c>
      <c r="Y10" s="348">
        <v>1350549</v>
      </c>
      <c r="Z10" s="349">
        <v>0</v>
      </c>
      <c r="AA10" s="350">
        <v>1317007</v>
      </c>
      <c r="AB10" s="351">
        <v>0</v>
      </c>
      <c r="AC10" s="350">
        <v>0</v>
      </c>
      <c r="AD10" s="350">
        <v>33542</v>
      </c>
      <c r="AE10" s="352"/>
      <c r="AF10" s="352"/>
      <c r="AG10" s="353">
        <v>1280518</v>
      </c>
      <c r="AH10" s="354">
        <v>48227</v>
      </c>
      <c r="AI10" s="354">
        <v>1328745</v>
      </c>
      <c r="AJ10" s="355">
        <v>21804</v>
      </c>
      <c r="AK10" s="208">
        <v>1474831</v>
      </c>
      <c r="AL10" s="98">
        <v>0</v>
      </c>
      <c r="AM10" s="77">
        <v>1438319</v>
      </c>
      <c r="AN10" s="183">
        <v>0</v>
      </c>
      <c r="AO10" s="77">
        <v>0</v>
      </c>
      <c r="AP10" s="77">
        <v>36512</v>
      </c>
      <c r="AQ10" s="78"/>
      <c r="AR10" s="78"/>
      <c r="AS10" s="79">
        <v>1398295</v>
      </c>
      <c r="AT10" s="76">
        <v>52662</v>
      </c>
      <c r="AU10" s="76">
        <v>1450957</v>
      </c>
      <c r="AV10" s="80">
        <v>23874</v>
      </c>
      <c r="AW10" s="20">
        <v>-3.57</v>
      </c>
      <c r="AX10" s="187">
        <v>0</v>
      </c>
      <c r="AY10" s="22">
        <v>-3.97</v>
      </c>
      <c r="AZ10" s="192">
        <v>0</v>
      </c>
      <c r="BA10" s="22">
        <v>0</v>
      </c>
      <c r="BB10" s="22">
        <v>14.42</v>
      </c>
      <c r="BC10" s="18"/>
      <c r="BD10" s="18"/>
      <c r="BE10" s="6">
        <v>-3.38</v>
      </c>
      <c r="BF10" s="5">
        <v>-4.2300000000000004</v>
      </c>
      <c r="BG10" s="5">
        <v>-3.41</v>
      </c>
      <c r="BH10" s="8">
        <v>-13.4</v>
      </c>
      <c r="BI10" s="402">
        <v>9.11</v>
      </c>
      <c r="BJ10" s="403">
        <v>0</v>
      </c>
      <c r="BK10" s="404">
        <v>8.7899999999999991</v>
      </c>
      <c r="BL10" s="405">
        <v>0</v>
      </c>
      <c r="BM10" s="404">
        <v>0</v>
      </c>
      <c r="BN10" s="404">
        <v>23.26</v>
      </c>
      <c r="BO10" s="406"/>
      <c r="BP10" s="406"/>
      <c r="BQ10" s="407">
        <v>9.69</v>
      </c>
      <c r="BR10" s="408">
        <v>-3.94</v>
      </c>
      <c r="BS10" s="408">
        <v>9.1199999999999992</v>
      </c>
      <c r="BT10" s="409">
        <v>8.4499999999999993</v>
      </c>
      <c r="BU10" s="72">
        <v>8.02</v>
      </c>
      <c r="BV10" s="198">
        <v>0</v>
      </c>
      <c r="BW10" s="81">
        <v>7.7</v>
      </c>
      <c r="BX10" s="201">
        <v>0</v>
      </c>
      <c r="BY10" s="81">
        <v>0</v>
      </c>
      <c r="BZ10" s="81">
        <v>22.21</v>
      </c>
      <c r="CA10" s="82"/>
      <c r="CB10" s="83"/>
      <c r="CC10" s="84">
        <v>8.5500000000000007</v>
      </c>
      <c r="CD10" s="85">
        <v>-4.21</v>
      </c>
      <c r="CE10" s="85">
        <v>8.0299999999999994</v>
      </c>
      <c r="CF10" s="86">
        <v>7.69</v>
      </c>
    </row>
    <row r="11" spans="1:84" s="4" customFormat="1" ht="11.1" customHeight="1" x14ac:dyDescent="0.2">
      <c r="A11" s="27"/>
      <c r="B11" s="297" t="s">
        <v>333</v>
      </c>
      <c r="C11" s="301">
        <v>20900</v>
      </c>
      <c r="D11" s="149">
        <v>0</v>
      </c>
      <c r="E11" s="150">
        <v>20473</v>
      </c>
      <c r="F11" s="150">
        <v>0</v>
      </c>
      <c r="G11" s="150">
        <v>0</v>
      </c>
      <c r="H11" s="150">
        <v>427</v>
      </c>
      <c r="I11" s="144"/>
      <c r="J11" s="177"/>
      <c r="K11" s="152">
        <v>20768</v>
      </c>
      <c r="L11" s="151">
        <v>29</v>
      </c>
      <c r="M11" s="146">
        <v>20797</v>
      </c>
      <c r="N11" s="153">
        <v>103</v>
      </c>
      <c r="O11" s="152">
        <v>9862</v>
      </c>
      <c r="P11" s="153">
        <v>10906</v>
      </c>
      <c r="Q11" s="151">
        <v>15569</v>
      </c>
      <c r="R11" s="151">
        <v>23</v>
      </c>
      <c r="S11" s="156">
        <v>85</v>
      </c>
      <c r="T11" s="151">
        <v>5199</v>
      </c>
      <c r="U11" s="151">
        <v>6</v>
      </c>
      <c r="V11" s="156">
        <v>18</v>
      </c>
      <c r="W11" s="152">
        <v>0</v>
      </c>
      <c r="X11" s="171">
        <v>0</v>
      </c>
      <c r="Y11" s="348">
        <v>227289</v>
      </c>
      <c r="Z11" s="349">
        <v>0</v>
      </c>
      <c r="AA11" s="350">
        <v>222394</v>
      </c>
      <c r="AB11" s="351">
        <v>0</v>
      </c>
      <c r="AC11" s="350">
        <v>0</v>
      </c>
      <c r="AD11" s="350">
        <v>4895</v>
      </c>
      <c r="AE11" s="352"/>
      <c r="AF11" s="352"/>
      <c r="AG11" s="353">
        <v>225928</v>
      </c>
      <c r="AH11" s="354">
        <v>295</v>
      </c>
      <c r="AI11" s="354">
        <v>226223</v>
      </c>
      <c r="AJ11" s="355">
        <v>1066</v>
      </c>
      <c r="AK11" s="208">
        <v>247644</v>
      </c>
      <c r="AL11" s="98">
        <v>0</v>
      </c>
      <c r="AM11" s="77">
        <v>242265</v>
      </c>
      <c r="AN11" s="183">
        <v>0</v>
      </c>
      <c r="AO11" s="77">
        <v>0</v>
      </c>
      <c r="AP11" s="77">
        <v>5379</v>
      </c>
      <c r="AQ11" s="78"/>
      <c r="AR11" s="78"/>
      <c r="AS11" s="79">
        <v>246103</v>
      </c>
      <c r="AT11" s="76">
        <v>317</v>
      </c>
      <c r="AU11" s="76">
        <v>246420</v>
      </c>
      <c r="AV11" s="80">
        <v>1224</v>
      </c>
      <c r="AW11" s="20">
        <v>-0.06</v>
      </c>
      <c r="AX11" s="187">
        <v>0</v>
      </c>
      <c r="AY11" s="22">
        <v>-0.31</v>
      </c>
      <c r="AZ11" s="192">
        <v>0</v>
      </c>
      <c r="BA11" s="22">
        <v>0</v>
      </c>
      <c r="BB11" s="22">
        <v>13.87</v>
      </c>
      <c r="BC11" s="18"/>
      <c r="BD11" s="18"/>
      <c r="BE11" s="6">
        <v>-0.2</v>
      </c>
      <c r="BF11" s="5">
        <v>93.33</v>
      </c>
      <c r="BG11" s="5">
        <v>-0.13</v>
      </c>
      <c r="BH11" s="8">
        <v>18.39</v>
      </c>
      <c r="BI11" s="402">
        <v>9.36</v>
      </c>
      <c r="BJ11" s="403">
        <v>0</v>
      </c>
      <c r="BK11" s="404">
        <v>9.2100000000000009</v>
      </c>
      <c r="BL11" s="405">
        <v>0</v>
      </c>
      <c r="BM11" s="404">
        <v>0</v>
      </c>
      <c r="BN11" s="404">
        <v>16.600000000000001</v>
      </c>
      <c r="BO11" s="406"/>
      <c r="BP11" s="406"/>
      <c r="BQ11" s="407">
        <v>9.4499999999999993</v>
      </c>
      <c r="BR11" s="408">
        <v>3.15</v>
      </c>
      <c r="BS11" s="408">
        <v>9.4499999999999993</v>
      </c>
      <c r="BT11" s="409">
        <v>-6</v>
      </c>
      <c r="BU11" s="72">
        <v>8.0500000000000007</v>
      </c>
      <c r="BV11" s="198">
        <v>0</v>
      </c>
      <c r="BW11" s="81">
        <v>7.91</v>
      </c>
      <c r="BX11" s="201">
        <v>0</v>
      </c>
      <c r="BY11" s="81">
        <v>0</v>
      </c>
      <c r="BZ11" s="81">
        <v>14.5</v>
      </c>
      <c r="CA11" s="82"/>
      <c r="CB11" s="83"/>
      <c r="CC11" s="84">
        <v>8.11</v>
      </c>
      <c r="CD11" s="85">
        <v>3.93</v>
      </c>
      <c r="CE11" s="85">
        <v>8.1</v>
      </c>
      <c r="CF11" s="86">
        <v>-2.2400000000000002</v>
      </c>
    </row>
    <row r="12" spans="1:84" s="4" customFormat="1" ht="11.1" customHeight="1" x14ac:dyDescent="0.2">
      <c r="A12" s="27"/>
      <c r="B12" s="297" t="s">
        <v>334</v>
      </c>
      <c r="C12" s="301">
        <v>2561</v>
      </c>
      <c r="D12" s="149">
        <v>0</v>
      </c>
      <c r="E12" s="150">
        <v>2517</v>
      </c>
      <c r="F12" s="150">
        <v>0</v>
      </c>
      <c r="G12" s="150">
        <v>0</v>
      </c>
      <c r="H12" s="150">
        <v>44</v>
      </c>
      <c r="I12" s="144"/>
      <c r="J12" s="177"/>
      <c r="K12" s="152">
        <v>2557</v>
      </c>
      <c r="L12" s="151">
        <v>3</v>
      </c>
      <c r="M12" s="146">
        <v>2560</v>
      </c>
      <c r="N12" s="153">
        <v>1</v>
      </c>
      <c r="O12" s="152">
        <v>911</v>
      </c>
      <c r="P12" s="153">
        <v>1646</v>
      </c>
      <c r="Q12" s="151">
        <v>2548</v>
      </c>
      <c r="R12" s="151">
        <v>3</v>
      </c>
      <c r="S12" s="156">
        <v>1</v>
      </c>
      <c r="T12" s="151">
        <v>9</v>
      </c>
      <c r="U12" s="151">
        <v>0</v>
      </c>
      <c r="V12" s="156">
        <v>0</v>
      </c>
      <c r="W12" s="152">
        <v>0</v>
      </c>
      <c r="X12" s="171">
        <v>0</v>
      </c>
      <c r="Y12" s="348">
        <v>27454</v>
      </c>
      <c r="Z12" s="349">
        <v>0</v>
      </c>
      <c r="AA12" s="350">
        <v>27048</v>
      </c>
      <c r="AB12" s="351">
        <v>0</v>
      </c>
      <c r="AC12" s="350">
        <v>0</v>
      </c>
      <c r="AD12" s="350">
        <v>406</v>
      </c>
      <c r="AE12" s="352"/>
      <c r="AF12" s="352"/>
      <c r="AG12" s="353">
        <v>27432</v>
      </c>
      <c r="AH12" s="354">
        <v>19</v>
      </c>
      <c r="AI12" s="354">
        <v>27451</v>
      </c>
      <c r="AJ12" s="355">
        <v>3</v>
      </c>
      <c r="AK12" s="208">
        <v>30133</v>
      </c>
      <c r="AL12" s="98">
        <v>0</v>
      </c>
      <c r="AM12" s="77">
        <v>29696</v>
      </c>
      <c r="AN12" s="183">
        <v>0</v>
      </c>
      <c r="AO12" s="77">
        <v>0</v>
      </c>
      <c r="AP12" s="77">
        <v>437</v>
      </c>
      <c r="AQ12" s="78"/>
      <c r="AR12" s="78"/>
      <c r="AS12" s="79">
        <v>30106</v>
      </c>
      <c r="AT12" s="76">
        <v>22</v>
      </c>
      <c r="AU12" s="76">
        <v>30128</v>
      </c>
      <c r="AV12" s="80">
        <v>5</v>
      </c>
      <c r="AW12" s="20">
        <v>-5.32</v>
      </c>
      <c r="AX12" s="187">
        <v>0</v>
      </c>
      <c r="AY12" s="22">
        <v>-6.08</v>
      </c>
      <c r="AZ12" s="192">
        <v>0</v>
      </c>
      <c r="BA12" s="22">
        <v>0</v>
      </c>
      <c r="BB12" s="22">
        <v>76</v>
      </c>
      <c r="BC12" s="18"/>
      <c r="BD12" s="18"/>
      <c r="BE12" s="6">
        <v>-5.33</v>
      </c>
      <c r="BF12" s="5">
        <v>50</v>
      </c>
      <c r="BG12" s="5">
        <v>-5.29</v>
      </c>
      <c r="BH12" s="8">
        <v>-50</v>
      </c>
      <c r="BI12" s="402">
        <v>4.6100000000000003</v>
      </c>
      <c r="BJ12" s="403">
        <v>0</v>
      </c>
      <c r="BK12" s="404">
        <v>4.03</v>
      </c>
      <c r="BL12" s="405">
        <v>0</v>
      </c>
      <c r="BM12" s="404">
        <v>0</v>
      </c>
      <c r="BN12" s="404">
        <v>67.77</v>
      </c>
      <c r="BO12" s="406"/>
      <c r="BP12" s="406"/>
      <c r="BQ12" s="407">
        <v>4.6900000000000004</v>
      </c>
      <c r="BR12" s="408">
        <v>-20.83</v>
      </c>
      <c r="BS12" s="408">
        <v>4.66</v>
      </c>
      <c r="BT12" s="409">
        <v>-80</v>
      </c>
      <c r="BU12" s="72">
        <v>4.1500000000000004</v>
      </c>
      <c r="BV12" s="198">
        <v>0</v>
      </c>
      <c r="BW12" s="81">
        <v>3.62</v>
      </c>
      <c r="BX12" s="201">
        <v>0</v>
      </c>
      <c r="BY12" s="81">
        <v>0</v>
      </c>
      <c r="BZ12" s="81">
        <v>59.49</v>
      </c>
      <c r="CA12" s="82"/>
      <c r="CB12" s="83"/>
      <c r="CC12" s="84">
        <v>4.21</v>
      </c>
      <c r="CD12" s="85">
        <v>-18.52</v>
      </c>
      <c r="CE12" s="85">
        <v>4.1900000000000004</v>
      </c>
      <c r="CF12" s="86">
        <v>-66.67</v>
      </c>
    </row>
    <row r="13" spans="1:84" s="4" customFormat="1" ht="11.1" customHeight="1" x14ac:dyDescent="0.2">
      <c r="A13" s="27"/>
      <c r="B13" s="297" t="s">
        <v>335</v>
      </c>
      <c r="C13" s="301">
        <v>25034</v>
      </c>
      <c r="D13" s="149">
        <v>0</v>
      </c>
      <c r="E13" s="150">
        <v>0</v>
      </c>
      <c r="F13" s="150">
        <v>0</v>
      </c>
      <c r="G13" s="150">
        <v>23079</v>
      </c>
      <c r="H13" s="150">
        <v>1955</v>
      </c>
      <c r="I13" s="144"/>
      <c r="J13" s="177"/>
      <c r="K13" s="152">
        <v>24980</v>
      </c>
      <c r="L13" s="151">
        <v>48</v>
      </c>
      <c r="M13" s="146">
        <v>25028</v>
      </c>
      <c r="N13" s="153">
        <v>6</v>
      </c>
      <c r="O13" s="152">
        <v>23264</v>
      </c>
      <c r="P13" s="153">
        <v>1716</v>
      </c>
      <c r="Q13" s="151">
        <v>24980</v>
      </c>
      <c r="R13" s="151">
        <v>48</v>
      </c>
      <c r="S13" s="156">
        <v>6</v>
      </c>
      <c r="T13" s="151">
        <v>0</v>
      </c>
      <c r="U13" s="151">
        <v>0</v>
      </c>
      <c r="V13" s="156">
        <v>0</v>
      </c>
      <c r="W13" s="152">
        <v>0</v>
      </c>
      <c r="X13" s="171">
        <v>0</v>
      </c>
      <c r="Y13" s="348">
        <v>275021</v>
      </c>
      <c r="Z13" s="349">
        <v>0</v>
      </c>
      <c r="AA13" s="350">
        <v>0</v>
      </c>
      <c r="AB13" s="351">
        <v>0</v>
      </c>
      <c r="AC13" s="350">
        <v>253724</v>
      </c>
      <c r="AD13" s="350">
        <v>21297</v>
      </c>
      <c r="AE13" s="352"/>
      <c r="AF13" s="352"/>
      <c r="AG13" s="353">
        <v>274353</v>
      </c>
      <c r="AH13" s="354">
        <v>623</v>
      </c>
      <c r="AI13" s="354">
        <v>274976</v>
      </c>
      <c r="AJ13" s="355">
        <v>45</v>
      </c>
      <c r="AK13" s="208">
        <v>301027</v>
      </c>
      <c r="AL13" s="98">
        <v>0</v>
      </c>
      <c r="AM13" s="77">
        <v>0</v>
      </c>
      <c r="AN13" s="183">
        <v>0</v>
      </c>
      <c r="AO13" s="77">
        <v>277917</v>
      </c>
      <c r="AP13" s="77">
        <v>23110</v>
      </c>
      <c r="AQ13" s="78"/>
      <c r="AR13" s="78"/>
      <c r="AS13" s="79">
        <v>300298</v>
      </c>
      <c r="AT13" s="76">
        <v>678</v>
      </c>
      <c r="AU13" s="76">
        <v>300976</v>
      </c>
      <c r="AV13" s="80">
        <v>51</v>
      </c>
      <c r="AW13" s="20">
        <v>-3.96</v>
      </c>
      <c r="AX13" s="187">
        <v>0</v>
      </c>
      <c r="AY13" s="22">
        <v>0</v>
      </c>
      <c r="AZ13" s="192">
        <v>0</v>
      </c>
      <c r="BA13" s="22">
        <v>-4.83</v>
      </c>
      <c r="BB13" s="22">
        <v>7.59</v>
      </c>
      <c r="BC13" s="18"/>
      <c r="BD13" s="18"/>
      <c r="BE13" s="6">
        <v>-3.92</v>
      </c>
      <c r="BF13" s="5">
        <v>-12.73</v>
      </c>
      <c r="BG13" s="5">
        <v>-3.94</v>
      </c>
      <c r="BH13" s="8">
        <v>-50</v>
      </c>
      <c r="BI13" s="402">
        <v>15.09</v>
      </c>
      <c r="BJ13" s="403">
        <v>0</v>
      </c>
      <c r="BK13" s="404">
        <v>0</v>
      </c>
      <c r="BL13" s="405">
        <v>0</v>
      </c>
      <c r="BM13" s="404">
        <v>13.72</v>
      </c>
      <c r="BN13" s="404">
        <v>34.49</v>
      </c>
      <c r="BO13" s="406"/>
      <c r="BP13" s="406"/>
      <c r="BQ13" s="407">
        <v>15.11</v>
      </c>
      <c r="BR13" s="408">
        <v>14.31</v>
      </c>
      <c r="BS13" s="408">
        <v>15.11</v>
      </c>
      <c r="BT13" s="409">
        <v>-38.36</v>
      </c>
      <c r="BU13" s="72">
        <v>13.32</v>
      </c>
      <c r="BV13" s="198">
        <v>0</v>
      </c>
      <c r="BW13" s="81">
        <v>0</v>
      </c>
      <c r="BX13" s="201">
        <v>0</v>
      </c>
      <c r="BY13" s="81">
        <v>12.06</v>
      </c>
      <c r="BZ13" s="81">
        <v>31.02</v>
      </c>
      <c r="CA13" s="82"/>
      <c r="CB13" s="83"/>
      <c r="CC13" s="84">
        <v>13.34</v>
      </c>
      <c r="CD13" s="85">
        <v>12.62</v>
      </c>
      <c r="CE13" s="85">
        <v>13.33</v>
      </c>
      <c r="CF13" s="86">
        <v>-34.619999999999997</v>
      </c>
    </row>
    <row r="14" spans="1:84" s="4" customFormat="1" ht="11.1" customHeight="1" x14ac:dyDescent="0.2">
      <c r="A14" s="27"/>
      <c r="B14" s="297" t="s">
        <v>336</v>
      </c>
      <c r="C14" s="301">
        <v>8938</v>
      </c>
      <c r="D14" s="149">
        <v>0</v>
      </c>
      <c r="E14" s="150">
        <v>0</v>
      </c>
      <c r="F14" s="150">
        <v>8762</v>
      </c>
      <c r="G14" s="150">
        <v>0</v>
      </c>
      <c r="H14" s="150">
        <v>176</v>
      </c>
      <c r="I14" s="144"/>
      <c r="J14" s="177"/>
      <c r="K14" s="152">
        <v>6377</v>
      </c>
      <c r="L14" s="151">
        <v>2561</v>
      </c>
      <c r="M14" s="146">
        <v>8938</v>
      </c>
      <c r="N14" s="153">
        <v>0</v>
      </c>
      <c r="O14" s="152">
        <v>6155</v>
      </c>
      <c r="P14" s="153">
        <v>222</v>
      </c>
      <c r="Q14" s="151">
        <v>6377</v>
      </c>
      <c r="R14" s="151">
        <v>2561</v>
      </c>
      <c r="S14" s="156">
        <v>0</v>
      </c>
      <c r="T14" s="151">
        <v>0</v>
      </c>
      <c r="U14" s="151">
        <v>0</v>
      </c>
      <c r="V14" s="156">
        <v>0</v>
      </c>
      <c r="W14" s="152">
        <v>0</v>
      </c>
      <c r="X14" s="171">
        <v>0</v>
      </c>
      <c r="Y14" s="348">
        <v>89879</v>
      </c>
      <c r="Z14" s="349">
        <v>0</v>
      </c>
      <c r="AA14" s="350">
        <v>0</v>
      </c>
      <c r="AB14" s="351">
        <v>87569</v>
      </c>
      <c r="AC14" s="350">
        <v>0</v>
      </c>
      <c r="AD14" s="350">
        <v>2310</v>
      </c>
      <c r="AE14" s="352"/>
      <c r="AF14" s="352"/>
      <c r="AG14" s="353">
        <v>62830</v>
      </c>
      <c r="AH14" s="354">
        <v>27049</v>
      </c>
      <c r="AI14" s="354">
        <v>89879</v>
      </c>
      <c r="AJ14" s="355">
        <v>0</v>
      </c>
      <c r="AK14" s="208">
        <v>97124</v>
      </c>
      <c r="AL14" s="98">
        <v>0</v>
      </c>
      <c r="AM14" s="77">
        <v>0</v>
      </c>
      <c r="AN14" s="183">
        <v>94625</v>
      </c>
      <c r="AO14" s="77">
        <v>0</v>
      </c>
      <c r="AP14" s="77">
        <v>2499</v>
      </c>
      <c r="AQ14" s="78"/>
      <c r="AR14" s="78"/>
      <c r="AS14" s="79">
        <v>67804</v>
      </c>
      <c r="AT14" s="76">
        <v>29320</v>
      </c>
      <c r="AU14" s="76">
        <v>97124</v>
      </c>
      <c r="AV14" s="80">
        <v>0</v>
      </c>
      <c r="AW14" s="20">
        <v>17.07</v>
      </c>
      <c r="AX14" s="187">
        <v>0</v>
      </c>
      <c r="AY14" s="22">
        <v>0</v>
      </c>
      <c r="AZ14" s="192">
        <v>18.61</v>
      </c>
      <c r="BA14" s="22">
        <v>0</v>
      </c>
      <c r="BB14" s="22">
        <v>-29.03</v>
      </c>
      <c r="BC14" s="18"/>
      <c r="BD14" s="18"/>
      <c r="BE14" s="6">
        <v>18.14</v>
      </c>
      <c r="BF14" s="5">
        <v>14.48</v>
      </c>
      <c r="BG14" s="5">
        <v>17.07</v>
      </c>
      <c r="BH14" s="8">
        <v>0</v>
      </c>
      <c r="BI14" s="402">
        <v>35.79</v>
      </c>
      <c r="BJ14" s="403">
        <v>0</v>
      </c>
      <c r="BK14" s="404">
        <v>0</v>
      </c>
      <c r="BL14" s="405">
        <v>35.869999999999997</v>
      </c>
      <c r="BM14" s="404">
        <v>0</v>
      </c>
      <c r="BN14" s="404">
        <v>32.83</v>
      </c>
      <c r="BO14" s="406"/>
      <c r="BP14" s="406"/>
      <c r="BQ14" s="407">
        <v>44.28</v>
      </c>
      <c r="BR14" s="408">
        <v>19.46</v>
      </c>
      <c r="BS14" s="408">
        <v>35.79</v>
      </c>
      <c r="BT14" s="409">
        <v>0</v>
      </c>
      <c r="BU14" s="72">
        <v>34.96</v>
      </c>
      <c r="BV14" s="198">
        <v>0</v>
      </c>
      <c r="BW14" s="81">
        <v>0</v>
      </c>
      <c r="BX14" s="201">
        <v>35.06</v>
      </c>
      <c r="BY14" s="81">
        <v>0</v>
      </c>
      <c r="BZ14" s="81">
        <v>31.18</v>
      </c>
      <c r="CA14" s="82"/>
      <c r="CB14" s="83"/>
      <c r="CC14" s="84">
        <v>43.51</v>
      </c>
      <c r="CD14" s="85">
        <v>18.61</v>
      </c>
      <c r="CE14" s="85">
        <v>34.96</v>
      </c>
      <c r="CF14" s="86">
        <v>0</v>
      </c>
    </row>
    <row r="15" spans="1:84" s="4" customFormat="1" ht="11.1" customHeight="1" x14ac:dyDescent="0.2">
      <c r="A15" s="27"/>
      <c r="B15" s="297" t="s">
        <v>337</v>
      </c>
      <c r="C15" s="301">
        <v>64180</v>
      </c>
      <c r="D15" s="149">
        <v>372</v>
      </c>
      <c r="E15" s="150">
        <v>61740</v>
      </c>
      <c r="F15" s="150">
        <v>0</v>
      </c>
      <c r="G15" s="150">
        <v>0</v>
      </c>
      <c r="H15" s="150">
        <v>2068</v>
      </c>
      <c r="I15" s="144"/>
      <c r="J15" s="177"/>
      <c r="K15" s="152">
        <v>61420</v>
      </c>
      <c r="L15" s="151">
        <v>2017</v>
      </c>
      <c r="M15" s="146">
        <v>63437</v>
      </c>
      <c r="N15" s="153">
        <v>743</v>
      </c>
      <c r="O15" s="152">
        <v>40229</v>
      </c>
      <c r="P15" s="153">
        <v>21191</v>
      </c>
      <c r="Q15" s="151">
        <v>56569</v>
      </c>
      <c r="R15" s="151">
        <v>1947</v>
      </c>
      <c r="S15" s="156">
        <v>639</v>
      </c>
      <c r="T15" s="151">
        <v>4851</v>
      </c>
      <c r="U15" s="151">
        <v>70</v>
      </c>
      <c r="V15" s="156">
        <v>104</v>
      </c>
      <c r="W15" s="152">
        <v>5</v>
      </c>
      <c r="X15" s="171">
        <v>0</v>
      </c>
      <c r="Y15" s="348">
        <v>724578</v>
      </c>
      <c r="Z15" s="349">
        <v>3955</v>
      </c>
      <c r="AA15" s="350">
        <v>698196</v>
      </c>
      <c r="AB15" s="351">
        <v>0</v>
      </c>
      <c r="AC15" s="350">
        <v>0</v>
      </c>
      <c r="AD15" s="350">
        <v>22427</v>
      </c>
      <c r="AE15" s="352"/>
      <c r="AF15" s="352"/>
      <c r="AG15" s="353">
        <v>692494</v>
      </c>
      <c r="AH15" s="354">
        <v>22703</v>
      </c>
      <c r="AI15" s="354">
        <v>715197</v>
      </c>
      <c r="AJ15" s="355">
        <v>9381</v>
      </c>
      <c r="AK15" s="208">
        <v>793639</v>
      </c>
      <c r="AL15" s="98">
        <v>4374</v>
      </c>
      <c r="AM15" s="77">
        <v>764757</v>
      </c>
      <c r="AN15" s="183">
        <v>0</v>
      </c>
      <c r="AO15" s="77">
        <v>0</v>
      </c>
      <c r="AP15" s="77">
        <v>24508</v>
      </c>
      <c r="AQ15" s="78"/>
      <c r="AR15" s="78"/>
      <c r="AS15" s="79">
        <v>758643</v>
      </c>
      <c r="AT15" s="76">
        <v>24707</v>
      </c>
      <c r="AU15" s="76">
        <v>783350</v>
      </c>
      <c r="AV15" s="80">
        <v>10289</v>
      </c>
      <c r="AW15" s="20">
        <v>-7.87</v>
      </c>
      <c r="AX15" s="187">
        <v>3.33</v>
      </c>
      <c r="AY15" s="22">
        <v>-8.56</v>
      </c>
      <c r="AZ15" s="192">
        <v>0</v>
      </c>
      <c r="BA15" s="22">
        <v>0</v>
      </c>
      <c r="BB15" s="22">
        <v>15.72</v>
      </c>
      <c r="BC15" s="18"/>
      <c r="BD15" s="18"/>
      <c r="BE15" s="6">
        <v>-8.1</v>
      </c>
      <c r="BF15" s="5">
        <v>2.13</v>
      </c>
      <c r="BG15" s="5">
        <v>-7.8</v>
      </c>
      <c r="BH15" s="8">
        <v>-13.7</v>
      </c>
      <c r="BI15" s="402">
        <v>5.13</v>
      </c>
      <c r="BJ15" s="403">
        <v>14.54</v>
      </c>
      <c r="BK15" s="404">
        <v>4.68</v>
      </c>
      <c r="BL15" s="405">
        <v>0</v>
      </c>
      <c r="BM15" s="404">
        <v>0</v>
      </c>
      <c r="BN15" s="404">
        <v>19.39</v>
      </c>
      <c r="BO15" s="406"/>
      <c r="BP15" s="406"/>
      <c r="BQ15" s="407">
        <v>5.46</v>
      </c>
      <c r="BR15" s="408">
        <v>-3.67</v>
      </c>
      <c r="BS15" s="408">
        <v>5.14</v>
      </c>
      <c r="BT15" s="409">
        <v>4.33</v>
      </c>
      <c r="BU15" s="72">
        <v>4.62</v>
      </c>
      <c r="BV15" s="198">
        <v>18.89</v>
      </c>
      <c r="BW15" s="81">
        <v>4.16</v>
      </c>
      <c r="BX15" s="201">
        <v>0</v>
      </c>
      <c r="BY15" s="81">
        <v>0</v>
      </c>
      <c r="BZ15" s="81">
        <v>18.57</v>
      </c>
      <c r="CA15" s="82"/>
      <c r="CB15" s="83"/>
      <c r="CC15" s="84">
        <v>4.92</v>
      </c>
      <c r="CD15" s="85">
        <v>-3.74</v>
      </c>
      <c r="CE15" s="85">
        <v>4.63</v>
      </c>
      <c r="CF15" s="86">
        <v>4.26</v>
      </c>
    </row>
    <row r="16" spans="1:84" s="4" customFormat="1" ht="11.1" customHeight="1" x14ac:dyDescent="0.2">
      <c r="A16" s="27"/>
      <c r="B16" s="297" t="s">
        <v>338</v>
      </c>
      <c r="C16" s="301">
        <v>15</v>
      </c>
      <c r="D16" s="149">
        <v>0</v>
      </c>
      <c r="E16" s="150">
        <v>12</v>
      </c>
      <c r="F16" s="150">
        <v>0</v>
      </c>
      <c r="G16" s="150">
        <v>0</v>
      </c>
      <c r="H16" s="150">
        <v>3</v>
      </c>
      <c r="I16" s="144"/>
      <c r="J16" s="177"/>
      <c r="K16" s="152">
        <v>15</v>
      </c>
      <c r="L16" s="151">
        <v>0</v>
      </c>
      <c r="M16" s="146">
        <v>15</v>
      </c>
      <c r="N16" s="153">
        <v>0</v>
      </c>
      <c r="O16" s="152">
        <v>9</v>
      </c>
      <c r="P16" s="153">
        <v>6</v>
      </c>
      <c r="Q16" s="151">
        <v>15</v>
      </c>
      <c r="R16" s="151">
        <v>0</v>
      </c>
      <c r="S16" s="156">
        <v>0</v>
      </c>
      <c r="T16" s="151">
        <v>0</v>
      </c>
      <c r="U16" s="151">
        <v>0</v>
      </c>
      <c r="V16" s="156">
        <v>0</v>
      </c>
      <c r="W16" s="152">
        <v>0</v>
      </c>
      <c r="X16" s="171">
        <v>0</v>
      </c>
      <c r="Y16" s="348">
        <v>172</v>
      </c>
      <c r="Z16" s="349">
        <v>0</v>
      </c>
      <c r="AA16" s="350">
        <v>145</v>
      </c>
      <c r="AB16" s="351">
        <v>0</v>
      </c>
      <c r="AC16" s="350">
        <v>0</v>
      </c>
      <c r="AD16" s="350">
        <v>27</v>
      </c>
      <c r="AE16" s="352"/>
      <c r="AF16" s="352"/>
      <c r="AG16" s="353">
        <v>169</v>
      </c>
      <c r="AH16" s="354">
        <v>0</v>
      </c>
      <c r="AI16" s="354">
        <v>169</v>
      </c>
      <c r="AJ16" s="355">
        <v>3</v>
      </c>
      <c r="AK16" s="208">
        <v>181</v>
      </c>
      <c r="AL16" s="98">
        <v>0</v>
      </c>
      <c r="AM16" s="77">
        <v>152</v>
      </c>
      <c r="AN16" s="183">
        <v>0</v>
      </c>
      <c r="AO16" s="77">
        <v>0</v>
      </c>
      <c r="AP16" s="77">
        <v>29</v>
      </c>
      <c r="AQ16" s="78"/>
      <c r="AR16" s="78"/>
      <c r="AS16" s="79">
        <v>177</v>
      </c>
      <c r="AT16" s="76">
        <v>0</v>
      </c>
      <c r="AU16" s="76">
        <v>177</v>
      </c>
      <c r="AV16" s="80">
        <v>4</v>
      </c>
      <c r="AW16" s="20">
        <v>-11.76</v>
      </c>
      <c r="AX16" s="187">
        <v>0</v>
      </c>
      <c r="AY16" s="22">
        <v>-25</v>
      </c>
      <c r="AZ16" s="192">
        <v>0</v>
      </c>
      <c r="BA16" s="22">
        <v>0</v>
      </c>
      <c r="BB16" s="22">
        <v>200</v>
      </c>
      <c r="BC16" s="18"/>
      <c r="BD16" s="18"/>
      <c r="BE16" s="6">
        <v>-6.25</v>
      </c>
      <c r="BF16" s="5">
        <v>0</v>
      </c>
      <c r="BG16" s="5">
        <v>-6.25</v>
      </c>
      <c r="BH16" s="8">
        <v>-100</v>
      </c>
      <c r="BI16" s="402">
        <v>-2.27</v>
      </c>
      <c r="BJ16" s="403">
        <v>0</v>
      </c>
      <c r="BK16" s="404">
        <v>-8.81</v>
      </c>
      <c r="BL16" s="405">
        <v>0</v>
      </c>
      <c r="BM16" s="404">
        <v>0</v>
      </c>
      <c r="BN16" s="404">
        <v>58.82</v>
      </c>
      <c r="BO16" s="406"/>
      <c r="BP16" s="406"/>
      <c r="BQ16" s="407">
        <v>0</v>
      </c>
      <c r="BR16" s="408">
        <v>0</v>
      </c>
      <c r="BS16" s="408">
        <v>0</v>
      </c>
      <c r="BT16" s="409">
        <v>-57.14</v>
      </c>
      <c r="BU16" s="72">
        <v>-9.0500000000000007</v>
      </c>
      <c r="BV16" s="198">
        <v>0</v>
      </c>
      <c r="BW16" s="81">
        <v>-15.08</v>
      </c>
      <c r="BX16" s="201">
        <v>0</v>
      </c>
      <c r="BY16" s="81">
        <v>0</v>
      </c>
      <c r="BZ16" s="81">
        <v>45</v>
      </c>
      <c r="CA16" s="82"/>
      <c r="CB16" s="83"/>
      <c r="CC16" s="84">
        <v>-7.81</v>
      </c>
      <c r="CD16" s="85">
        <v>0</v>
      </c>
      <c r="CE16" s="85">
        <v>-7.81</v>
      </c>
      <c r="CF16" s="86">
        <v>-42.86</v>
      </c>
    </row>
    <row r="17" spans="1:84" s="4" customFormat="1" ht="11.1" customHeight="1" x14ac:dyDescent="0.2">
      <c r="A17" s="27"/>
      <c r="B17" s="297" t="s">
        <v>339</v>
      </c>
      <c r="C17" s="301">
        <v>418</v>
      </c>
      <c r="D17" s="149">
        <v>0</v>
      </c>
      <c r="E17" s="150">
        <v>406</v>
      </c>
      <c r="F17" s="150">
        <v>0</v>
      </c>
      <c r="G17" s="150">
        <v>0</v>
      </c>
      <c r="H17" s="150">
        <v>12</v>
      </c>
      <c r="I17" s="144"/>
      <c r="J17" s="177"/>
      <c r="K17" s="152">
        <v>395</v>
      </c>
      <c r="L17" s="151">
        <v>22</v>
      </c>
      <c r="M17" s="146">
        <v>417</v>
      </c>
      <c r="N17" s="153">
        <v>1</v>
      </c>
      <c r="O17" s="152">
        <v>112</v>
      </c>
      <c r="P17" s="153">
        <v>283</v>
      </c>
      <c r="Q17" s="151">
        <v>384</v>
      </c>
      <c r="R17" s="151">
        <v>21</v>
      </c>
      <c r="S17" s="156">
        <v>1</v>
      </c>
      <c r="T17" s="151">
        <v>11</v>
      </c>
      <c r="U17" s="151">
        <v>1</v>
      </c>
      <c r="V17" s="156">
        <v>0</v>
      </c>
      <c r="W17" s="152">
        <v>0</v>
      </c>
      <c r="X17" s="171">
        <v>0</v>
      </c>
      <c r="Y17" s="348">
        <v>5092</v>
      </c>
      <c r="Z17" s="349">
        <v>0</v>
      </c>
      <c r="AA17" s="350">
        <v>4931</v>
      </c>
      <c r="AB17" s="351">
        <v>0</v>
      </c>
      <c r="AC17" s="350">
        <v>0</v>
      </c>
      <c r="AD17" s="350">
        <v>161</v>
      </c>
      <c r="AE17" s="352"/>
      <c r="AF17" s="352"/>
      <c r="AG17" s="353">
        <v>4871</v>
      </c>
      <c r="AH17" s="354">
        <v>218</v>
      </c>
      <c r="AI17" s="354">
        <v>5089</v>
      </c>
      <c r="AJ17" s="355">
        <v>3</v>
      </c>
      <c r="AK17" s="208">
        <v>5560</v>
      </c>
      <c r="AL17" s="98">
        <v>0</v>
      </c>
      <c r="AM17" s="77">
        <v>5382</v>
      </c>
      <c r="AN17" s="183">
        <v>0</v>
      </c>
      <c r="AO17" s="77">
        <v>0</v>
      </c>
      <c r="AP17" s="77">
        <v>178</v>
      </c>
      <c r="AQ17" s="78"/>
      <c r="AR17" s="78"/>
      <c r="AS17" s="79">
        <v>5317</v>
      </c>
      <c r="AT17" s="76">
        <v>240</v>
      </c>
      <c r="AU17" s="76">
        <v>5557</v>
      </c>
      <c r="AV17" s="80">
        <v>3</v>
      </c>
      <c r="AW17" s="20">
        <v>-11.63</v>
      </c>
      <c r="AX17" s="187">
        <v>-100</v>
      </c>
      <c r="AY17" s="22">
        <v>-12.5</v>
      </c>
      <c r="AZ17" s="192">
        <v>0</v>
      </c>
      <c r="BA17" s="22">
        <v>0</v>
      </c>
      <c r="BB17" s="22">
        <v>50</v>
      </c>
      <c r="BC17" s="18"/>
      <c r="BD17" s="18"/>
      <c r="BE17" s="6">
        <v>-10.84</v>
      </c>
      <c r="BF17" s="5">
        <v>-26.67</v>
      </c>
      <c r="BG17" s="5">
        <v>-11.84</v>
      </c>
      <c r="BH17" s="8">
        <v>0</v>
      </c>
      <c r="BI17" s="402">
        <v>14.38</v>
      </c>
      <c r="BJ17" s="403">
        <v>-100</v>
      </c>
      <c r="BK17" s="404">
        <v>13.49</v>
      </c>
      <c r="BL17" s="405">
        <v>0</v>
      </c>
      <c r="BM17" s="404">
        <v>0</v>
      </c>
      <c r="BN17" s="404">
        <v>57.84</v>
      </c>
      <c r="BO17" s="406"/>
      <c r="BP17" s="406"/>
      <c r="BQ17" s="407">
        <v>14.24</v>
      </c>
      <c r="BR17" s="408">
        <v>16.579999999999998</v>
      </c>
      <c r="BS17" s="408">
        <v>14.33</v>
      </c>
      <c r="BT17" s="409">
        <v>200</v>
      </c>
      <c r="BU17" s="72">
        <v>14.69</v>
      </c>
      <c r="BV17" s="198">
        <v>-100</v>
      </c>
      <c r="BW17" s="81">
        <v>13.81</v>
      </c>
      <c r="BX17" s="201">
        <v>0</v>
      </c>
      <c r="BY17" s="81">
        <v>0</v>
      </c>
      <c r="BZ17" s="81">
        <v>56.14</v>
      </c>
      <c r="CA17" s="82"/>
      <c r="CB17" s="83"/>
      <c r="CC17" s="84">
        <v>14.32</v>
      </c>
      <c r="CD17" s="85">
        <v>22.45</v>
      </c>
      <c r="CE17" s="85">
        <v>14.65</v>
      </c>
      <c r="CF17" s="86">
        <v>200</v>
      </c>
    </row>
    <row r="18" spans="1:84" s="4" customFormat="1" ht="11.1" customHeight="1" x14ac:dyDescent="0.2">
      <c r="A18" s="27"/>
      <c r="B18" s="297" t="s">
        <v>340</v>
      </c>
      <c r="C18" s="301">
        <v>41369</v>
      </c>
      <c r="D18" s="149">
        <v>40491</v>
      </c>
      <c r="E18" s="150">
        <v>4</v>
      </c>
      <c r="F18" s="150">
        <v>0</v>
      </c>
      <c r="G18" s="150">
        <v>0</v>
      </c>
      <c r="H18" s="150">
        <v>874</v>
      </c>
      <c r="I18" s="144"/>
      <c r="J18" s="177"/>
      <c r="K18" s="152">
        <v>40136</v>
      </c>
      <c r="L18" s="151">
        <v>1233</v>
      </c>
      <c r="M18" s="146">
        <v>41369</v>
      </c>
      <c r="N18" s="153">
        <v>0</v>
      </c>
      <c r="O18" s="152">
        <v>39314</v>
      </c>
      <c r="P18" s="153">
        <v>822</v>
      </c>
      <c r="Q18" s="151">
        <v>40071</v>
      </c>
      <c r="R18" s="151">
        <v>1233</v>
      </c>
      <c r="S18" s="156">
        <v>0</v>
      </c>
      <c r="T18" s="151">
        <v>65</v>
      </c>
      <c r="U18" s="151">
        <v>0</v>
      </c>
      <c r="V18" s="156">
        <v>0</v>
      </c>
      <c r="W18" s="152">
        <v>0</v>
      </c>
      <c r="X18" s="171">
        <v>0</v>
      </c>
      <c r="Y18" s="348">
        <v>339077</v>
      </c>
      <c r="Z18" s="349">
        <v>330855</v>
      </c>
      <c r="AA18" s="350">
        <v>6</v>
      </c>
      <c r="AB18" s="351">
        <v>0</v>
      </c>
      <c r="AC18" s="350">
        <v>0</v>
      </c>
      <c r="AD18" s="350">
        <v>8216</v>
      </c>
      <c r="AE18" s="352"/>
      <c r="AF18" s="352"/>
      <c r="AG18" s="353">
        <v>326367</v>
      </c>
      <c r="AH18" s="354">
        <v>12710</v>
      </c>
      <c r="AI18" s="354">
        <v>339077</v>
      </c>
      <c r="AJ18" s="355">
        <v>0</v>
      </c>
      <c r="AK18" s="208">
        <v>365902</v>
      </c>
      <c r="AL18" s="98">
        <v>357016</v>
      </c>
      <c r="AM18" s="77">
        <v>6</v>
      </c>
      <c r="AN18" s="183">
        <v>0</v>
      </c>
      <c r="AO18" s="77">
        <v>0</v>
      </c>
      <c r="AP18" s="77">
        <v>8880</v>
      </c>
      <c r="AQ18" s="78"/>
      <c r="AR18" s="78"/>
      <c r="AS18" s="79">
        <v>351988</v>
      </c>
      <c r="AT18" s="76">
        <v>13914</v>
      </c>
      <c r="AU18" s="76">
        <v>365902</v>
      </c>
      <c r="AV18" s="80">
        <v>0</v>
      </c>
      <c r="AW18" s="20">
        <v>61.83</v>
      </c>
      <c r="AX18" s="187">
        <v>63.11</v>
      </c>
      <c r="AY18" s="22">
        <v>0</v>
      </c>
      <c r="AZ18" s="192">
        <v>0</v>
      </c>
      <c r="BA18" s="22">
        <v>0</v>
      </c>
      <c r="BB18" s="22">
        <v>18.27</v>
      </c>
      <c r="BC18" s="18"/>
      <c r="BD18" s="18"/>
      <c r="BE18" s="6">
        <v>65.48</v>
      </c>
      <c r="BF18" s="5">
        <v>-5.81</v>
      </c>
      <c r="BG18" s="5">
        <v>61.83</v>
      </c>
      <c r="BH18" s="8">
        <v>0</v>
      </c>
      <c r="BI18" s="402">
        <v>11.75</v>
      </c>
      <c r="BJ18" s="403">
        <v>11.82</v>
      </c>
      <c r="BK18" s="404">
        <v>-25</v>
      </c>
      <c r="BL18" s="405">
        <v>0</v>
      </c>
      <c r="BM18" s="404">
        <v>0</v>
      </c>
      <c r="BN18" s="404">
        <v>9.1999999999999993</v>
      </c>
      <c r="BO18" s="406"/>
      <c r="BP18" s="406"/>
      <c r="BQ18" s="407">
        <v>12.73</v>
      </c>
      <c r="BR18" s="408">
        <v>-8.5299999999999994</v>
      </c>
      <c r="BS18" s="408">
        <v>11.75</v>
      </c>
      <c r="BT18" s="409">
        <v>0</v>
      </c>
      <c r="BU18" s="72">
        <v>3.63</v>
      </c>
      <c r="BV18" s="198">
        <v>3.66</v>
      </c>
      <c r="BW18" s="81">
        <v>-45.45</v>
      </c>
      <c r="BX18" s="201">
        <v>0</v>
      </c>
      <c r="BY18" s="81">
        <v>0</v>
      </c>
      <c r="BZ18" s="81">
        <v>2.48</v>
      </c>
      <c r="CA18" s="82"/>
      <c r="CB18" s="83"/>
      <c r="CC18" s="84">
        <v>4.34</v>
      </c>
      <c r="CD18" s="85">
        <v>-11.56</v>
      </c>
      <c r="CE18" s="85">
        <v>3.63</v>
      </c>
      <c r="CF18" s="86">
        <v>0</v>
      </c>
    </row>
    <row r="19" spans="1:84" s="4" customFormat="1" ht="11.1" customHeight="1" x14ac:dyDescent="0.2">
      <c r="A19" s="27"/>
      <c r="B19" s="297" t="s">
        <v>341</v>
      </c>
      <c r="C19" s="301">
        <v>4862</v>
      </c>
      <c r="D19" s="149">
        <v>4457</v>
      </c>
      <c r="E19" s="150">
        <v>1</v>
      </c>
      <c r="F19" s="150">
        <v>0</v>
      </c>
      <c r="G19" s="150">
        <v>0</v>
      </c>
      <c r="H19" s="150">
        <v>404</v>
      </c>
      <c r="I19" s="144"/>
      <c r="J19" s="177"/>
      <c r="K19" s="152">
        <v>4790</v>
      </c>
      <c r="L19" s="151">
        <v>26</v>
      </c>
      <c r="M19" s="146">
        <v>4816</v>
      </c>
      <c r="N19" s="153">
        <v>46</v>
      </c>
      <c r="O19" s="152">
        <v>3053</v>
      </c>
      <c r="P19" s="153">
        <v>1737</v>
      </c>
      <c r="Q19" s="151">
        <v>4522</v>
      </c>
      <c r="R19" s="151">
        <v>26</v>
      </c>
      <c r="S19" s="156">
        <v>45</v>
      </c>
      <c r="T19" s="151">
        <v>268</v>
      </c>
      <c r="U19" s="151">
        <v>0</v>
      </c>
      <c r="V19" s="156">
        <v>1</v>
      </c>
      <c r="W19" s="152">
        <v>0</v>
      </c>
      <c r="X19" s="171">
        <v>0</v>
      </c>
      <c r="Y19" s="348">
        <v>52686</v>
      </c>
      <c r="Z19" s="349">
        <v>48866</v>
      </c>
      <c r="AA19" s="350">
        <v>38</v>
      </c>
      <c r="AB19" s="351">
        <v>0</v>
      </c>
      <c r="AC19" s="350">
        <v>0</v>
      </c>
      <c r="AD19" s="350">
        <v>3782</v>
      </c>
      <c r="AE19" s="352"/>
      <c r="AF19" s="352"/>
      <c r="AG19" s="353">
        <v>51844</v>
      </c>
      <c r="AH19" s="354">
        <v>289</v>
      </c>
      <c r="AI19" s="354">
        <v>52133</v>
      </c>
      <c r="AJ19" s="355">
        <v>553</v>
      </c>
      <c r="AK19" s="208">
        <v>57651</v>
      </c>
      <c r="AL19" s="98">
        <v>53551</v>
      </c>
      <c r="AM19" s="77">
        <v>41</v>
      </c>
      <c r="AN19" s="183">
        <v>0</v>
      </c>
      <c r="AO19" s="77">
        <v>0</v>
      </c>
      <c r="AP19" s="77">
        <v>4059</v>
      </c>
      <c r="AQ19" s="78"/>
      <c r="AR19" s="78"/>
      <c r="AS19" s="79">
        <v>56737</v>
      </c>
      <c r="AT19" s="76">
        <v>311</v>
      </c>
      <c r="AU19" s="76">
        <v>57048</v>
      </c>
      <c r="AV19" s="80">
        <v>603</v>
      </c>
      <c r="AW19" s="20">
        <v>-1.7</v>
      </c>
      <c r="AX19" s="187">
        <v>-3.05</v>
      </c>
      <c r="AY19" s="22">
        <v>-50</v>
      </c>
      <c r="AZ19" s="192">
        <v>0</v>
      </c>
      <c r="BA19" s="22">
        <v>0</v>
      </c>
      <c r="BB19" s="22">
        <v>16.43</v>
      </c>
      <c r="BC19" s="18"/>
      <c r="BD19" s="18"/>
      <c r="BE19" s="6">
        <v>-1.52</v>
      </c>
      <c r="BF19" s="5">
        <v>-7.14</v>
      </c>
      <c r="BG19" s="5">
        <v>-1.55</v>
      </c>
      <c r="BH19" s="8">
        <v>-14.81</v>
      </c>
      <c r="BI19" s="402">
        <v>6.81</v>
      </c>
      <c r="BJ19" s="403">
        <v>6.22</v>
      </c>
      <c r="BK19" s="404">
        <v>35.71</v>
      </c>
      <c r="BL19" s="405">
        <v>0</v>
      </c>
      <c r="BM19" s="404">
        <v>0</v>
      </c>
      <c r="BN19" s="404">
        <v>14.68</v>
      </c>
      <c r="BO19" s="406"/>
      <c r="BP19" s="406"/>
      <c r="BQ19" s="407">
        <v>6.71</v>
      </c>
      <c r="BR19" s="408">
        <v>12.45</v>
      </c>
      <c r="BS19" s="408">
        <v>6.74</v>
      </c>
      <c r="BT19" s="409">
        <v>13.79</v>
      </c>
      <c r="BU19" s="72">
        <v>5.74</v>
      </c>
      <c r="BV19" s="198">
        <v>5.32</v>
      </c>
      <c r="BW19" s="81">
        <v>24.24</v>
      </c>
      <c r="BX19" s="201">
        <v>0</v>
      </c>
      <c r="BY19" s="81">
        <v>0</v>
      </c>
      <c r="BZ19" s="81">
        <v>11.42</v>
      </c>
      <c r="CA19" s="82"/>
      <c r="CB19" s="83"/>
      <c r="CC19" s="84">
        <v>5.65</v>
      </c>
      <c r="CD19" s="85">
        <v>9.89</v>
      </c>
      <c r="CE19" s="85">
        <v>5.67</v>
      </c>
      <c r="CF19" s="86">
        <v>12.92</v>
      </c>
    </row>
    <row r="20" spans="1:84" s="4" customFormat="1" ht="11.1" customHeight="1" x14ac:dyDescent="0.2">
      <c r="A20" s="27"/>
      <c r="B20" s="297" t="s">
        <v>342</v>
      </c>
      <c r="C20" s="301">
        <v>61201</v>
      </c>
      <c r="D20" s="149">
        <v>322</v>
      </c>
      <c r="E20" s="150">
        <v>59212</v>
      </c>
      <c r="F20" s="150">
        <v>0</v>
      </c>
      <c r="G20" s="150">
        <v>0</v>
      </c>
      <c r="H20" s="150">
        <v>1667</v>
      </c>
      <c r="I20" s="144"/>
      <c r="J20" s="177"/>
      <c r="K20" s="152">
        <v>58474</v>
      </c>
      <c r="L20" s="151">
        <v>2007</v>
      </c>
      <c r="M20" s="146">
        <v>60481</v>
      </c>
      <c r="N20" s="153">
        <v>720</v>
      </c>
      <c r="O20" s="152">
        <v>38843</v>
      </c>
      <c r="P20" s="153">
        <v>19631</v>
      </c>
      <c r="Q20" s="151">
        <v>55098</v>
      </c>
      <c r="R20" s="151">
        <v>1944</v>
      </c>
      <c r="S20" s="156">
        <v>629</v>
      </c>
      <c r="T20" s="151">
        <v>3376</v>
      </c>
      <c r="U20" s="151">
        <v>63</v>
      </c>
      <c r="V20" s="156">
        <v>91</v>
      </c>
      <c r="W20" s="152">
        <v>5</v>
      </c>
      <c r="X20" s="171">
        <v>0</v>
      </c>
      <c r="Y20" s="348">
        <v>689306</v>
      </c>
      <c r="Z20" s="349">
        <v>3489</v>
      </c>
      <c r="AA20" s="350">
        <v>668156</v>
      </c>
      <c r="AB20" s="351">
        <v>0</v>
      </c>
      <c r="AC20" s="350">
        <v>0</v>
      </c>
      <c r="AD20" s="350">
        <v>17661</v>
      </c>
      <c r="AE20" s="352"/>
      <c r="AF20" s="352"/>
      <c r="AG20" s="353">
        <v>657729</v>
      </c>
      <c r="AH20" s="354">
        <v>22519</v>
      </c>
      <c r="AI20" s="354">
        <v>680248</v>
      </c>
      <c r="AJ20" s="355">
        <v>9058</v>
      </c>
      <c r="AK20" s="208">
        <v>754999</v>
      </c>
      <c r="AL20" s="98">
        <v>3861</v>
      </c>
      <c r="AM20" s="77">
        <v>731852</v>
      </c>
      <c r="AN20" s="183">
        <v>0</v>
      </c>
      <c r="AO20" s="77">
        <v>0</v>
      </c>
      <c r="AP20" s="77">
        <v>19286</v>
      </c>
      <c r="AQ20" s="78"/>
      <c r="AR20" s="78"/>
      <c r="AS20" s="79">
        <v>720571</v>
      </c>
      <c r="AT20" s="76">
        <v>24502</v>
      </c>
      <c r="AU20" s="76">
        <v>745073</v>
      </c>
      <c r="AV20" s="80">
        <v>9926</v>
      </c>
      <c r="AW20" s="20">
        <v>-7.81</v>
      </c>
      <c r="AX20" s="187">
        <v>2.5499999999999998</v>
      </c>
      <c r="AY20" s="22">
        <v>-8.31</v>
      </c>
      <c r="AZ20" s="192">
        <v>0</v>
      </c>
      <c r="BA20" s="22">
        <v>0</v>
      </c>
      <c r="BB20" s="22">
        <v>11.58</v>
      </c>
      <c r="BC20" s="18"/>
      <c r="BD20" s="18"/>
      <c r="BE20" s="6">
        <v>-8.07</v>
      </c>
      <c r="BF20" s="5">
        <v>2.87</v>
      </c>
      <c r="BG20" s="5">
        <v>-7.74</v>
      </c>
      <c r="BH20" s="8">
        <v>-12.94</v>
      </c>
      <c r="BI20" s="402">
        <v>5.25</v>
      </c>
      <c r="BJ20" s="403">
        <v>16.46</v>
      </c>
      <c r="BK20" s="404">
        <v>4.82</v>
      </c>
      <c r="BL20" s="405">
        <v>0</v>
      </c>
      <c r="BM20" s="404">
        <v>0</v>
      </c>
      <c r="BN20" s="404">
        <v>21.69</v>
      </c>
      <c r="BO20" s="406"/>
      <c r="BP20" s="406"/>
      <c r="BQ20" s="407">
        <v>5.54</v>
      </c>
      <c r="BR20" s="408">
        <v>-2.99</v>
      </c>
      <c r="BS20" s="408">
        <v>5.24</v>
      </c>
      <c r="BT20" s="409">
        <v>5.99</v>
      </c>
      <c r="BU20" s="72">
        <v>4.74</v>
      </c>
      <c r="BV20" s="198">
        <v>21</v>
      </c>
      <c r="BW20" s="81">
        <v>4.3</v>
      </c>
      <c r="BX20" s="201">
        <v>0</v>
      </c>
      <c r="BY20" s="81">
        <v>0</v>
      </c>
      <c r="BZ20" s="81">
        <v>20.68</v>
      </c>
      <c r="CA20" s="82"/>
      <c r="CB20" s="83"/>
      <c r="CC20" s="84">
        <v>5.0199999999999996</v>
      </c>
      <c r="CD20" s="85">
        <v>-3.09</v>
      </c>
      <c r="CE20" s="85">
        <v>4.7300000000000004</v>
      </c>
      <c r="CF20" s="86">
        <v>5.81</v>
      </c>
    </row>
    <row r="21" spans="1:84" s="4" customFormat="1" ht="11.1" customHeight="1" x14ac:dyDescent="0.2">
      <c r="A21" s="27"/>
      <c r="B21" s="297" t="s">
        <v>343</v>
      </c>
      <c r="C21" s="301">
        <v>2456</v>
      </c>
      <c r="D21" s="149">
        <v>152</v>
      </c>
      <c r="E21" s="150">
        <v>2264</v>
      </c>
      <c r="F21" s="150">
        <v>0</v>
      </c>
      <c r="G21" s="150">
        <v>0</v>
      </c>
      <c r="H21" s="150">
        <v>40</v>
      </c>
      <c r="I21" s="144"/>
      <c r="J21" s="177"/>
      <c r="K21" s="152">
        <v>2453</v>
      </c>
      <c r="L21" s="151">
        <v>2</v>
      </c>
      <c r="M21" s="146">
        <v>2455</v>
      </c>
      <c r="N21" s="153">
        <v>1</v>
      </c>
      <c r="O21" s="152">
        <v>790</v>
      </c>
      <c r="P21" s="153">
        <v>1663</v>
      </c>
      <c r="Q21" s="151">
        <v>2447</v>
      </c>
      <c r="R21" s="151">
        <v>2</v>
      </c>
      <c r="S21" s="156">
        <v>1</v>
      </c>
      <c r="T21" s="151">
        <v>6</v>
      </c>
      <c r="U21" s="151">
        <v>0</v>
      </c>
      <c r="V21" s="156">
        <v>0</v>
      </c>
      <c r="W21" s="152">
        <v>0</v>
      </c>
      <c r="X21" s="171">
        <v>0</v>
      </c>
      <c r="Y21" s="348">
        <v>25938</v>
      </c>
      <c r="Z21" s="349">
        <v>1442</v>
      </c>
      <c r="AA21" s="350">
        <v>24144</v>
      </c>
      <c r="AB21" s="351">
        <v>0</v>
      </c>
      <c r="AC21" s="350">
        <v>0</v>
      </c>
      <c r="AD21" s="350">
        <v>352</v>
      </c>
      <c r="AE21" s="352"/>
      <c r="AF21" s="352"/>
      <c r="AG21" s="353">
        <v>25918</v>
      </c>
      <c r="AH21" s="354">
        <v>16</v>
      </c>
      <c r="AI21" s="354">
        <v>25934</v>
      </c>
      <c r="AJ21" s="355">
        <v>4</v>
      </c>
      <c r="AK21" s="208">
        <v>28477</v>
      </c>
      <c r="AL21" s="98">
        <v>1593</v>
      </c>
      <c r="AM21" s="77">
        <v>26501</v>
      </c>
      <c r="AN21" s="183">
        <v>0</v>
      </c>
      <c r="AO21" s="77">
        <v>0</v>
      </c>
      <c r="AP21" s="77">
        <v>383</v>
      </c>
      <c r="AQ21" s="78"/>
      <c r="AR21" s="78"/>
      <c r="AS21" s="79">
        <v>28453</v>
      </c>
      <c r="AT21" s="76">
        <v>18</v>
      </c>
      <c r="AU21" s="76">
        <v>28471</v>
      </c>
      <c r="AV21" s="80">
        <v>6</v>
      </c>
      <c r="AW21" s="20">
        <v>-3.08</v>
      </c>
      <c r="AX21" s="187">
        <v>23.58</v>
      </c>
      <c r="AY21" s="22">
        <v>-5.31</v>
      </c>
      <c r="AZ21" s="192">
        <v>0</v>
      </c>
      <c r="BA21" s="22">
        <v>0</v>
      </c>
      <c r="BB21" s="22">
        <v>100</v>
      </c>
      <c r="BC21" s="18"/>
      <c r="BD21" s="18"/>
      <c r="BE21" s="6">
        <v>-3.01</v>
      </c>
      <c r="BF21" s="5">
        <v>-33.33</v>
      </c>
      <c r="BG21" s="5">
        <v>-3.04</v>
      </c>
      <c r="BH21" s="8">
        <v>-50</v>
      </c>
      <c r="BI21" s="402">
        <v>6.02</v>
      </c>
      <c r="BJ21" s="403">
        <v>29.33</v>
      </c>
      <c r="BK21" s="404">
        <v>4.43</v>
      </c>
      <c r="BL21" s="405">
        <v>0</v>
      </c>
      <c r="BM21" s="404">
        <v>0</v>
      </c>
      <c r="BN21" s="404">
        <v>53.04</v>
      </c>
      <c r="BO21" s="406"/>
      <c r="BP21" s="406"/>
      <c r="BQ21" s="407">
        <v>6.07</v>
      </c>
      <c r="BR21" s="408">
        <v>-20</v>
      </c>
      <c r="BS21" s="408">
        <v>6.05</v>
      </c>
      <c r="BT21" s="409">
        <v>-63.64</v>
      </c>
      <c r="BU21" s="72">
        <v>5.43</v>
      </c>
      <c r="BV21" s="198">
        <v>28.57</v>
      </c>
      <c r="BW21" s="81">
        <v>3.88</v>
      </c>
      <c r="BX21" s="201">
        <v>0</v>
      </c>
      <c r="BY21" s="81">
        <v>0</v>
      </c>
      <c r="BZ21" s="81">
        <v>47.31</v>
      </c>
      <c r="CA21" s="82"/>
      <c r="CB21" s="83"/>
      <c r="CC21" s="84">
        <v>5.47</v>
      </c>
      <c r="CD21" s="85">
        <v>-21.74</v>
      </c>
      <c r="CE21" s="85">
        <v>5.45</v>
      </c>
      <c r="CF21" s="86">
        <v>-45.45</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347</v>
      </c>
      <c r="C25" s="301">
        <v>1050</v>
      </c>
      <c r="D25" s="149">
        <v>1048</v>
      </c>
      <c r="E25" s="150">
        <v>0</v>
      </c>
      <c r="F25" s="150">
        <v>0</v>
      </c>
      <c r="G25" s="150">
        <v>0</v>
      </c>
      <c r="H25" s="150">
        <v>2</v>
      </c>
      <c r="I25" s="144"/>
      <c r="J25" s="177"/>
      <c r="K25" s="152">
        <v>1044</v>
      </c>
      <c r="L25" s="151">
        <v>1</v>
      </c>
      <c r="M25" s="146">
        <v>1045</v>
      </c>
      <c r="N25" s="153">
        <v>5</v>
      </c>
      <c r="O25" s="152">
        <v>162</v>
      </c>
      <c r="P25" s="153">
        <v>882</v>
      </c>
      <c r="Q25" s="151">
        <v>1043</v>
      </c>
      <c r="R25" s="151">
        <v>1</v>
      </c>
      <c r="S25" s="156">
        <v>5</v>
      </c>
      <c r="T25" s="151">
        <v>1</v>
      </c>
      <c r="U25" s="151">
        <v>0</v>
      </c>
      <c r="V25" s="156">
        <v>0</v>
      </c>
      <c r="W25" s="152">
        <v>0</v>
      </c>
      <c r="X25" s="171">
        <v>0</v>
      </c>
      <c r="Y25" s="348">
        <v>38204</v>
      </c>
      <c r="Z25" s="349">
        <v>37997</v>
      </c>
      <c r="AA25" s="350">
        <v>5</v>
      </c>
      <c r="AB25" s="351">
        <v>0</v>
      </c>
      <c r="AC25" s="350">
        <v>0</v>
      </c>
      <c r="AD25" s="350">
        <v>202</v>
      </c>
      <c r="AE25" s="352"/>
      <c r="AF25" s="352"/>
      <c r="AG25" s="353">
        <v>38141</v>
      </c>
      <c r="AH25" s="354">
        <v>11</v>
      </c>
      <c r="AI25" s="354">
        <v>38152</v>
      </c>
      <c r="AJ25" s="355">
        <v>52</v>
      </c>
      <c r="AK25" s="208">
        <v>44364</v>
      </c>
      <c r="AL25" s="98">
        <v>44125</v>
      </c>
      <c r="AM25" s="77">
        <v>5</v>
      </c>
      <c r="AN25" s="183">
        <v>0</v>
      </c>
      <c r="AO25" s="77">
        <v>0</v>
      </c>
      <c r="AP25" s="77">
        <v>234</v>
      </c>
      <c r="AQ25" s="78"/>
      <c r="AR25" s="78"/>
      <c r="AS25" s="79">
        <v>44294</v>
      </c>
      <c r="AT25" s="76">
        <v>12</v>
      </c>
      <c r="AU25" s="76">
        <v>44306</v>
      </c>
      <c r="AV25" s="80">
        <v>58</v>
      </c>
      <c r="AW25" s="20">
        <v>-80.099999999999994</v>
      </c>
      <c r="AX25" s="187">
        <v>-80.02</v>
      </c>
      <c r="AY25" s="22">
        <v>0</v>
      </c>
      <c r="AZ25" s="192">
        <v>0</v>
      </c>
      <c r="BA25" s="22">
        <v>0</v>
      </c>
      <c r="BB25" s="22">
        <v>-93.33</v>
      </c>
      <c r="BC25" s="18"/>
      <c r="BD25" s="18"/>
      <c r="BE25" s="6">
        <v>-80.17</v>
      </c>
      <c r="BF25" s="5">
        <v>-66.67</v>
      </c>
      <c r="BG25" s="5">
        <v>-80.16</v>
      </c>
      <c r="BH25" s="8">
        <v>-37.5</v>
      </c>
      <c r="BI25" s="402">
        <v>34.71</v>
      </c>
      <c r="BJ25" s="403">
        <v>34.76</v>
      </c>
      <c r="BK25" s="404">
        <v>150</v>
      </c>
      <c r="BL25" s="405">
        <v>0</v>
      </c>
      <c r="BM25" s="404">
        <v>0</v>
      </c>
      <c r="BN25" s="404">
        <v>25.47</v>
      </c>
      <c r="BO25" s="406"/>
      <c r="BP25" s="406"/>
      <c r="BQ25" s="407">
        <v>34.81</v>
      </c>
      <c r="BR25" s="408">
        <v>-15.38</v>
      </c>
      <c r="BS25" s="408">
        <v>34.78</v>
      </c>
      <c r="BT25" s="409">
        <v>-3.7</v>
      </c>
      <c r="BU25" s="72">
        <v>52.53</v>
      </c>
      <c r="BV25" s="198">
        <v>52.57</v>
      </c>
      <c r="BW25" s="81">
        <v>150</v>
      </c>
      <c r="BX25" s="201">
        <v>0</v>
      </c>
      <c r="BY25" s="81">
        <v>0</v>
      </c>
      <c r="BZ25" s="81">
        <v>44.44</v>
      </c>
      <c r="CA25" s="82"/>
      <c r="CB25" s="83"/>
      <c r="CC25" s="84">
        <v>52.66</v>
      </c>
      <c r="CD25" s="85">
        <v>-7.69</v>
      </c>
      <c r="CE25" s="85">
        <v>52.63</v>
      </c>
      <c r="CF25" s="86">
        <v>1.75</v>
      </c>
    </row>
    <row r="26" spans="1:84" s="4" customFormat="1" ht="11.1" customHeight="1" x14ac:dyDescent="0.2">
      <c r="A26" s="27"/>
      <c r="B26" s="297" t="s">
        <v>348</v>
      </c>
      <c r="C26" s="301">
        <v>8590</v>
      </c>
      <c r="D26" s="149">
        <v>8542</v>
      </c>
      <c r="E26" s="150">
        <v>12</v>
      </c>
      <c r="F26" s="150">
        <v>0</v>
      </c>
      <c r="G26" s="150">
        <v>0</v>
      </c>
      <c r="H26" s="150">
        <v>36</v>
      </c>
      <c r="I26" s="144"/>
      <c r="J26" s="177"/>
      <c r="K26" s="152">
        <v>8518</v>
      </c>
      <c r="L26" s="151">
        <v>53</v>
      </c>
      <c r="M26" s="146">
        <v>8571</v>
      </c>
      <c r="N26" s="153">
        <v>19</v>
      </c>
      <c r="O26" s="152">
        <v>7703</v>
      </c>
      <c r="P26" s="153">
        <v>815</v>
      </c>
      <c r="Q26" s="151">
        <v>8518</v>
      </c>
      <c r="R26" s="151">
        <v>53</v>
      </c>
      <c r="S26" s="156">
        <v>19</v>
      </c>
      <c r="T26" s="151">
        <v>0</v>
      </c>
      <c r="U26" s="151">
        <v>0</v>
      </c>
      <c r="V26" s="156">
        <v>0</v>
      </c>
      <c r="W26" s="152">
        <v>1</v>
      </c>
      <c r="X26" s="171">
        <v>0</v>
      </c>
      <c r="Y26" s="348">
        <v>60886</v>
      </c>
      <c r="Z26" s="349">
        <v>60473</v>
      </c>
      <c r="AA26" s="350">
        <v>124</v>
      </c>
      <c r="AB26" s="351">
        <v>0</v>
      </c>
      <c r="AC26" s="350">
        <v>0</v>
      </c>
      <c r="AD26" s="350">
        <v>289</v>
      </c>
      <c r="AE26" s="352"/>
      <c r="AF26" s="352"/>
      <c r="AG26" s="353">
        <v>60392</v>
      </c>
      <c r="AH26" s="354">
        <v>326</v>
      </c>
      <c r="AI26" s="354">
        <v>60718</v>
      </c>
      <c r="AJ26" s="355">
        <v>168</v>
      </c>
      <c r="AK26" s="208">
        <v>64948</v>
      </c>
      <c r="AL26" s="98">
        <v>64510</v>
      </c>
      <c r="AM26" s="77">
        <v>135</v>
      </c>
      <c r="AN26" s="183">
        <v>0</v>
      </c>
      <c r="AO26" s="77">
        <v>0</v>
      </c>
      <c r="AP26" s="77">
        <v>303</v>
      </c>
      <c r="AQ26" s="78"/>
      <c r="AR26" s="78"/>
      <c r="AS26" s="79">
        <v>64423</v>
      </c>
      <c r="AT26" s="76">
        <v>349</v>
      </c>
      <c r="AU26" s="76">
        <v>64772</v>
      </c>
      <c r="AV26" s="80">
        <v>176</v>
      </c>
      <c r="AW26" s="20">
        <v>104.23</v>
      </c>
      <c r="AX26" s="187">
        <v>104.75</v>
      </c>
      <c r="AY26" s="22">
        <v>-7.69</v>
      </c>
      <c r="AZ26" s="192">
        <v>0</v>
      </c>
      <c r="BA26" s="22">
        <v>0</v>
      </c>
      <c r="BB26" s="22">
        <v>71.430000000000007</v>
      </c>
      <c r="BC26" s="18"/>
      <c r="BD26" s="18"/>
      <c r="BE26" s="6">
        <v>104.17</v>
      </c>
      <c r="BF26" s="5">
        <v>165</v>
      </c>
      <c r="BG26" s="5">
        <v>104.46</v>
      </c>
      <c r="BH26" s="8">
        <v>35.71</v>
      </c>
      <c r="BI26" s="402">
        <v>12.1</v>
      </c>
      <c r="BJ26" s="403">
        <v>12.04</v>
      </c>
      <c r="BK26" s="404">
        <v>47.62</v>
      </c>
      <c r="BL26" s="405">
        <v>0</v>
      </c>
      <c r="BM26" s="404">
        <v>0</v>
      </c>
      <c r="BN26" s="404">
        <v>12.02</v>
      </c>
      <c r="BO26" s="406"/>
      <c r="BP26" s="406"/>
      <c r="BQ26" s="407">
        <v>12.09</v>
      </c>
      <c r="BR26" s="408">
        <v>23.48</v>
      </c>
      <c r="BS26" s="408">
        <v>12.15</v>
      </c>
      <c r="BT26" s="409">
        <v>-4</v>
      </c>
      <c r="BU26" s="72">
        <v>5.61</v>
      </c>
      <c r="BV26" s="198">
        <v>5.53</v>
      </c>
      <c r="BW26" s="81">
        <v>45.16</v>
      </c>
      <c r="BX26" s="201">
        <v>0</v>
      </c>
      <c r="BY26" s="81">
        <v>0</v>
      </c>
      <c r="BZ26" s="81">
        <v>8.6</v>
      </c>
      <c r="CA26" s="82"/>
      <c r="CB26" s="83"/>
      <c r="CC26" s="84">
        <v>5.61</v>
      </c>
      <c r="CD26" s="85">
        <v>15.18</v>
      </c>
      <c r="CE26" s="85">
        <v>5.66</v>
      </c>
      <c r="CF26" s="86">
        <v>-10.66</v>
      </c>
    </row>
    <row r="27" spans="1:84" s="4" customFormat="1" ht="11.1" customHeight="1" x14ac:dyDescent="0.2">
      <c r="A27" s="27"/>
      <c r="B27" s="297" t="s">
        <v>349</v>
      </c>
      <c r="C27" s="301">
        <v>694966</v>
      </c>
      <c r="D27" s="149">
        <v>505081</v>
      </c>
      <c r="E27" s="150">
        <v>142464</v>
      </c>
      <c r="F27" s="150">
        <v>8762</v>
      </c>
      <c r="G27" s="150">
        <v>23079</v>
      </c>
      <c r="H27" s="150">
        <v>15580</v>
      </c>
      <c r="I27" s="144"/>
      <c r="J27" s="177"/>
      <c r="K27" s="152">
        <v>673975</v>
      </c>
      <c r="L27" s="151">
        <v>10273</v>
      </c>
      <c r="M27" s="146">
        <v>684248</v>
      </c>
      <c r="N27" s="153">
        <v>10718</v>
      </c>
      <c r="O27" s="169">
        <v>488134</v>
      </c>
      <c r="P27" s="170">
        <v>185841</v>
      </c>
      <c r="Q27" s="154">
        <v>655392</v>
      </c>
      <c r="R27" s="154">
        <v>9561</v>
      </c>
      <c r="S27" s="155">
        <v>10231</v>
      </c>
      <c r="T27" s="154">
        <v>18583</v>
      </c>
      <c r="U27" s="154">
        <v>712</v>
      </c>
      <c r="V27" s="155">
        <v>487</v>
      </c>
      <c r="W27" s="152">
        <v>35</v>
      </c>
      <c r="X27" s="171">
        <v>0</v>
      </c>
      <c r="Y27" s="348">
        <v>7152563</v>
      </c>
      <c r="Z27" s="349">
        <v>5078720</v>
      </c>
      <c r="AA27" s="350">
        <v>1566449</v>
      </c>
      <c r="AB27" s="351">
        <v>87569</v>
      </c>
      <c r="AC27" s="350">
        <v>253724</v>
      </c>
      <c r="AD27" s="350">
        <v>166101</v>
      </c>
      <c r="AE27" s="352"/>
      <c r="AF27" s="352"/>
      <c r="AG27" s="353">
        <v>6918396</v>
      </c>
      <c r="AH27" s="354">
        <v>111076</v>
      </c>
      <c r="AI27" s="354">
        <v>7029472</v>
      </c>
      <c r="AJ27" s="355">
        <v>123091</v>
      </c>
      <c r="AK27" s="208">
        <v>7782385</v>
      </c>
      <c r="AL27" s="98">
        <v>5519754</v>
      </c>
      <c r="AM27" s="77">
        <v>1710280</v>
      </c>
      <c r="AN27" s="183">
        <v>94625</v>
      </c>
      <c r="AO27" s="77">
        <v>277917</v>
      </c>
      <c r="AP27" s="77">
        <v>179809</v>
      </c>
      <c r="AQ27" s="78"/>
      <c r="AR27" s="78"/>
      <c r="AS27" s="79">
        <v>7525922</v>
      </c>
      <c r="AT27" s="76">
        <v>120999</v>
      </c>
      <c r="AU27" s="76">
        <v>7646921</v>
      </c>
      <c r="AV27" s="80">
        <v>135464</v>
      </c>
      <c r="AW27" s="20">
        <v>7.19</v>
      </c>
      <c r="AX27" s="187">
        <v>10.9</v>
      </c>
      <c r="AY27" s="22">
        <v>-3.5</v>
      </c>
      <c r="AZ27" s="192">
        <v>18.61</v>
      </c>
      <c r="BA27" s="22">
        <v>-4.83</v>
      </c>
      <c r="BB27" s="22">
        <v>14.06</v>
      </c>
      <c r="BC27" s="18"/>
      <c r="BD27" s="18"/>
      <c r="BE27" s="6">
        <v>7.71</v>
      </c>
      <c r="BF27" s="5">
        <v>1.17</v>
      </c>
      <c r="BG27" s="5">
        <v>7.6</v>
      </c>
      <c r="BH27" s="8">
        <v>-14.04</v>
      </c>
      <c r="BI27" s="402">
        <v>5.34</v>
      </c>
      <c r="BJ27" s="403">
        <v>2.94</v>
      </c>
      <c r="BK27" s="404">
        <v>8.77</v>
      </c>
      <c r="BL27" s="405">
        <v>35.869999999999997</v>
      </c>
      <c r="BM27" s="404">
        <v>13.72</v>
      </c>
      <c r="BN27" s="404">
        <v>29.29</v>
      </c>
      <c r="BO27" s="406"/>
      <c r="BP27" s="406"/>
      <c r="BQ27" s="407">
        <v>5.62</v>
      </c>
      <c r="BR27" s="408">
        <v>1.47</v>
      </c>
      <c r="BS27" s="408">
        <v>5.55</v>
      </c>
      <c r="BT27" s="409">
        <v>-5.5</v>
      </c>
      <c r="BU27" s="72">
        <v>3.58</v>
      </c>
      <c r="BV27" s="198">
        <v>1</v>
      </c>
      <c r="BW27" s="81">
        <v>7.66</v>
      </c>
      <c r="BX27" s="201">
        <v>35.06</v>
      </c>
      <c r="BY27" s="81">
        <v>12.06</v>
      </c>
      <c r="BZ27" s="81">
        <v>27.41</v>
      </c>
      <c r="CA27" s="82"/>
      <c r="CB27" s="83"/>
      <c r="CC27" s="84">
        <v>3.83</v>
      </c>
      <c r="CD27" s="85">
        <v>0.28000000000000003</v>
      </c>
      <c r="CE27" s="85">
        <v>3.77</v>
      </c>
      <c r="CF27" s="86">
        <v>-5.95</v>
      </c>
    </row>
    <row r="28" spans="1:84" s="4" customFormat="1" ht="11.1" customHeight="1" x14ac:dyDescent="0.2">
      <c r="A28" s="27"/>
      <c r="B28" s="297" t="s">
        <v>350</v>
      </c>
      <c r="C28" s="301">
        <v>34709</v>
      </c>
      <c r="D28" s="149">
        <v>34479</v>
      </c>
      <c r="E28" s="150">
        <v>0</v>
      </c>
      <c r="F28" s="150">
        <v>0</v>
      </c>
      <c r="G28" s="150">
        <v>0</v>
      </c>
      <c r="H28" s="150">
        <v>230</v>
      </c>
      <c r="I28" s="144"/>
      <c r="J28" s="177"/>
      <c r="K28" s="152">
        <v>34611</v>
      </c>
      <c r="L28" s="151">
        <v>32</v>
      </c>
      <c r="M28" s="146">
        <v>34643</v>
      </c>
      <c r="N28" s="153">
        <v>66</v>
      </c>
      <c r="O28" s="152">
        <v>6767</v>
      </c>
      <c r="P28" s="153">
        <v>27844</v>
      </c>
      <c r="Q28" s="151">
        <v>34590</v>
      </c>
      <c r="R28" s="151">
        <v>32</v>
      </c>
      <c r="S28" s="156">
        <v>66</v>
      </c>
      <c r="T28" s="151">
        <v>21</v>
      </c>
      <c r="U28" s="151">
        <v>0</v>
      </c>
      <c r="V28" s="156">
        <v>0</v>
      </c>
      <c r="W28" s="152">
        <v>0</v>
      </c>
      <c r="X28" s="171">
        <v>0</v>
      </c>
      <c r="Y28" s="348">
        <v>414821</v>
      </c>
      <c r="Z28" s="349">
        <v>412435</v>
      </c>
      <c r="AA28" s="350">
        <v>0</v>
      </c>
      <c r="AB28" s="351">
        <v>0</v>
      </c>
      <c r="AC28" s="350">
        <v>0</v>
      </c>
      <c r="AD28" s="350">
        <v>2386</v>
      </c>
      <c r="AE28" s="352"/>
      <c r="AF28" s="352"/>
      <c r="AG28" s="353">
        <v>413567</v>
      </c>
      <c r="AH28" s="354">
        <v>335</v>
      </c>
      <c r="AI28" s="354">
        <v>413902</v>
      </c>
      <c r="AJ28" s="355">
        <v>919</v>
      </c>
      <c r="AK28" s="208">
        <v>457471</v>
      </c>
      <c r="AL28" s="98">
        <v>454866</v>
      </c>
      <c r="AM28" s="77">
        <v>0</v>
      </c>
      <c r="AN28" s="183">
        <v>0</v>
      </c>
      <c r="AO28" s="77">
        <v>0</v>
      </c>
      <c r="AP28" s="77">
        <v>2605</v>
      </c>
      <c r="AQ28" s="78"/>
      <c r="AR28" s="78"/>
      <c r="AS28" s="79">
        <v>456081</v>
      </c>
      <c r="AT28" s="76">
        <v>362</v>
      </c>
      <c r="AU28" s="76">
        <v>456443</v>
      </c>
      <c r="AV28" s="80">
        <v>1028</v>
      </c>
      <c r="AW28" s="20">
        <v>-18.190000000000001</v>
      </c>
      <c r="AX28" s="187">
        <v>-18.309999999999999</v>
      </c>
      <c r="AY28" s="22">
        <v>0</v>
      </c>
      <c r="AZ28" s="192">
        <v>0</v>
      </c>
      <c r="BA28" s="22">
        <v>0</v>
      </c>
      <c r="BB28" s="22">
        <v>4.55</v>
      </c>
      <c r="BC28" s="18"/>
      <c r="BD28" s="18"/>
      <c r="BE28" s="6">
        <v>-18.2</v>
      </c>
      <c r="BF28" s="5">
        <v>33.33</v>
      </c>
      <c r="BG28" s="5">
        <v>-18.18</v>
      </c>
      <c r="BH28" s="8">
        <v>-25</v>
      </c>
      <c r="BI28" s="402">
        <v>-5.0999999999999996</v>
      </c>
      <c r="BJ28" s="403">
        <v>-5.25</v>
      </c>
      <c r="BK28" s="404">
        <v>0</v>
      </c>
      <c r="BL28" s="405">
        <v>0</v>
      </c>
      <c r="BM28" s="404">
        <v>0</v>
      </c>
      <c r="BN28" s="404">
        <v>32.92</v>
      </c>
      <c r="BO28" s="406"/>
      <c r="BP28" s="406"/>
      <c r="BQ28" s="407">
        <v>-5.0599999999999996</v>
      </c>
      <c r="BR28" s="408">
        <v>-10.9</v>
      </c>
      <c r="BS28" s="408">
        <v>-5.07</v>
      </c>
      <c r="BT28" s="409">
        <v>-16.829999999999998</v>
      </c>
      <c r="BU28" s="72">
        <v>-4.3</v>
      </c>
      <c r="BV28" s="198">
        <v>-4.46</v>
      </c>
      <c r="BW28" s="81">
        <v>0</v>
      </c>
      <c r="BX28" s="201">
        <v>0</v>
      </c>
      <c r="BY28" s="81">
        <v>0</v>
      </c>
      <c r="BZ28" s="81">
        <v>35.4</v>
      </c>
      <c r="CA28" s="82"/>
      <c r="CB28" s="83"/>
      <c r="CC28" s="84">
        <v>-4.26</v>
      </c>
      <c r="CD28" s="85">
        <v>-13.19</v>
      </c>
      <c r="CE28" s="85">
        <v>-4.2699999999999996</v>
      </c>
      <c r="CF28" s="86">
        <v>-14.9</v>
      </c>
    </row>
    <row r="29" spans="1:84" s="4" customFormat="1" ht="11.1" customHeight="1" x14ac:dyDescent="0.2">
      <c r="A29" s="27"/>
      <c r="B29" s="297" t="s">
        <v>351</v>
      </c>
      <c r="C29" s="301">
        <v>2</v>
      </c>
      <c r="D29" s="149">
        <v>2</v>
      </c>
      <c r="E29" s="150">
        <v>0</v>
      </c>
      <c r="F29" s="150">
        <v>0</v>
      </c>
      <c r="G29" s="150">
        <v>0</v>
      </c>
      <c r="H29" s="150">
        <v>0</v>
      </c>
      <c r="I29" s="144"/>
      <c r="J29" s="177"/>
      <c r="K29" s="152">
        <v>2</v>
      </c>
      <c r="L29" s="151">
        <v>0</v>
      </c>
      <c r="M29" s="146">
        <v>2</v>
      </c>
      <c r="N29" s="153">
        <v>0</v>
      </c>
      <c r="O29" s="152">
        <v>0</v>
      </c>
      <c r="P29" s="153">
        <v>2</v>
      </c>
      <c r="Q29" s="151">
        <v>2</v>
      </c>
      <c r="R29" s="151">
        <v>0</v>
      </c>
      <c r="S29" s="156">
        <v>0</v>
      </c>
      <c r="T29" s="151">
        <v>0</v>
      </c>
      <c r="U29" s="151">
        <v>0</v>
      </c>
      <c r="V29" s="156">
        <v>0</v>
      </c>
      <c r="W29" s="152">
        <v>0</v>
      </c>
      <c r="X29" s="171">
        <v>0</v>
      </c>
      <c r="Y29" s="348">
        <v>30</v>
      </c>
      <c r="Z29" s="349">
        <v>30</v>
      </c>
      <c r="AA29" s="350">
        <v>0</v>
      </c>
      <c r="AB29" s="351">
        <v>0</v>
      </c>
      <c r="AC29" s="350">
        <v>0</v>
      </c>
      <c r="AD29" s="350">
        <v>0</v>
      </c>
      <c r="AE29" s="352"/>
      <c r="AF29" s="352"/>
      <c r="AG29" s="353">
        <v>30</v>
      </c>
      <c r="AH29" s="354">
        <v>0</v>
      </c>
      <c r="AI29" s="354">
        <v>30</v>
      </c>
      <c r="AJ29" s="355">
        <v>0</v>
      </c>
      <c r="AK29" s="208">
        <v>34</v>
      </c>
      <c r="AL29" s="98">
        <v>34</v>
      </c>
      <c r="AM29" s="77">
        <v>0</v>
      </c>
      <c r="AN29" s="183">
        <v>0</v>
      </c>
      <c r="AO29" s="77">
        <v>0</v>
      </c>
      <c r="AP29" s="77">
        <v>0</v>
      </c>
      <c r="AQ29" s="78"/>
      <c r="AR29" s="78"/>
      <c r="AS29" s="79">
        <v>34</v>
      </c>
      <c r="AT29" s="76">
        <v>0</v>
      </c>
      <c r="AU29" s="76">
        <v>34</v>
      </c>
      <c r="AV29" s="80">
        <v>0</v>
      </c>
      <c r="AW29" s="20">
        <v>0</v>
      </c>
      <c r="AX29" s="187">
        <v>0</v>
      </c>
      <c r="AY29" s="22">
        <v>0</v>
      </c>
      <c r="AZ29" s="192">
        <v>0</v>
      </c>
      <c r="BA29" s="22">
        <v>0</v>
      </c>
      <c r="BB29" s="22">
        <v>0</v>
      </c>
      <c r="BC29" s="18"/>
      <c r="BD29" s="18"/>
      <c r="BE29" s="6">
        <v>0</v>
      </c>
      <c r="BF29" s="5">
        <v>0</v>
      </c>
      <c r="BG29" s="5">
        <v>0</v>
      </c>
      <c r="BH29" s="8">
        <v>0</v>
      </c>
      <c r="BI29" s="402">
        <v>50</v>
      </c>
      <c r="BJ29" s="403">
        <v>50</v>
      </c>
      <c r="BK29" s="404">
        <v>0</v>
      </c>
      <c r="BL29" s="405">
        <v>0</v>
      </c>
      <c r="BM29" s="404">
        <v>0</v>
      </c>
      <c r="BN29" s="404">
        <v>0</v>
      </c>
      <c r="BO29" s="406"/>
      <c r="BP29" s="406"/>
      <c r="BQ29" s="407">
        <v>50</v>
      </c>
      <c r="BR29" s="408">
        <v>0</v>
      </c>
      <c r="BS29" s="408">
        <v>50</v>
      </c>
      <c r="BT29" s="409">
        <v>0</v>
      </c>
      <c r="BU29" s="72">
        <v>54.55</v>
      </c>
      <c r="BV29" s="198">
        <v>54.55</v>
      </c>
      <c r="BW29" s="81">
        <v>0</v>
      </c>
      <c r="BX29" s="201">
        <v>0</v>
      </c>
      <c r="BY29" s="81">
        <v>0</v>
      </c>
      <c r="BZ29" s="81">
        <v>0</v>
      </c>
      <c r="CA29" s="82"/>
      <c r="CB29" s="83"/>
      <c r="CC29" s="84">
        <v>54.55</v>
      </c>
      <c r="CD29" s="85">
        <v>0</v>
      </c>
      <c r="CE29" s="85">
        <v>54.55</v>
      </c>
      <c r="CF29" s="86">
        <v>0</v>
      </c>
    </row>
    <row r="30" spans="1:84" s="4" customFormat="1" ht="11.1" customHeight="1" x14ac:dyDescent="0.2">
      <c r="A30" s="27"/>
      <c r="B30" s="297" t="s">
        <v>352</v>
      </c>
      <c r="C30" s="301">
        <v>30925</v>
      </c>
      <c r="D30" s="149">
        <v>30729</v>
      </c>
      <c r="E30" s="150">
        <v>0</v>
      </c>
      <c r="F30" s="150">
        <v>0</v>
      </c>
      <c r="G30" s="150">
        <v>0</v>
      </c>
      <c r="H30" s="150">
        <v>196</v>
      </c>
      <c r="I30" s="144"/>
      <c r="J30" s="177"/>
      <c r="K30" s="152">
        <v>30848</v>
      </c>
      <c r="L30" s="151">
        <v>17</v>
      </c>
      <c r="M30" s="146">
        <v>30865</v>
      </c>
      <c r="N30" s="153">
        <v>60</v>
      </c>
      <c r="O30" s="152">
        <v>5392</v>
      </c>
      <c r="P30" s="153">
        <v>25456</v>
      </c>
      <c r="Q30" s="151">
        <v>30828</v>
      </c>
      <c r="R30" s="151">
        <v>17</v>
      </c>
      <c r="S30" s="156">
        <v>60</v>
      </c>
      <c r="T30" s="151">
        <v>20</v>
      </c>
      <c r="U30" s="151">
        <v>0</v>
      </c>
      <c r="V30" s="156">
        <v>0</v>
      </c>
      <c r="W30" s="152">
        <v>0</v>
      </c>
      <c r="X30" s="171">
        <v>0</v>
      </c>
      <c r="Y30" s="348">
        <v>368703</v>
      </c>
      <c r="Z30" s="349">
        <v>366533</v>
      </c>
      <c r="AA30" s="350">
        <v>5</v>
      </c>
      <c r="AB30" s="351">
        <v>0</v>
      </c>
      <c r="AC30" s="350">
        <v>0</v>
      </c>
      <c r="AD30" s="350">
        <v>2165</v>
      </c>
      <c r="AE30" s="352"/>
      <c r="AF30" s="352"/>
      <c r="AG30" s="353">
        <v>367649</v>
      </c>
      <c r="AH30" s="354">
        <v>231</v>
      </c>
      <c r="AI30" s="354">
        <v>367880</v>
      </c>
      <c r="AJ30" s="355">
        <v>823</v>
      </c>
      <c r="AK30" s="208">
        <v>406220</v>
      </c>
      <c r="AL30" s="98">
        <v>403852</v>
      </c>
      <c r="AM30" s="77">
        <v>7</v>
      </c>
      <c r="AN30" s="183">
        <v>0</v>
      </c>
      <c r="AO30" s="77">
        <v>0</v>
      </c>
      <c r="AP30" s="77">
        <v>2361</v>
      </c>
      <c r="AQ30" s="78"/>
      <c r="AR30" s="78"/>
      <c r="AS30" s="79">
        <v>405051</v>
      </c>
      <c r="AT30" s="76">
        <v>249</v>
      </c>
      <c r="AU30" s="76">
        <v>405300</v>
      </c>
      <c r="AV30" s="80">
        <v>920</v>
      </c>
      <c r="AW30" s="20">
        <v>-17.57</v>
      </c>
      <c r="AX30" s="187">
        <v>-17.66</v>
      </c>
      <c r="AY30" s="22">
        <v>-100</v>
      </c>
      <c r="AZ30" s="192">
        <v>0</v>
      </c>
      <c r="BA30" s="22">
        <v>0</v>
      </c>
      <c r="BB30" s="22">
        <v>0</v>
      </c>
      <c r="BC30" s="18"/>
      <c r="BD30" s="18"/>
      <c r="BE30" s="6">
        <v>-17.57</v>
      </c>
      <c r="BF30" s="5">
        <v>41.67</v>
      </c>
      <c r="BG30" s="5">
        <v>-17.55</v>
      </c>
      <c r="BH30" s="8">
        <v>-25.93</v>
      </c>
      <c r="BI30" s="402">
        <v>-5.08</v>
      </c>
      <c r="BJ30" s="403">
        <v>-5.23</v>
      </c>
      <c r="BK30" s="404">
        <v>-28.57</v>
      </c>
      <c r="BL30" s="405">
        <v>0</v>
      </c>
      <c r="BM30" s="404">
        <v>0</v>
      </c>
      <c r="BN30" s="404">
        <v>31.05</v>
      </c>
      <c r="BO30" s="406"/>
      <c r="BP30" s="406"/>
      <c r="BQ30" s="407">
        <v>-5.04</v>
      </c>
      <c r="BR30" s="408">
        <v>-11.15</v>
      </c>
      <c r="BS30" s="408">
        <v>-5.04</v>
      </c>
      <c r="BT30" s="409">
        <v>-17.29</v>
      </c>
      <c r="BU30" s="72">
        <v>-4.3</v>
      </c>
      <c r="BV30" s="198">
        <v>-4.46</v>
      </c>
      <c r="BW30" s="81">
        <v>0</v>
      </c>
      <c r="BX30" s="201">
        <v>0</v>
      </c>
      <c r="BY30" s="81">
        <v>0</v>
      </c>
      <c r="BZ30" s="81">
        <v>33.39</v>
      </c>
      <c r="CA30" s="82"/>
      <c r="CB30" s="83"/>
      <c r="CC30" s="84">
        <v>-4.26</v>
      </c>
      <c r="CD30" s="85">
        <v>-12.63</v>
      </c>
      <c r="CE30" s="85">
        <v>-4.2699999999999996</v>
      </c>
      <c r="CF30" s="86">
        <v>-14.97</v>
      </c>
    </row>
    <row r="31" spans="1:84" s="4" customFormat="1" ht="11.1" customHeight="1" x14ac:dyDescent="0.2">
      <c r="A31" s="27"/>
      <c r="B31" s="297" t="s">
        <v>353</v>
      </c>
      <c r="C31" s="301">
        <v>70</v>
      </c>
      <c r="D31" s="149">
        <v>0</v>
      </c>
      <c r="E31" s="150">
        <v>70</v>
      </c>
      <c r="F31" s="150">
        <v>0</v>
      </c>
      <c r="G31" s="150">
        <v>0</v>
      </c>
      <c r="H31" s="150">
        <v>0</v>
      </c>
      <c r="I31" s="144"/>
      <c r="J31" s="177"/>
      <c r="K31" s="152">
        <v>70</v>
      </c>
      <c r="L31" s="151">
        <v>0</v>
      </c>
      <c r="M31" s="146">
        <v>70</v>
      </c>
      <c r="N31" s="153">
        <v>0</v>
      </c>
      <c r="O31" s="152">
        <v>31</v>
      </c>
      <c r="P31" s="153">
        <v>39</v>
      </c>
      <c r="Q31" s="151">
        <v>69</v>
      </c>
      <c r="R31" s="151">
        <v>0</v>
      </c>
      <c r="S31" s="156">
        <v>0</v>
      </c>
      <c r="T31" s="151">
        <v>1</v>
      </c>
      <c r="U31" s="151">
        <v>0</v>
      </c>
      <c r="V31" s="156">
        <v>0</v>
      </c>
      <c r="W31" s="152">
        <v>0</v>
      </c>
      <c r="X31" s="171">
        <v>0</v>
      </c>
      <c r="Y31" s="348">
        <v>766</v>
      </c>
      <c r="Z31" s="349">
        <v>0</v>
      </c>
      <c r="AA31" s="350">
        <v>766</v>
      </c>
      <c r="AB31" s="351">
        <v>0</v>
      </c>
      <c r="AC31" s="350">
        <v>0</v>
      </c>
      <c r="AD31" s="350">
        <v>0</v>
      </c>
      <c r="AE31" s="352"/>
      <c r="AF31" s="352"/>
      <c r="AG31" s="353">
        <v>762</v>
      </c>
      <c r="AH31" s="354">
        <v>1</v>
      </c>
      <c r="AI31" s="354">
        <v>763</v>
      </c>
      <c r="AJ31" s="355">
        <v>3</v>
      </c>
      <c r="AK31" s="208">
        <v>831</v>
      </c>
      <c r="AL31" s="98">
        <v>0</v>
      </c>
      <c r="AM31" s="77">
        <v>831</v>
      </c>
      <c r="AN31" s="183">
        <v>0</v>
      </c>
      <c r="AO31" s="77">
        <v>0</v>
      </c>
      <c r="AP31" s="77">
        <v>0</v>
      </c>
      <c r="AQ31" s="78"/>
      <c r="AR31" s="78"/>
      <c r="AS31" s="79">
        <v>827</v>
      </c>
      <c r="AT31" s="76">
        <v>1</v>
      </c>
      <c r="AU31" s="76">
        <v>828</v>
      </c>
      <c r="AV31" s="80">
        <v>3</v>
      </c>
      <c r="AW31" s="20">
        <v>-6.67</v>
      </c>
      <c r="AX31" s="187">
        <v>0</v>
      </c>
      <c r="AY31" s="22">
        <v>-5.41</v>
      </c>
      <c r="AZ31" s="192">
        <v>0</v>
      </c>
      <c r="BA31" s="22">
        <v>0</v>
      </c>
      <c r="BB31" s="22">
        <v>-100</v>
      </c>
      <c r="BC31" s="18"/>
      <c r="BD31" s="18"/>
      <c r="BE31" s="6">
        <v>-5.41</v>
      </c>
      <c r="BF31" s="5">
        <v>0</v>
      </c>
      <c r="BG31" s="5">
        <v>-5.41</v>
      </c>
      <c r="BH31" s="8">
        <v>-100</v>
      </c>
      <c r="BI31" s="402">
        <v>-3.77</v>
      </c>
      <c r="BJ31" s="403">
        <v>0</v>
      </c>
      <c r="BK31" s="404">
        <v>-3.28</v>
      </c>
      <c r="BL31" s="405">
        <v>0</v>
      </c>
      <c r="BM31" s="404">
        <v>0</v>
      </c>
      <c r="BN31" s="404">
        <v>-100</v>
      </c>
      <c r="BO31" s="406"/>
      <c r="BP31" s="406"/>
      <c r="BQ31" s="407">
        <v>-2.93</v>
      </c>
      <c r="BR31" s="408">
        <v>0</v>
      </c>
      <c r="BS31" s="408">
        <v>-2.93</v>
      </c>
      <c r="BT31" s="409">
        <v>-70</v>
      </c>
      <c r="BU31" s="72">
        <v>-4.92</v>
      </c>
      <c r="BV31" s="198">
        <v>0</v>
      </c>
      <c r="BW31" s="81">
        <v>-4.4800000000000004</v>
      </c>
      <c r="BX31" s="201">
        <v>0</v>
      </c>
      <c r="BY31" s="81">
        <v>0</v>
      </c>
      <c r="BZ31" s="81">
        <v>-100</v>
      </c>
      <c r="CA31" s="82"/>
      <c r="CB31" s="83"/>
      <c r="CC31" s="84">
        <v>-4.0599999999999996</v>
      </c>
      <c r="CD31" s="85">
        <v>0</v>
      </c>
      <c r="CE31" s="85">
        <v>-4.0599999999999996</v>
      </c>
      <c r="CF31" s="86">
        <v>-72.73</v>
      </c>
    </row>
    <row r="32" spans="1:84" s="4" customFormat="1" ht="11.1" customHeight="1" x14ac:dyDescent="0.2">
      <c r="A32" s="27"/>
      <c r="B32" s="297" t="s">
        <v>354</v>
      </c>
      <c r="C32" s="301">
        <v>14</v>
      </c>
      <c r="D32" s="149">
        <v>0</v>
      </c>
      <c r="E32" s="150">
        <v>14</v>
      </c>
      <c r="F32" s="150">
        <v>0</v>
      </c>
      <c r="G32" s="150">
        <v>0</v>
      </c>
      <c r="H32" s="150">
        <v>0</v>
      </c>
      <c r="I32" s="144"/>
      <c r="J32" s="177"/>
      <c r="K32" s="152">
        <v>14</v>
      </c>
      <c r="L32" s="151">
        <v>0</v>
      </c>
      <c r="M32" s="146">
        <v>14</v>
      </c>
      <c r="N32" s="153">
        <v>0</v>
      </c>
      <c r="O32" s="152">
        <v>8</v>
      </c>
      <c r="P32" s="153">
        <v>6</v>
      </c>
      <c r="Q32" s="151">
        <v>14</v>
      </c>
      <c r="R32" s="151">
        <v>0</v>
      </c>
      <c r="S32" s="156">
        <v>0</v>
      </c>
      <c r="T32" s="151">
        <v>0</v>
      </c>
      <c r="U32" s="151">
        <v>0</v>
      </c>
      <c r="V32" s="156">
        <v>0</v>
      </c>
      <c r="W32" s="152">
        <v>0</v>
      </c>
      <c r="X32" s="171">
        <v>0</v>
      </c>
      <c r="Y32" s="348">
        <v>158</v>
      </c>
      <c r="Z32" s="349">
        <v>0</v>
      </c>
      <c r="AA32" s="350">
        <v>158</v>
      </c>
      <c r="AB32" s="351">
        <v>0</v>
      </c>
      <c r="AC32" s="350">
        <v>0</v>
      </c>
      <c r="AD32" s="350">
        <v>0</v>
      </c>
      <c r="AE32" s="352"/>
      <c r="AF32" s="352"/>
      <c r="AG32" s="353">
        <v>158</v>
      </c>
      <c r="AH32" s="354">
        <v>0</v>
      </c>
      <c r="AI32" s="354">
        <v>158</v>
      </c>
      <c r="AJ32" s="355">
        <v>0</v>
      </c>
      <c r="AK32" s="208">
        <v>174</v>
      </c>
      <c r="AL32" s="98">
        <v>0</v>
      </c>
      <c r="AM32" s="77">
        <v>174</v>
      </c>
      <c r="AN32" s="183">
        <v>0</v>
      </c>
      <c r="AO32" s="77">
        <v>0</v>
      </c>
      <c r="AP32" s="77">
        <v>0</v>
      </c>
      <c r="AQ32" s="78"/>
      <c r="AR32" s="78"/>
      <c r="AS32" s="79">
        <v>174</v>
      </c>
      <c r="AT32" s="76">
        <v>0</v>
      </c>
      <c r="AU32" s="76">
        <v>174</v>
      </c>
      <c r="AV32" s="80">
        <v>0</v>
      </c>
      <c r="AW32" s="20">
        <v>-39.130000000000003</v>
      </c>
      <c r="AX32" s="187">
        <v>0</v>
      </c>
      <c r="AY32" s="22">
        <v>-39.130000000000003</v>
      </c>
      <c r="AZ32" s="192">
        <v>0</v>
      </c>
      <c r="BA32" s="22">
        <v>0</v>
      </c>
      <c r="BB32" s="22">
        <v>0</v>
      </c>
      <c r="BC32" s="18"/>
      <c r="BD32" s="18"/>
      <c r="BE32" s="6">
        <v>-36.36</v>
      </c>
      <c r="BF32" s="5">
        <v>0</v>
      </c>
      <c r="BG32" s="5">
        <v>-36.36</v>
      </c>
      <c r="BH32" s="8">
        <v>-100</v>
      </c>
      <c r="BI32" s="402">
        <v>-1.86</v>
      </c>
      <c r="BJ32" s="403">
        <v>0</v>
      </c>
      <c r="BK32" s="404">
        <v>-1.86</v>
      </c>
      <c r="BL32" s="405">
        <v>0</v>
      </c>
      <c r="BM32" s="404">
        <v>0</v>
      </c>
      <c r="BN32" s="404">
        <v>0</v>
      </c>
      <c r="BO32" s="406"/>
      <c r="BP32" s="406"/>
      <c r="BQ32" s="407">
        <v>0</v>
      </c>
      <c r="BR32" s="408">
        <v>-100</v>
      </c>
      <c r="BS32" s="408">
        <v>-0.63</v>
      </c>
      <c r="BT32" s="409">
        <v>-100</v>
      </c>
      <c r="BU32" s="72">
        <v>1.1599999999999999</v>
      </c>
      <c r="BV32" s="198">
        <v>0</v>
      </c>
      <c r="BW32" s="81">
        <v>1.1599999999999999</v>
      </c>
      <c r="BX32" s="201">
        <v>0</v>
      </c>
      <c r="BY32" s="81">
        <v>0</v>
      </c>
      <c r="BZ32" s="81">
        <v>0</v>
      </c>
      <c r="CA32" s="82"/>
      <c r="CB32" s="83"/>
      <c r="CC32" s="84">
        <v>2.96</v>
      </c>
      <c r="CD32" s="85">
        <v>-100</v>
      </c>
      <c r="CE32" s="85">
        <v>2.35</v>
      </c>
      <c r="CF32" s="86">
        <v>-100</v>
      </c>
    </row>
    <row r="33" spans="1:84" s="4" customFormat="1" ht="11.1" customHeight="1" x14ac:dyDescent="0.2">
      <c r="A33" s="27"/>
      <c r="B33" s="297" t="s">
        <v>355</v>
      </c>
      <c r="C33" s="301">
        <v>11</v>
      </c>
      <c r="D33" s="149">
        <v>0</v>
      </c>
      <c r="E33" s="150">
        <v>0</v>
      </c>
      <c r="F33" s="150">
        <v>0</v>
      </c>
      <c r="G33" s="150">
        <v>11</v>
      </c>
      <c r="H33" s="150">
        <v>0</v>
      </c>
      <c r="I33" s="144"/>
      <c r="J33" s="177"/>
      <c r="K33" s="152">
        <v>11</v>
      </c>
      <c r="L33" s="151">
        <v>0</v>
      </c>
      <c r="M33" s="146">
        <v>11</v>
      </c>
      <c r="N33" s="153">
        <v>0</v>
      </c>
      <c r="O33" s="152">
        <v>9</v>
      </c>
      <c r="P33" s="153">
        <v>2</v>
      </c>
      <c r="Q33" s="151">
        <v>11</v>
      </c>
      <c r="R33" s="151">
        <v>0</v>
      </c>
      <c r="S33" s="156">
        <v>0</v>
      </c>
      <c r="T33" s="151">
        <v>0</v>
      </c>
      <c r="U33" s="151">
        <v>0</v>
      </c>
      <c r="V33" s="156">
        <v>0</v>
      </c>
      <c r="W33" s="152">
        <v>0</v>
      </c>
      <c r="X33" s="171">
        <v>0</v>
      </c>
      <c r="Y33" s="348">
        <v>95</v>
      </c>
      <c r="Z33" s="349">
        <v>0</v>
      </c>
      <c r="AA33" s="350">
        <v>0</v>
      </c>
      <c r="AB33" s="351">
        <v>0</v>
      </c>
      <c r="AC33" s="350">
        <v>94</v>
      </c>
      <c r="AD33" s="350">
        <v>1</v>
      </c>
      <c r="AE33" s="352"/>
      <c r="AF33" s="352"/>
      <c r="AG33" s="353">
        <v>95</v>
      </c>
      <c r="AH33" s="354">
        <v>0</v>
      </c>
      <c r="AI33" s="354">
        <v>95</v>
      </c>
      <c r="AJ33" s="355">
        <v>0</v>
      </c>
      <c r="AK33" s="208">
        <v>97</v>
      </c>
      <c r="AL33" s="98">
        <v>0</v>
      </c>
      <c r="AM33" s="77">
        <v>0</v>
      </c>
      <c r="AN33" s="183">
        <v>0</v>
      </c>
      <c r="AO33" s="77">
        <v>96</v>
      </c>
      <c r="AP33" s="77">
        <v>1</v>
      </c>
      <c r="AQ33" s="78"/>
      <c r="AR33" s="78"/>
      <c r="AS33" s="79">
        <v>97</v>
      </c>
      <c r="AT33" s="76">
        <v>0</v>
      </c>
      <c r="AU33" s="76">
        <v>97</v>
      </c>
      <c r="AV33" s="80">
        <v>0</v>
      </c>
      <c r="AW33" s="20">
        <v>37.5</v>
      </c>
      <c r="AX33" s="187">
        <v>0</v>
      </c>
      <c r="AY33" s="22">
        <v>0</v>
      </c>
      <c r="AZ33" s="192">
        <v>0</v>
      </c>
      <c r="BA33" s="22">
        <v>37.5</v>
      </c>
      <c r="BB33" s="22">
        <v>0</v>
      </c>
      <c r="BC33" s="18"/>
      <c r="BD33" s="18"/>
      <c r="BE33" s="6">
        <v>37.5</v>
      </c>
      <c r="BF33" s="5">
        <v>0</v>
      </c>
      <c r="BG33" s="5">
        <v>37.5</v>
      </c>
      <c r="BH33" s="8">
        <v>0</v>
      </c>
      <c r="BI33" s="402">
        <v>13.1</v>
      </c>
      <c r="BJ33" s="403">
        <v>0</v>
      </c>
      <c r="BK33" s="404">
        <v>0</v>
      </c>
      <c r="BL33" s="405">
        <v>0</v>
      </c>
      <c r="BM33" s="404">
        <v>17.5</v>
      </c>
      <c r="BN33" s="404">
        <v>-75</v>
      </c>
      <c r="BO33" s="406"/>
      <c r="BP33" s="406"/>
      <c r="BQ33" s="407">
        <v>13.1</v>
      </c>
      <c r="BR33" s="408">
        <v>0</v>
      </c>
      <c r="BS33" s="408">
        <v>13.1</v>
      </c>
      <c r="BT33" s="409">
        <v>0</v>
      </c>
      <c r="BU33" s="72">
        <v>-1.02</v>
      </c>
      <c r="BV33" s="198">
        <v>0</v>
      </c>
      <c r="BW33" s="81">
        <v>0</v>
      </c>
      <c r="BX33" s="201">
        <v>0</v>
      </c>
      <c r="BY33" s="81">
        <v>2.13</v>
      </c>
      <c r="BZ33" s="81">
        <v>-75</v>
      </c>
      <c r="CA33" s="82"/>
      <c r="CB33" s="83"/>
      <c r="CC33" s="84">
        <v>-1.02</v>
      </c>
      <c r="CD33" s="85">
        <v>0</v>
      </c>
      <c r="CE33" s="85">
        <v>-1.02</v>
      </c>
      <c r="CF33" s="86">
        <v>0</v>
      </c>
    </row>
    <row r="34" spans="1:84" s="4" customFormat="1" ht="11.1" customHeight="1" x14ac:dyDescent="0.2">
      <c r="A34" s="27"/>
      <c r="B34" s="297" t="s">
        <v>356</v>
      </c>
      <c r="C34" s="301">
        <v>202</v>
      </c>
      <c r="D34" s="149">
        <v>0</v>
      </c>
      <c r="E34" s="150">
        <v>0</v>
      </c>
      <c r="F34" s="150">
        <v>180</v>
      </c>
      <c r="G34" s="150">
        <v>0</v>
      </c>
      <c r="H34" s="150">
        <v>22</v>
      </c>
      <c r="I34" s="144"/>
      <c r="J34" s="177"/>
      <c r="K34" s="152">
        <v>59</v>
      </c>
      <c r="L34" s="151">
        <v>143</v>
      </c>
      <c r="M34" s="146">
        <v>202</v>
      </c>
      <c r="N34" s="153">
        <v>0</v>
      </c>
      <c r="O34" s="152">
        <v>51</v>
      </c>
      <c r="P34" s="153">
        <v>8</v>
      </c>
      <c r="Q34" s="151">
        <v>59</v>
      </c>
      <c r="R34" s="151">
        <v>143</v>
      </c>
      <c r="S34" s="156">
        <v>0</v>
      </c>
      <c r="T34" s="151">
        <v>0</v>
      </c>
      <c r="U34" s="151">
        <v>0</v>
      </c>
      <c r="V34" s="156">
        <v>0</v>
      </c>
      <c r="W34" s="152">
        <v>0</v>
      </c>
      <c r="X34" s="171">
        <v>0</v>
      </c>
      <c r="Y34" s="348">
        <v>2528</v>
      </c>
      <c r="Z34" s="349">
        <v>0</v>
      </c>
      <c r="AA34" s="350">
        <v>0</v>
      </c>
      <c r="AB34" s="351">
        <v>2257</v>
      </c>
      <c r="AC34" s="350">
        <v>0</v>
      </c>
      <c r="AD34" s="350">
        <v>271</v>
      </c>
      <c r="AE34" s="352"/>
      <c r="AF34" s="352"/>
      <c r="AG34" s="353">
        <v>733</v>
      </c>
      <c r="AH34" s="354">
        <v>1795</v>
      </c>
      <c r="AI34" s="354">
        <v>2528</v>
      </c>
      <c r="AJ34" s="355">
        <v>0</v>
      </c>
      <c r="AK34" s="208">
        <v>2804</v>
      </c>
      <c r="AL34" s="98">
        <v>0</v>
      </c>
      <c r="AM34" s="77">
        <v>0</v>
      </c>
      <c r="AN34" s="183">
        <v>2518</v>
      </c>
      <c r="AO34" s="77">
        <v>0</v>
      </c>
      <c r="AP34" s="77">
        <v>286</v>
      </c>
      <c r="AQ34" s="78"/>
      <c r="AR34" s="78"/>
      <c r="AS34" s="79">
        <v>806</v>
      </c>
      <c r="AT34" s="76">
        <v>1998</v>
      </c>
      <c r="AU34" s="76">
        <v>2804</v>
      </c>
      <c r="AV34" s="80">
        <v>0</v>
      </c>
      <c r="AW34" s="20">
        <v>-27.08</v>
      </c>
      <c r="AX34" s="187">
        <v>0</v>
      </c>
      <c r="AY34" s="22">
        <v>0</v>
      </c>
      <c r="AZ34" s="192">
        <v>-32.08</v>
      </c>
      <c r="BA34" s="22">
        <v>0</v>
      </c>
      <c r="BB34" s="22">
        <v>83.33</v>
      </c>
      <c r="BC34" s="18"/>
      <c r="BD34" s="18"/>
      <c r="BE34" s="6">
        <v>-27.16</v>
      </c>
      <c r="BF34" s="5">
        <v>-27.04</v>
      </c>
      <c r="BG34" s="5">
        <v>-27.08</v>
      </c>
      <c r="BH34" s="8">
        <v>0</v>
      </c>
      <c r="BI34" s="402">
        <v>-22.95</v>
      </c>
      <c r="BJ34" s="403">
        <v>0</v>
      </c>
      <c r="BK34" s="404">
        <v>0</v>
      </c>
      <c r="BL34" s="405">
        <v>-27.5</v>
      </c>
      <c r="BM34" s="404">
        <v>0</v>
      </c>
      <c r="BN34" s="404">
        <v>61.31</v>
      </c>
      <c r="BO34" s="406"/>
      <c r="BP34" s="406"/>
      <c r="BQ34" s="407">
        <v>-24.67</v>
      </c>
      <c r="BR34" s="408">
        <v>-22.23</v>
      </c>
      <c r="BS34" s="408">
        <v>-22.95</v>
      </c>
      <c r="BT34" s="409">
        <v>0</v>
      </c>
      <c r="BU34" s="72">
        <v>-21.1</v>
      </c>
      <c r="BV34" s="198">
        <v>0</v>
      </c>
      <c r="BW34" s="81">
        <v>0</v>
      </c>
      <c r="BX34" s="201">
        <v>-25.08</v>
      </c>
      <c r="BY34" s="81">
        <v>0</v>
      </c>
      <c r="BZ34" s="81">
        <v>48.19</v>
      </c>
      <c r="CA34" s="82"/>
      <c r="CB34" s="83"/>
      <c r="CC34" s="84">
        <v>-23.96</v>
      </c>
      <c r="CD34" s="85">
        <v>-19.89</v>
      </c>
      <c r="CE34" s="85">
        <v>-21.1</v>
      </c>
      <c r="CF34" s="86">
        <v>0</v>
      </c>
    </row>
    <row r="35" spans="1:84" s="4" customFormat="1" ht="11.1" customHeight="1" x14ac:dyDescent="0.2">
      <c r="A35" s="27"/>
      <c r="B35" s="297" t="s">
        <v>357</v>
      </c>
      <c r="C35" s="301">
        <v>1922</v>
      </c>
      <c r="D35" s="149">
        <v>1910</v>
      </c>
      <c r="E35" s="150">
        <v>1</v>
      </c>
      <c r="F35" s="150">
        <v>0</v>
      </c>
      <c r="G35" s="150">
        <v>0</v>
      </c>
      <c r="H35" s="150">
        <v>11</v>
      </c>
      <c r="I35" s="144"/>
      <c r="J35" s="177"/>
      <c r="K35" s="152">
        <v>1913</v>
      </c>
      <c r="L35" s="151">
        <v>9</v>
      </c>
      <c r="M35" s="146">
        <v>1922</v>
      </c>
      <c r="N35" s="153">
        <v>0</v>
      </c>
      <c r="O35" s="152">
        <v>1333</v>
      </c>
      <c r="P35" s="153">
        <v>580</v>
      </c>
      <c r="Q35" s="151">
        <v>1913</v>
      </c>
      <c r="R35" s="151">
        <v>9</v>
      </c>
      <c r="S35" s="156">
        <v>0</v>
      </c>
      <c r="T35" s="151">
        <v>0</v>
      </c>
      <c r="U35" s="151">
        <v>0</v>
      </c>
      <c r="V35" s="156">
        <v>0</v>
      </c>
      <c r="W35" s="152">
        <v>0</v>
      </c>
      <c r="X35" s="171">
        <v>0</v>
      </c>
      <c r="Y35" s="348">
        <v>17995</v>
      </c>
      <c r="Z35" s="349">
        <v>17888</v>
      </c>
      <c r="AA35" s="350">
        <v>47</v>
      </c>
      <c r="AB35" s="351">
        <v>0</v>
      </c>
      <c r="AC35" s="350">
        <v>0</v>
      </c>
      <c r="AD35" s="350">
        <v>60</v>
      </c>
      <c r="AE35" s="352"/>
      <c r="AF35" s="352"/>
      <c r="AG35" s="353">
        <v>17872</v>
      </c>
      <c r="AH35" s="354">
        <v>92</v>
      </c>
      <c r="AI35" s="354">
        <v>17964</v>
      </c>
      <c r="AJ35" s="355">
        <v>31</v>
      </c>
      <c r="AK35" s="208">
        <v>19674</v>
      </c>
      <c r="AL35" s="98">
        <v>19559</v>
      </c>
      <c r="AM35" s="77">
        <v>53</v>
      </c>
      <c r="AN35" s="183">
        <v>0</v>
      </c>
      <c r="AO35" s="77">
        <v>0</v>
      </c>
      <c r="AP35" s="77">
        <v>62</v>
      </c>
      <c r="AQ35" s="78"/>
      <c r="AR35" s="78"/>
      <c r="AS35" s="79">
        <v>19541</v>
      </c>
      <c r="AT35" s="76">
        <v>100</v>
      </c>
      <c r="AU35" s="76">
        <v>19641</v>
      </c>
      <c r="AV35" s="80">
        <v>33</v>
      </c>
      <c r="AW35" s="20">
        <v>14.95</v>
      </c>
      <c r="AX35" s="187">
        <v>15.13</v>
      </c>
      <c r="AY35" s="22">
        <v>-75</v>
      </c>
      <c r="AZ35" s="192">
        <v>0</v>
      </c>
      <c r="BA35" s="22">
        <v>0</v>
      </c>
      <c r="BB35" s="22">
        <v>22.22</v>
      </c>
      <c r="BC35" s="18"/>
      <c r="BD35" s="18"/>
      <c r="BE35" s="6">
        <v>15.03</v>
      </c>
      <c r="BF35" s="5">
        <v>12.5</v>
      </c>
      <c r="BG35" s="5">
        <v>15.02</v>
      </c>
      <c r="BH35" s="8">
        <v>-100</v>
      </c>
      <c r="BI35" s="402">
        <v>-2.46</v>
      </c>
      <c r="BJ35" s="403">
        <v>-2.52</v>
      </c>
      <c r="BK35" s="404">
        <v>-11.32</v>
      </c>
      <c r="BL35" s="405">
        <v>0</v>
      </c>
      <c r="BM35" s="404">
        <v>0</v>
      </c>
      <c r="BN35" s="404">
        <v>30.43</v>
      </c>
      <c r="BO35" s="406"/>
      <c r="BP35" s="406"/>
      <c r="BQ35" s="407">
        <v>-2.46</v>
      </c>
      <c r="BR35" s="408">
        <v>-7.07</v>
      </c>
      <c r="BS35" s="408">
        <v>-2.4900000000000002</v>
      </c>
      <c r="BT35" s="409">
        <v>14.81</v>
      </c>
      <c r="BU35" s="72">
        <v>-4.4400000000000004</v>
      </c>
      <c r="BV35" s="198">
        <v>-4.46</v>
      </c>
      <c r="BW35" s="81">
        <v>-18.46</v>
      </c>
      <c r="BX35" s="201">
        <v>0</v>
      </c>
      <c r="BY35" s="81">
        <v>0</v>
      </c>
      <c r="BZ35" s="81">
        <v>21.57</v>
      </c>
      <c r="CA35" s="82"/>
      <c r="CB35" s="83"/>
      <c r="CC35" s="84">
        <v>-4.4400000000000004</v>
      </c>
      <c r="CD35" s="85">
        <v>-10.71</v>
      </c>
      <c r="CE35" s="85">
        <v>-4.47</v>
      </c>
      <c r="CF35" s="86">
        <v>17.86</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35008</v>
      </c>
      <c r="D37" s="149">
        <v>34481</v>
      </c>
      <c r="E37" s="150">
        <v>84</v>
      </c>
      <c r="F37" s="150">
        <v>180</v>
      </c>
      <c r="G37" s="150">
        <v>11</v>
      </c>
      <c r="H37" s="150">
        <v>252</v>
      </c>
      <c r="I37" s="144"/>
      <c r="J37" s="177"/>
      <c r="K37" s="152">
        <v>34767</v>
      </c>
      <c r="L37" s="151">
        <v>175</v>
      </c>
      <c r="M37" s="146">
        <v>34942</v>
      </c>
      <c r="N37" s="153">
        <v>66</v>
      </c>
      <c r="O37" s="152">
        <v>6866</v>
      </c>
      <c r="P37" s="153">
        <v>27901</v>
      </c>
      <c r="Q37" s="154">
        <v>34745</v>
      </c>
      <c r="R37" s="154">
        <v>175</v>
      </c>
      <c r="S37" s="155">
        <v>66</v>
      </c>
      <c r="T37" s="151">
        <v>22</v>
      </c>
      <c r="U37" s="151">
        <v>0</v>
      </c>
      <c r="V37" s="156">
        <v>0</v>
      </c>
      <c r="W37" s="152">
        <v>0</v>
      </c>
      <c r="X37" s="171">
        <v>0</v>
      </c>
      <c r="Y37" s="348">
        <v>418398</v>
      </c>
      <c r="Z37" s="349">
        <v>412465</v>
      </c>
      <c r="AA37" s="350">
        <v>924</v>
      </c>
      <c r="AB37" s="351">
        <v>2257</v>
      </c>
      <c r="AC37" s="350">
        <v>94</v>
      </c>
      <c r="AD37" s="350">
        <v>2658</v>
      </c>
      <c r="AE37" s="352"/>
      <c r="AF37" s="352"/>
      <c r="AG37" s="353">
        <v>415345</v>
      </c>
      <c r="AH37" s="354">
        <v>2131</v>
      </c>
      <c r="AI37" s="354">
        <v>417476</v>
      </c>
      <c r="AJ37" s="355">
        <v>922</v>
      </c>
      <c r="AK37" s="208">
        <v>461411</v>
      </c>
      <c r="AL37" s="98">
        <v>454900</v>
      </c>
      <c r="AM37" s="77">
        <v>1005</v>
      </c>
      <c r="AN37" s="183">
        <v>2518</v>
      </c>
      <c r="AO37" s="77">
        <v>96</v>
      </c>
      <c r="AP37" s="77">
        <v>2892</v>
      </c>
      <c r="AQ37" s="78"/>
      <c r="AR37" s="78"/>
      <c r="AS37" s="79">
        <v>458019</v>
      </c>
      <c r="AT37" s="76">
        <v>2361</v>
      </c>
      <c r="AU37" s="76">
        <v>460380</v>
      </c>
      <c r="AV37" s="80">
        <v>1031</v>
      </c>
      <c r="AW37" s="20">
        <v>-18.23</v>
      </c>
      <c r="AX37" s="187">
        <v>-18.309999999999999</v>
      </c>
      <c r="AY37" s="22">
        <v>-13.4</v>
      </c>
      <c r="AZ37" s="192">
        <v>-32.08</v>
      </c>
      <c r="BA37" s="22">
        <v>37.5</v>
      </c>
      <c r="BB37" s="22">
        <v>8.15</v>
      </c>
      <c r="BC37" s="18"/>
      <c r="BD37" s="18"/>
      <c r="BE37" s="6">
        <v>-18.2</v>
      </c>
      <c r="BF37" s="5">
        <v>-20.45</v>
      </c>
      <c r="BG37" s="5">
        <v>-18.21</v>
      </c>
      <c r="BH37" s="8">
        <v>-26.67</v>
      </c>
      <c r="BI37" s="402">
        <v>-5.22</v>
      </c>
      <c r="BJ37" s="403">
        <v>-5.25</v>
      </c>
      <c r="BK37" s="404">
        <v>-3.04</v>
      </c>
      <c r="BL37" s="405">
        <v>-27.5</v>
      </c>
      <c r="BM37" s="404">
        <v>17.5</v>
      </c>
      <c r="BN37" s="404">
        <v>34.86</v>
      </c>
      <c r="BO37" s="406"/>
      <c r="BP37" s="406"/>
      <c r="BQ37" s="407">
        <v>-5.09</v>
      </c>
      <c r="BR37" s="408">
        <v>-20.66</v>
      </c>
      <c r="BS37" s="408">
        <v>-5.19</v>
      </c>
      <c r="BT37" s="409">
        <v>-17.46</v>
      </c>
      <c r="BU37" s="72">
        <v>-4.42</v>
      </c>
      <c r="BV37" s="198">
        <v>-4.46</v>
      </c>
      <c r="BW37" s="81">
        <v>-3.55</v>
      </c>
      <c r="BX37" s="201">
        <v>-25.08</v>
      </c>
      <c r="BY37" s="81">
        <v>2.13</v>
      </c>
      <c r="BZ37" s="81">
        <v>36.090000000000003</v>
      </c>
      <c r="CA37" s="82"/>
      <c r="CB37" s="83"/>
      <c r="CC37" s="84">
        <v>-4.3</v>
      </c>
      <c r="CD37" s="85">
        <v>-18.95</v>
      </c>
      <c r="CE37" s="85">
        <v>-4.3899999999999997</v>
      </c>
      <c r="CF37" s="86">
        <v>-15.56</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361</v>
      </c>
      <c r="C39" s="301">
        <v>-6</v>
      </c>
      <c r="D39" s="149">
        <v>-3</v>
      </c>
      <c r="E39" s="150">
        <v>-3</v>
      </c>
      <c r="F39" s="150">
        <v>0</v>
      </c>
      <c r="G39" s="150">
        <v>0</v>
      </c>
      <c r="H39" s="150">
        <v>0</v>
      </c>
      <c r="I39" s="144"/>
      <c r="J39" s="177"/>
      <c r="K39" s="152">
        <v>-6</v>
      </c>
      <c r="L39" s="151">
        <v>0</v>
      </c>
      <c r="M39" s="146">
        <v>-6</v>
      </c>
      <c r="N39" s="153">
        <v>0</v>
      </c>
      <c r="O39" s="152">
        <v>0</v>
      </c>
      <c r="P39" s="153">
        <v>-6</v>
      </c>
      <c r="Q39" s="151">
        <v>-6</v>
      </c>
      <c r="R39" s="151">
        <v>0</v>
      </c>
      <c r="S39" s="156">
        <v>0</v>
      </c>
      <c r="T39" s="151">
        <v>0</v>
      </c>
      <c r="U39" s="151">
        <v>0</v>
      </c>
      <c r="V39" s="156">
        <v>0</v>
      </c>
      <c r="W39" s="152">
        <v>0</v>
      </c>
      <c r="X39" s="171">
        <v>0</v>
      </c>
      <c r="Y39" s="348">
        <v>131475</v>
      </c>
      <c r="Z39" s="349">
        <v>43932</v>
      </c>
      <c r="AA39" s="350">
        <v>85607</v>
      </c>
      <c r="AB39" s="351">
        <v>0</v>
      </c>
      <c r="AC39" s="350">
        <v>0</v>
      </c>
      <c r="AD39" s="350">
        <v>1936</v>
      </c>
      <c r="AE39" s="352"/>
      <c r="AF39" s="352"/>
      <c r="AG39" s="353">
        <v>131475</v>
      </c>
      <c r="AH39" s="354">
        <v>0</v>
      </c>
      <c r="AI39" s="354">
        <v>131475</v>
      </c>
      <c r="AJ39" s="355">
        <v>0</v>
      </c>
      <c r="AK39" s="208">
        <v>131472</v>
      </c>
      <c r="AL39" s="98">
        <v>43930</v>
      </c>
      <c r="AM39" s="77">
        <v>85606</v>
      </c>
      <c r="AN39" s="183">
        <v>0</v>
      </c>
      <c r="AO39" s="77">
        <v>0</v>
      </c>
      <c r="AP39" s="77">
        <v>1936</v>
      </c>
      <c r="AQ39" s="78"/>
      <c r="AR39" s="78"/>
      <c r="AS39" s="79">
        <v>131472</v>
      </c>
      <c r="AT39" s="76">
        <v>0</v>
      </c>
      <c r="AU39" s="76">
        <v>131472</v>
      </c>
      <c r="AV39" s="80">
        <v>0</v>
      </c>
      <c r="AW39" s="20">
        <v>-100.28</v>
      </c>
      <c r="AX39" s="187">
        <v>-100.48</v>
      </c>
      <c r="AY39" s="22">
        <v>-100.2</v>
      </c>
      <c r="AZ39" s="192">
        <v>0</v>
      </c>
      <c r="BA39" s="22">
        <v>0</v>
      </c>
      <c r="BB39" s="22">
        <v>-100</v>
      </c>
      <c r="BC39" s="18"/>
      <c r="BD39" s="18"/>
      <c r="BE39" s="6">
        <v>-100.28</v>
      </c>
      <c r="BF39" s="5">
        <v>0</v>
      </c>
      <c r="BG39" s="5">
        <v>-100.28</v>
      </c>
      <c r="BH39" s="8">
        <v>0</v>
      </c>
      <c r="BI39" s="402">
        <v>-0.05</v>
      </c>
      <c r="BJ39" s="403">
        <v>-2.2999999999999998</v>
      </c>
      <c r="BK39" s="404">
        <v>0.69</v>
      </c>
      <c r="BL39" s="405">
        <v>0</v>
      </c>
      <c r="BM39" s="404">
        <v>0</v>
      </c>
      <c r="BN39" s="404">
        <v>24.18</v>
      </c>
      <c r="BO39" s="406"/>
      <c r="BP39" s="406"/>
      <c r="BQ39" s="407">
        <v>-0.05</v>
      </c>
      <c r="BR39" s="408">
        <v>0</v>
      </c>
      <c r="BS39" s="408">
        <v>-0.05</v>
      </c>
      <c r="BT39" s="409">
        <v>0</v>
      </c>
      <c r="BU39" s="72">
        <v>-0.05</v>
      </c>
      <c r="BV39" s="198">
        <v>-2.31</v>
      </c>
      <c r="BW39" s="81">
        <v>0.69</v>
      </c>
      <c r="BX39" s="201">
        <v>0</v>
      </c>
      <c r="BY39" s="81">
        <v>0</v>
      </c>
      <c r="BZ39" s="81">
        <v>24.26</v>
      </c>
      <c r="CA39" s="82"/>
      <c r="CB39" s="83"/>
      <c r="CC39" s="84">
        <v>-0.05</v>
      </c>
      <c r="CD39" s="85">
        <v>0</v>
      </c>
      <c r="CE39" s="85">
        <v>-0.05</v>
      </c>
      <c r="CF39" s="86">
        <v>0</v>
      </c>
    </row>
    <row r="40" spans="1:84" s="4" customFormat="1" ht="11.1" customHeight="1" x14ac:dyDescent="0.2">
      <c r="A40" s="27"/>
      <c r="B40" s="297" t="s">
        <v>362</v>
      </c>
      <c r="C40" s="301">
        <v>77191.05</v>
      </c>
      <c r="D40" s="149">
        <v>4487.05</v>
      </c>
      <c r="E40" s="150">
        <v>71001</v>
      </c>
      <c r="F40" s="150">
        <v>0</v>
      </c>
      <c r="G40" s="150">
        <v>0</v>
      </c>
      <c r="H40" s="150">
        <v>1703</v>
      </c>
      <c r="I40" s="144"/>
      <c r="J40" s="177"/>
      <c r="K40" s="152">
        <v>76574.92</v>
      </c>
      <c r="L40" s="151">
        <v>125</v>
      </c>
      <c r="M40" s="146">
        <v>76699.92</v>
      </c>
      <c r="N40" s="153">
        <v>491.13</v>
      </c>
      <c r="O40" s="152">
        <v>7339.96</v>
      </c>
      <c r="P40" s="153">
        <v>69234.960000000006</v>
      </c>
      <c r="Q40" s="151">
        <v>22743.72</v>
      </c>
      <c r="R40" s="151">
        <v>105</v>
      </c>
      <c r="S40" s="156">
        <v>469.53</v>
      </c>
      <c r="T40" s="151">
        <v>53831.199999999997</v>
      </c>
      <c r="U40" s="151">
        <v>20</v>
      </c>
      <c r="V40" s="156">
        <v>21.6</v>
      </c>
      <c r="W40" s="152">
        <v>0.4</v>
      </c>
      <c r="X40" s="171">
        <v>0</v>
      </c>
      <c r="Y40" s="348">
        <v>933708.21</v>
      </c>
      <c r="Z40" s="349">
        <v>58675.06</v>
      </c>
      <c r="AA40" s="350">
        <v>839092.15</v>
      </c>
      <c r="AB40" s="351">
        <v>0</v>
      </c>
      <c r="AC40" s="350">
        <v>0</v>
      </c>
      <c r="AD40" s="350">
        <v>35941</v>
      </c>
      <c r="AE40" s="352"/>
      <c r="AF40" s="352"/>
      <c r="AG40" s="353">
        <v>927200.8</v>
      </c>
      <c r="AH40" s="354">
        <v>1907.8</v>
      </c>
      <c r="AI40" s="354">
        <v>929108.6</v>
      </c>
      <c r="AJ40" s="355">
        <v>4599.6099999999997</v>
      </c>
      <c r="AK40" s="208">
        <v>1019689.83</v>
      </c>
      <c r="AL40" s="98">
        <v>62518.68</v>
      </c>
      <c r="AM40" s="77">
        <v>919110.85</v>
      </c>
      <c r="AN40" s="183">
        <v>0</v>
      </c>
      <c r="AO40" s="77">
        <v>0</v>
      </c>
      <c r="AP40" s="77">
        <v>38060.300000000003</v>
      </c>
      <c r="AQ40" s="78"/>
      <c r="AR40" s="78"/>
      <c r="AS40" s="79">
        <v>1012698.72</v>
      </c>
      <c r="AT40" s="76">
        <v>2068.8000000000002</v>
      </c>
      <c r="AU40" s="76">
        <v>1014767.52</v>
      </c>
      <c r="AV40" s="80">
        <v>4922.3100000000004</v>
      </c>
      <c r="AW40" s="20">
        <v>-21.96</v>
      </c>
      <c r="AX40" s="187">
        <v>-15.07</v>
      </c>
      <c r="AY40" s="22">
        <v>-19.760000000000002</v>
      </c>
      <c r="AZ40" s="192">
        <v>0</v>
      </c>
      <c r="BA40" s="22">
        <v>0</v>
      </c>
      <c r="BB40" s="22">
        <v>-66.88</v>
      </c>
      <c r="BC40" s="18"/>
      <c r="BD40" s="18"/>
      <c r="BE40" s="6">
        <v>-22.23</v>
      </c>
      <c r="BF40" s="5">
        <v>-28.57</v>
      </c>
      <c r="BG40" s="5">
        <v>-22.24</v>
      </c>
      <c r="BH40" s="8">
        <v>79.73</v>
      </c>
      <c r="BI40" s="402">
        <v>12.71</v>
      </c>
      <c r="BJ40" s="403">
        <v>11.39</v>
      </c>
      <c r="BK40" s="404">
        <v>14.37</v>
      </c>
      <c r="BL40" s="405">
        <v>0</v>
      </c>
      <c r="BM40" s="404">
        <v>0</v>
      </c>
      <c r="BN40" s="404">
        <v>-14.67</v>
      </c>
      <c r="BO40" s="406"/>
      <c r="BP40" s="406"/>
      <c r="BQ40" s="407">
        <v>12.63</v>
      </c>
      <c r="BR40" s="408">
        <v>52.21</v>
      </c>
      <c r="BS40" s="408">
        <v>12.69</v>
      </c>
      <c r="BT40" s="409">
        <v>16.239999999999998</v>
      </c>
      <c r="BU40" s="72">
        <v>13.56</v>
      </c>
      <c r="BV40" s="198">
        <v>10.24</v>
      </c>
      <c r="BW40" s="81">
        <v>15.53</v>
      </c>
      <c r="BX40" s="201">
        <v>0</v>
      </c>
      <c r="BY40" s="81">
        <v>0</v>
      </c>
      <c r="BZ40" s="81">
        <v>-16.63</v>
      </c>
      <c r="CA40" s="82"/>
      <c r="CB40" s="83"/>
      <c r="CC40" s="84">
        <v>13.52</v>
      </c>
      <c r="CD40" s="85">
        <v>55.68</v>
      </c>
      <c r="CE40" s="85">
        <v>13.58</v>
      </c>
      <c r="CF40" s="86">
        <v>9.1300000000000008</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162</v>
      </c>
      <c r="D43" s="149">
        <v>60</v>
      </c>
      <c r="E43" s="150">
        <v>102</v>
      </c>
      <c r="F43" s="150">
        <v>0</v>
      </c>
      <c r="G43" s="150">
        <v>0</v>
      </c>
      <c r="H43" s="150">
        <v>0</v>
      </c>
      <c r="I43" s="144"/>
      <c r="J43" s="177"/>
      <c r="K43" s="152">
        <v>162</v>
      </c>
      <c r="L43" s="151">
        <v>0</v>
      </c>
      <c r="M43" s="146">
        <v>162</v>
      </c>
      <c r="N43" s="153">
        <v>0</v>
      </c>
      <c r="O43" s="152">
        <v>146</v>
      </c>
      <c r="P43" s="153">
        <v>16</v>
      </c>
      <c r="Q43" s="151">
        <v>162</v>
      </c>
      <c r="R43" s="151">
        <v>0</v>
      </c>
      <c r="S43" s="156">
        <v>0</v>
      </c>
      <c r="T43" s="151">
        <v>0</v>
      </c>
      <c r="U43" s="151">
        <v>0</v>
      </c>
      <c r="V43" s="156">
        <v>0</v>
      </c>
      <c r="W43" s="152">
        <v>0</v>
      </c>
      <c r="X43" s="171">
        <v>0</v>
      </c>
      <c r="Y43" s="348">
        <v>3171</v>
      </c>
      <c r="Z43" s="349">
        <v>1804</v>
      </c>
      <c r="AA43" s="350">
        <v>1366</v>
      </c>
      <c r="AB43" s="351">
        <v>0</v>
      </c>
      <c r="AC43" s="350">
        <v>0</v>
      </c>
      <c r="AD43" s="350">
        <v>1</v>
      </c>
      <c r="AE43" s="352"/>
      <c r="AF43" s="352"/>
      <c r="AG43" s="353">
        <v>3171</v>
      </c>
      <c r="AH43" s="354">
        <v>0</v>
      </c>
      <c r="AI43" s="354">
        <v>3171</v>
      </c>
      <c r="AJ43" s="355">
        <v>0</v>
      </c>
      <c r="AK43" s="208">
        <v>3322</v>
      </c>
      <c r="AL43" s="98">
        <v>1920</v>
      </c>
      <c r="AM43" s="77">
        <v>1401</v>
      </c>
      <c r="AN43" s="183">
        <v>0</v>
      </c>
      <c r="AO43" s="77">
        <v>0</v>
      </c>
      <c r="AP43" s="77">
        <v>1</v>
      </c>
      <c r="AQ43" s="78"/>
      <c r="AR43" s="78"/>
      <c r="AS43" s="79">
        <v>3322</v>
      </c>
      <c r="AT43" s="76">
        <v>0</v>
      </c>
      <c r="AU43" s="76">
        <v>3322</v>
      </c>
      <c r="AV43" s="80">
        <v>0</v>
      </c>
      <c r="AW43" s="20">
        <v>-33.61</v>
      </c>
      <c r="AX43" s="187">
        <v>-48.28</v>
      </c>
      <c r="AY43" s="22">
        <v>-20.309999999999999</v>
      </c>
      <c r="AZ43" s="192">
        <v>0</v>
      </c>
      <c r="BA43" s="22">
        <v>0</v>
      </c>
      <c r="BB43" s="22">
        <v>0</v>
      </c>
      <c r="BC43" s="18"/>
      <c r="BD43" s="18"/>
      <c r="BE43" s="6">
        <v>-33.61</v>
      </c>
      <c r="BF43" s="5">
        <v>0</v>
      </c>
      <c r="BG43" s="5">
        <v>-33.61</v>
      </c>
      <c r="BH43" s="8">
        <v>0</v>
      </c>
      <c r="BI43" s="402">
        <v>-7.96</v>
      </c>
      <c r="BJ43" s="403">
        <v>-1.1000000000000001</v>
      </c>
      <c r="BK43" s="404">
        <v>-13.87</v>
      </c>
      <c r="BL43" s="405">
        <v>0</v>
      </c>
      <c r="BM43" s="404">
        <v>0</v>
      </c>
      <c r="BN43" s="404">
        <v>-97.14</v>
      </c>
      <c r="BO43" s="406"/>
      <c r="BP43" s="406"/>
      <c r="BQ43" s="407">
        <v>-7.96</v>
      </c>
      <c r="BR43" s="408">
        <v>0</v>
      </c>
      <c r="BS43" s="408">
        <v>-7.96</v>
      </c>
      <c r="BT43" s="409">
        <v>0</v>
      </c>
      <c r="BU43" s="72">
        <v>-9.9</v>
      </c>
      <c r="BV43" s="198">
        <v>-3.33</v>
      </c>
      <c r="BW43" s="81">
        <v>-15.91</v>
      </c>
      <c r="BX43" s="201">
        <v>0</v>
      </c>
      <c r="BY43" s="81">
        <v>0</v>
      </c>
      <c r="BZ43" s="81">
        <v>-97.14</v>
      </c>
      <c r="CA43" s="82"/>
      <c r="CB43" s="83"/>
      <c r="CC43" s="84">
        <v>-9.9</v>
      </c>
      <c r="CD43" s="85">
        <v>0</v>
      </c>
      <c r="CE43" s="85">
        <v>-9.9</v>
      </c>
      <c r="CF43" s="86">
        <v>0</v>
      </c>
    </row>
    <row r="44" spans="1:84" s="4" customFormat="1" ht="11.1" customHeight="1" x14ac:dyDescent="0.2">
      <c r="A44" s="27"/>
      <c r="B44" s="297" t="s">
        <v>366</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0.4</v>
      </c>
      <c r="Z44" s="349">
        <v>0.4</v>
      </c>
      <c r="AA44" s="350">
        <v>0</v>
      </c>
      <c r="AB44" s="351">
        <v>0</v>
      </c>
      <c r="AC44" s="350">
        <v>0</v>
      </c>
      <c r="AD44" s="350">
        <v>0</v>
      </c>
      <c r="AE44" s="352"/>
      <c r="AF44" s="352"/>
      <c r="AG44" s="353">
        <v>0.4</v>
      </c>
      <c r="AH44" s="354">
        <v>0</v>
      </c>
      <c r="AI44" s="354">
        <v>0.4</v>
      </c>
      <c r="AJ44" s="355">
        <v>0</v>
      </c>
      <c r="AK44" s="208">
        <v>0.4</v>
      </c>
      <c r="AL44" s="98">
        <v>0.4</v>
      </c>
      <c r="AM44" s="77">
        <v>0</v>
      </c>
      <c r="AN44" s="183">
        <v>0</v>
      </c>
      <c r="AO44" s="77">
        <v>0</v>
      </c>
      <c r="AP44" s="77">
        <v>0</v>
      </c>
      <c r="AQ44" s="78"/>
      <c r="AR44" s="78"/>
      <c r="AS44" s="79">
        <v>0.4</v>
      </c>
      <c r="AT44" s="76">
        <v>0</v>
      </c>
      <c r="AU44" s="76">
        <v>0.4</v>
      </c>
      <c r="AV44" s="80">
        <v>0</v>
      </c>
      <c r="AW44" s="20">
        <v>0</v>
      </c>
      <c r="AX44" s="187">
        <v>0</v>
      </c>
      <c r="AY44" s="22">
        <v>0</v>
      </c>
      <c r="AZ44" s="192">
        <v>0</v>
      </c>
      <c r="BA44" s="22">
        <v>0</v>
      </c>
      <c r="BB44" s="22">
        <v>0</v>
      </c>
      <c r="BC44" s="18"/>
      <c r="BD44" s="18"/>
      <c r="BE44" s="6">
        <v>0</v>
      </c>
      <c r="BF44" s="5">
        <v>0</v>
      </c>
      <c r="BG44" s="5">
        <v>0</v>
      </c>
      <c r="BH44" s="8">
        <v>0</v>
      </c>
      <c r="BI44" s="402">
        <v>-99.76</v>
      </c>
      <c r="BJ44" s="403">
        <v>-98.71</v>
      </c>
      <c r="BK44" s="404">
        <v>-100</v>
      </c>
      <c r="BL44" s="405">
        <v>0</v>
      </c>
      <c r="BM44" s="404">
        <v>0</v>
      </c>
      <c r="BN44" s="404">
        <v>0</v>
      </c>
      <c r="BO44" s="406"/>
      <c r="BP44" s="406"/>
      <c r="BQ44" s="407">
        <v>-99.76</v>
      </c>
      <c r="BR44" s="408">
        <v>0</v>
      </c>
      <c r="BS44" s="408">
        <v>-99.76</v>
      </c>
      <c r="BT44" s="409">
        <v>0</v>
      </c>
      <c r="BU44" s="72">
        <v>-99.76</v>
      </c>
      <c r="BV44" s="198">
        <v>-98.71</v>
      </c>
      <c r="BW44" s="81">
        <v>-100</v>
      </c>
      <c r="BX44" s="201">
        <v>0</v>
      </c>
      <c r="BY44" s="81">
        <v>0</v>
      </c>
      <c r="BZ44" s="81">
        <v>0</v>
      </c>
      <c r="CA44" s="82"/>
      <c r="CB44" s="83"/>
      <c r="CC44" s="84">
        <v>-99.76</v>
      </c>
      <c r="CD44" s="85">
        <v>0</v>
      </c>
      <c r="CE44" s="85">
        <v>-99.76</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1188</v>
      </c>
      <c r="D46" s="149">
        <v>20</v>
      </c>
      <c r="E46" s="150">
        <v>1158</v>
      </c>
      <c r="F46" s="150">
        <v>0</v>
      </c>
      <c r="G46" s="150">
        <v>0</v>
      </c>
      <c r="H46" s="150">
        <v>10</v>
      </c>
      <c r="I46" s="144"/>
      <c r="J46" s="177"/>
      <c r="K46" s="152">
        <v>1188</v>
      </c>
      <c r="L46" s="151">
        <v>0</v>
      </c>
      <c r="M46" s="146">
        <v>1188</v>
      </c>
      <c r="N46" s="153">
        <v>0</v>
      </c>
      <c r="O46" s="152">
        <v>1042</v>
      </c>
      <c r="P46" s="153">
        <v>146</v>
      </c>
      <c r="Q46" s="151">
        <v>1188</v>
      </c>
      <c r="R46" s="151">
        <v>0</v>
      </c>
      <c r="S46" s="156">
        <v>0</v>
      </c>
      <c r="T46" s="151">
        <v>0</v>
      </c>
      <c r="U46" s="151">
        <v>0</v>
      </c>
      <c r="V46" s="156">
        <v>0</v>
      </c>
      <c r="W46" s="152">
        <v>0</v>
      </c>
      <c r="X46" s="171">
        <v>0</v>
      </c>
      <c r="Y46" s="348">
        <v>11649</v>
      </c>
      <c r="Z46" s="349">
        <v>206</v>
      </c>
      <c r="AA46" s="350">
        <v>11326</v>
      </c>
      <c r="AB46" s="351">
        <v>0</v>
      </c>
      <c r="AC46" s="350">
        <v>0</v>
      </c>
      <c r="AD46" s="350">
        <v>117</v>
      </c>
      <c r="AE46" s="352"/>
      <c r="AF46" s="352"/>
      <c r="AG46" s="353">
        <v>11638</v>
      </c>
      <c r="AH46" s="354">
        <v>12</v>
      </c>
      <c r="AI46" s="354">
        <v>11650</v>
      </c>
      <c r="AJ46" s="355">
        <v>-1</v>
      </c>
      <c r="AK46" s="208">
        <v>12794</v>
      </c>
      <c r="AL46" s="98">
        <v>222</v>
      </c>
      <c r="AM46" s="77">
        <v>12443</v>
      </c>
      <c r="AN46" s="183">
        <v>0</v>
      </c>
      <c r="AO46" s="77">
        <v>0</v>
      </c>
      <c r="AP46" s="77">
        <v>129</v>
      </c>
      <c r="AQ46" s="78"/>
      <c r="AR46" s="78"/>
      <c r="AS46" s="79">
        <v>12783</v>
      </c>
      <c r="AT46" s="76">
        <v>12</v>
      </c>
      <c r="AU46" s="76">
        <v>12795</v>
      </c>
      <c r="AV46" s="80">
        <v>-1</v>
      </c>
      <c r="AW46" s="20">
        <v>-8.9</v>
      </c>
      <c r="AX46" s="187">
        <v>66.67</v>
      </c>
      <c r="AY46" s="22">
        <v>-9.4600000000000009</v>
      </c>
      <c r="AZ46" s="192">
        <v>0</v>
      </c>
      <c r="BA46" s="22">
        <v>0</v>
      </c>
      <c r="BB46" s="22">
        <v>-23.08</v>
      </c>
      <c r="BC46" s="18"/>
      <c r="BD46" s="18"/>
      <c r="BE46" s="6">
        <v>-8.83</v>
      </c>
      <c r="BF46" s="5">
        <v>-100</v>
      </c>
      <c r="BG46" s="5">
        <v>-8.9</v>
      </c>
      <c r="BH46" s="8">
        <v>0</v>
      </c>
      <c r="BI46" s="402">
        <v>6.8</v>
      </c>
      <c r="BJ46" s="403">
        <v>29.56</v>
      </c>
      <c r="BK46" s="404">
        <v>6.17</v>
      </c>
      <c r="BL46" s="405">
        <v>-100</v>
      </c>
      <c r="BM46" s="404">
        <v>0</v>
      </c>
      <c r="BN46" s="404">
        <v>48.1</v>
      </c>
      <c r="BO46" s="406"/>
      <c r="BP46" s="406"/>
      <c r="BQ46" s="407">
        <v>6.87</v>
      </c>
      <c r="BR46" s="408">
        <v>-25</v>
      </c>
      <c r="BS46" s="408">
        <v>6.82</v>
      </c>
      <c r="BT46" s="409">
        <v>-200</v>
      </c>
      <c r="BU46" s="72">
        <v>7.23</v>
      </c>
      <c r="BV46" s="198">
        <v>32.14</v>
      </c>
      <c r="BW46" s="81">
        <v>6.59</v>
      </c>
      <c r="BX46" s="201">
        <v>-100</v>
      </c>
      <c r="BY46" s="81">
        <v>0</v>
      </c>
      <c r="BZ46" s="81">
        <v>46.59</v>
      </c>
      <c r="CA46" s="82"/>
      <c r="CB46" s="83"/>
      <c r="CC46" s="84">
        <v>7.32</v>
      </c>
      <c r="CD46" s="85">
        <v>-36.840000000000003</v>
      </c>
      <c r="CE46" s="85">
        <v>7.25</v>
      </c>
      <c r="CF46" s="86">
        <v>-200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58704.28</v>
      </c>
      <c r="D48" s="149">
        <v>0</v>
      </c>
      <c r="E48" s="150">
        <v>152</v>
      </c>
      <c r="F48" s="150">
        <v>0</v>
      </c>
      <c r="G48" s="150">
        <v>57204.28</v>
      </c>
      <c r="H48" s="150">
        <v>1348</v>
      </c>
      <c r="I48" s="144"/>
      <c r="J48" s="177"/>
      <c r="K48" s="152">
        <v>58704.28</v>
      </c>
      <c r="L48" s="151">
        <v>0</v>
      </c>
      <c r="M48" s="146">
        <v>58704.28</v>
      </c>
      <c r="N48" s="153">
        <v>0</v>
      </c>
      <c r="O48" s="152">
        <v>57001.279999999999</v>
      </c>
      <c r="P48" s="153">
        <v>1703</v>
      </c>
      <c r="Q48" s="151">
        <v>58704.28</v>
      </c>
      <c r="R48" s="151">
        <v>0</v>
      </c>
      <c r="S48" s="156">
        <v>0</v>
      </c>
      <c r="T48" s="151">
        <v>0</v>
      </c>
      <c r="U48" s="151">
        <v>0</v>
      </c>
      <c r="V48" s="156">
        <v>0</v>
      </c>
      <c r="W48" s="152">
        <v>0</v>
      </c>
      <c r="X48" s="171">
        <v>0</v>
      </c>
      <c r="Y48" s="348">
        <v>639796.62</v>
      </c>
      <c r="Z48" s="349">
        <v>0</v>
      </c>
      <c r="AA48" s="350">
        <v>1368</v>
      </c>
      <c r="AB48" s="351">
        <v>0</v>
      </c>
      <c r="AC48" s="350">
        <v>620942.62</v>
      </c>
      <c r="AD48" s="350">
        <v>17486</v>
      </c>
      <c r="AE48" s="352"/>
      <c r="AF48" s="352"/>
      <c r="AG48" s="353">
        <v>639775.62</v>
      </c>
      <c r="AH48" s="354">
        <v>21</v>
      </c>
      <c r="AI48" s="354">
        <v>639796.62</v>
      </c>
      <c r="AJ48" s="355">
        <v>0</v>
      </c>
      <c r="AK48" s="208">
        <v>703572.7</v>
      </c>
      <c r="AL48" s="98">
        <v>0</v>
      </c>
      <c r="AM48" s="77">
        <v>1383</v>
      </c>
      <c r="AN48" s="183">
        <v>0</v>
      </c>
      <c r="AO48" s="77">
        <v>682851.7</v>
      </c>
      <c r="AP48" s="77">
        <v>19338</v>
      </c>
      <c r="AQ48" s="78"/>
      <c r="AR48" s="78"/>
      <c r="AS48" s="79">
        <v>703521.7</v>
      </c>
      <c r="AT48" s="76">
        <v>51</v>
      </c>
      <c r="AU48" s="76">
        <v>703572.7</v>
      </c>
      <c r="AV48" s="80">
        <v>0</v>
      </c>
      <c r="AW48" s="20">
        <v>-1.21</v>
      </c>
      <c r="AX48" s="187">
        <v>0</v>
      </c>
      <c r="AY48" s="22">
        <v>204</v>
      </c>
      <c r="AZ48" s="192">
        <v>0</v>
      </c>
      <c r="BA48" s="22">
        <v>-0.81</v>
      </c>
      <c r="BB48" s="22">
        <v>-20.89</v>
      </c>
      <c r="BC48" s="18"/>
      <c r="BD48" s="18"/>
      <c r="BE48" s="6">
        <v>-1.21</v>
      </c>
      <c r="BF48" s="5">
        <v>0</v>
      </c>
      <c r="BG48" s="5">
        <v>-1.21</v>
      </c>
      <c r="BH48" s="8">
        <v>0</v>
      </c>
      <c r="BI48" s="402">
        <v>15.91</v>
      </c>
      <c r="BJ48" s="403">
        <v>0</v>
      </c>
      <c r="BK48" s="404">
        <v>81.430000000000007</v>
      </c>
      <c r="BL48" s="405">
        <v>0</v>
      </c>
      <c r="BM48" s="404">
        <v>15.29</v>
      </c>
      <c r="BN48" s="404">
        <v>38.57</v>
      </c>
      <c r="BO48" s="406"/>
      <c r="BP48" s="406"/>
      <c r="BQ48" s="407">
        <v>15.91</v>
      </c>
      <c r="BR48" s="408">
        <v>-30</v>
      </c>
      <c r="BS48" s="408">
        <v>15.91</v>
      </c>
      <c r="BT48" s="409">
        <v>0</v>
      </c>
      <c r="BU48" s="72">
        <v>15.53</v>
      </c>
      <c r="BV48" s="198">
        <v>0</v>
      </c>
      <c r="BW48" s="81">
        <v>60.63</v>
      </c>
      <c r="BX48" s="201">
        <v>0</v>
      </c>
      <c r="BY48" s="81">
        <v>14.88</v>
      </c>
      <c r="BZ48" s="81">
        <v>40.729999999999997</v>
      </c>
      <c r="CA48" s="82"/>
      <c r="CB48" s="83"/>
      <c r="CC48" s="84">
        <v>15.53</v>
      </c>
      <c r="CD48" s="85">
        <v>70</v>
      </c>
      <c r="CE48" s="85">
        <v>15.53</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9</v>
      </c>
      <c r="D50" s="149">
        <v>0</v>
      </c>
      <c r="E50" s="150">
        <v>9</v>
      </c>
      <c r="F50" s="150">
        <v>0</v>
      </c>
      <c r="G50" s="150">
        <v>0</v>
      </c>
      <c r="H50" s="150">
        <v>0</v>
      </c>
      <c r="I50" s="144"/>
      <c r="J50" s="177"/>
      <c r="K50" s="152">
        <v>9</v>
      </c>
      <c r="L50" s="151">
        <v>0</v>
      </c>
      <c r="M50" s="146">
        <v>9</v>
      </c>
      <c r="N50" s="153">
        <v>0</v>
      </c>
      <c r="O50" s="152">
        <v>0</v>
      </c>
      <c r="P50" s="153">
        <v>9</v>
      </c>
      <c r="Q50" s="151">
        <v>9</v>
      </c>
      <c r="R50" s="151">
        <v>0</v>
      </c>
      <c r="S50" s="156">
        <v>0</v>
      </c>
      <c r="T50" s="151">
        <v>0</v>
      </c>
      <c r="U50" s="151">
        <v>0</v>
      </c>
      <c r="V50" s="156">
        <v>0</v>
      </c>
      <c r="W50" s="152">
        <v>0</v>
      </c>
      <c r="X50" s="171">
        <v>0</v>
      </c>
      <c r="Y50" s="348">
        <v>159</v>
      </c>
      <c r="Z50" s="349">
        <v>0</v>
      </c>
      <c r="AA50" s="350">
        <v>159</v>
      </c>
      <c r="AB50" s="351">
        <v>0</v>
      </c>
      <c r="AC50" s="350">
        <v>0</v>
      </c>
      <c r="AD50" s="350">
        <v>0</v>
      </c>
      <c r="AE50" s="352"/>
      <c r="AF50" s="352"/>
      <c r="AG50" s="353">
        <v>159</v>
      </c>
      <c r="AH50" s="354">
        <v>0</v>
      </c>
      <c r="AI50" s="354">
        <v>159</v>
      </c>
      <c r="AJ50" s="355">
        <v>0</v>
      </c>
      <c r="AK50" s="208">
        <v>171</v>
      </c>
      <c r="AL50" s="98">
        <v>0</v>
      </c>
      <c r="AM50" s="77">
        <v>171</v>
      </c>
      <c r="AN50" s="183">
        <v>0</v>
      </c>
      <c r="AO50" s="77">
        <v>0</v>
      </c>
      <c r="AP50" s="77">
        <v>0</v>
      </c>
      <c r="AQ50" s="78"/>
      <c r="AR50" s="78"/>
      <c r="AS50" s="79">
        <v>171</v>
      </c>
      <c r="AT50" s="76">
        <v>0</v>
      </c>
      <c r="AU50" s="76">
        <v>171</v>
      </c>
      <c r="AV50" s="80">
        <v>0</v>
      </c>
      <c r="AW50" s="20">
        <v>-55</v>
      </c>
      <c r="AX50" s="187">
        <v>0</v>
      </c>
      <c r="AY50" s="22">
        <v>-55</v>
      </c>
      <c r="AZ50" s="192">
        <v>0</v>
      </c>
      <c r="BA50" s="22">
        <v>0</v>
      </c>
      <c r="BB50" s="22">
        <v>0</v>
      </c>
      <c r="BC50" s="18"/>
      <c r="BD50" s="18"/>
      <c r="BE50" s="6">
        <v>-55</v>
      </c>
      <c r="BF50" s="5">
        <v>0</v>
      </c>
      <c r="BG50" s="5">
        <v>-55</v>
      </c>
      <c r="BH50" s="8">
        <v>0</v>
      </c>
      <c r="BI50" s="402">
        <v>23.26</v>
      </c>
      <c r="BJ50" s="403">
        <v>0</v>
      </c>
      <c r="BK50" s="404">
        <v>23.26</v>
      </c>
      <c r="BL50" s="405">
        <v>0</v>
      </c>
      <c r="BM50" s="404">
        <v>0</v>
      </c>
      <c r="BN50" s="404">
        <v>0</v>
      </c>
      <c r="BO50" s="406"/>
      <c r="BP50" s="406"/>
      <c r="BQ50" s="407">
        <v>24.22</v>
      </c>
      <c r="BR50" s="408">
        <v>-100</v>
      </c>
      <c r="BS50" s="408">
        <v>23.26</v>
      </c>
      <c r="BT50" s="409">
        <v>0</v>
      </c>
      <c r="BU50" s="72">
        <v>16.329999999999998</v>
      </c>
      <c r="BV50" s="198">
        <v>0</v>
      </c>
      <c r="BW50" s="81">
        <v>16.329999999999998</v>
      </c>
      <c r="BX50" s="201">
        <v>0</v>
      </c>
      <c r="BY50" s="81">
        <v>0</v>
      </c>
      <c r="BZ50" s="81">
        <v>0</v>
      </c>
      <c r="CA50" s="82"/>
      <c r="CB50" s="83"/>
      <c r="CC50" s="84">
        <v>17.12</v>
      </c>
      <c r="CD50" s="85">
        <v>-100</v>
      </c>
      <c r="CE50" s="85">
        <v>16.329999999999998</v>
      </c>
      <c r="CF50" s="86">
        <v>0</v>
      </c>
    </row>
    <row r="51" spans="1:84" s="4" customFormat="1" ht="11.1" customHeight="1" x14ac:dyDescent="0.2">
      <c r="A51" s="27"/>
      <c r="B51" s="297" t="s">
        <v>373</v>
      </c>
      <c r="C51" s="301">
        <v>10851</v>
      </c>
      <c r="D51" s="149">
        <v>0</v>
      </c>
      <c r="E51" s="150">
        <v>10851</v>
      </c>
      <c r="F51" s="150">
        <v>0</v>
      </c>
      <c r="G51" s="150">
        <v>0</v>
      </c>
      <c r="H51" s="150">
        <v>0</v>
      </c>
      <c r="I51" s="144"/>
      <c r="J51" s="177"/>
      <c r="K51" s="152">
        <v>10489</v>
      </c>
      <c r="L51" s="151">
        <v>3</v>
      </c>
      <c r="M51" s="146">
        <v>10492</v>
      </c>
      <c r="N51" s="153">
        <v>359</v>
      </c>
      <c r="O51" s="152">
        <v>0</v>
      </c>
      <c r="P51" s="153">
        <v>10489</v>
      </c>
      <c r="Q51" s="151">
        <v>10489</v>
      </c>
      <c r="R51" s="151">
        <v>3</v>
      </c>
      <c r="S51" s="156">
        <v>359</v>
      </c>
      <c r="T51" s="151">
        <v>0</v>
      </c>
      <c r="U51" s="151">
        <v>0</v>
      </c>
      <c r="V51" s="156">
        <v>0</v>
      </c>
      <c r="W51" s="152">
        <v>4</v>
      </c>
      <c r="X51" s="171">
        <v>0</v>
      </c>
      <c r="Y51" s="348">
        <v>115666</v>
      </c>
      <c r="Z51" s="349">
        <v>0</v>
      </c>
      <c r="AA51" s="350">
        <v>115665</v>
      </c>
      <c r="AB51" s="351">
        <v>0</v>
      </c>
      <c r="AC51" s="350">
        <v>0</v>
      </c>
      <c r="AD51" s="350">
        <v>1</v>
      </c>
      <c r="AE51" s="352"/>
      <c r="AF51" s="352"/>
      <c r="AG51" s="353">
        <v>111800</v>
      </c>
      <c r="AH51" s="354">
        <v>35</v>
      </c>
      <c r="AI51" s="354">
        <v>111835</v>
      </c>
      <c r="AJ51" s="355">
        <v>3831</v>
      </c>
      <c r="AK51" s="208">
        <v>126568</v>
      </c>
      <c r="AL51" s="98">
        <v>0</v>
      </c>
      <c r="AM51" s="77">
        <v>126567</v>
      </c>
      <c r="AN51" s="183">
        <v>0</v>
      </c>
      <c r="AO51" s="77">
        <v>0</v>
      </c>
      <c r="AP51" s="77">
        <v>1</v>
      </c>
      <c r="AQ51" s="78"/>
      <c r="AR51" s="78"/>
      <c r="AS51" s="79">
        <v>122312</v>
      </c>
      <c r="AT51" s="76">
        <v>40</v>
      </c>
      <c r="AU51" s="76">
        <v>122352</v>
      </c>
      <c r="AV51" s="80">
        <v>4216</v>
      </c>
      <c r="AW51" s="20">
        <v>9.1199999999999992</v>
      </c>
      <c r="AX51" s="187">
        <v>0</v>
      </c>
      <c r="AY51" s="22">
        <v>9.1199999999999992</v>
      </c>
      <c r="AZ51" s="192">
        <v>0</v>
      </c>
      <c r="BA51" s="22">
        <v>0</v>
      </c>
      <c r="BB51" s="22">
        <v>0</v>
      </c>
      <c r="BC51" s="18"/>
      <c r="BD51" s="18"/>
      <c r="BE51" s="6">
        <v>9.39</v>
      </c>
      <c r="BF51" s="5">
        <v>-66.67</v>
      </c>
      <c r="BG51" s="5">
        <v>9.31</v>
      </c>
      <c r="BH51" s="8">
        <v>3.76</v>
      </c>
      <c r="BI51" s="402">
        <v>19.989999999999998</v>
      </c>
      <c r="BJ51" s="403">
        <v>0</v>
      </c>
      <c r="BK51" s="404">
        <v>20</v>
      </c>
      <c r="BL51" s="405">
        <v>0</v>
      </c>
      <c r="BM51" s="404">
        <v>0</v>
      </c>
      <c r="BN51" s="404">
        <v>-80</v>
      </c>
      <c r="BO51" s="406"/>
      <c r="BP51" s="406"/>
      <c r="BQ51" s="407">
        <v>20.41</v>
      </c>
      <c r="BR51" s="408">
        <v>-38.6</v>
      </c>
      <c r="BS51" s="408">
        <v>20.37</v>
      </c>
      <c r="BT51" s="409">
        <v>9.93</v>
      </c>
      <c r="BU51" s="72">
        <v>19.5</v>
      </c>
      <c r="BV51" s="198">
        <v>0</v>
      </c>
      <c r="BW51" s="81">
        <v>19.510000000000002</v>
      </c>
      <c r="BX51" s="201">
        <v>0</v>
      </c>
      <c r="BY51" s="81">
        <v>0</v>
      </c>
      <c r="BZ51" s="81">
        <v>-80</v>
      </c>
      <c r="CA51" s="82"/>
      <c r="CB51" s="83"/>
      <c r="CC51" s="84">
        <v>19.93</v>
      </c>
      <c r="CD51" s="85">
        <v>-34.43</v>
      </c>
      <c r="CE51" s="85">
        <v>19.89</v>
      </c>
      <c r="CF51" s="86">
        <v>9.17</v>
      </c>
    </row>
    <row r="52" spans="1:84" s="4" customFormat="1" ht="11.1" customHeight="1" x14ac:dyDescent="0.2">
      <c r="A52" s="27"/>
      <c r="B52" s="297" t="s">
        <v>374</v>
      </c>
      <c r="C52" s="301">
        <v>11243</v>
      </c>
      <c r="D52" s="149">
        <v>0</v>
      </c>
      <c r="E52" s="150">
        <v>11227</v>
      </c>
      <c r="F52" s="150">
        <v>0</v>
      </c>
      <c r="G52" s="150">
        <v>0</v>
      </c>
      <c r="H52" s="150">
        <v>16</v>
      </c>
      <c r="I52" s="144"/>
      <c r="J52" s="177"/>
      <c r="K52" s="152">
        <v>11037</v>
      </c>
      <c r="L52" s="151">
        <v>21</v>
      </c>
      <c r="M52" s="146">
        <v>11058</v>
      </c>
      <c r="N52" s="153">
        <v>185</v>
      </c>
      <c r="O52" s="152">
        <v>0</v>
      </c>
      <c r="P52" s="153">
        <v>11037</v>
      </c>
      <c r="Q52" s="151">
        <v>11037</v>
      </c>
      <c r="R52" s="151">
        <v>21</v>
      </c>
      <c r="S52" s="156">
        <v>185</v>
      </c>
      <c r="T52" s="151">
        <v>0</v>
      </c>
      <c r="U52" s="151">
        <v>0</v>
      </c>
      <c r="V52" s="156">
        <v>0</v>
      </c>
      <c r="W52" s="152">
        <v>2</v>
      </c>
      <c r="X52" s="171">
        <v>0</v>
      </c>
      <c r="Y52" s="348">
        <v>120688</v>
      </c>
      <c r="Z52" s="349">
        <v>0</v>
      </c>
      <c r="AA52" s="350">
        <v>120527</v>
      </c>
      <c r="AB52" s="351">
        <v>0</v>
      </c>
      <c r="AC52" s="350">
        <v>0</v>
      </c>
      <c r="AD52" s="350">
        <v>161</v>
      </c>
      <c r="AE52" s="352"/>
      <c r="AF52" s="352"/>
      <c r="AG52" s="353">
        <v>118491</v>
      </c>
      <c r="AH52" s="354">
        <v>201</v>
      </c>
      <c r="AI52" s="354">
        <v>118692</v>
      </c>
      <c r="AJ52" s="355">
        <v>1996</v>
      </c>
      <c r="AK52" s="208">
        <v>131622</v>
      </c>
      <c r="AL52" s="98">
        <v>0</v>
      </c>
      <c r="AM52" s="77">
        <v>131445</v>
      </c>
      <c r="AN52" s="183">
        <v>0</v>
      </c>
      <c r="AO52" s="77">
        <v>0</v>
      </c>
      <c r="AP52" s="77">
        <v>177</v>
      </c>
      <c r="AQ52" s="78"/>
      <c r="AR52" s="78"/>
      <c r="AS52" s="79">
        <v>129192</v>
      </c>
      <c r="AT52" s="76">
        <v>227</v>
      </c>
      <c r="AU52" s="76">
        <v>129419</v>
      </c>
      <c r="AV52" s="80">
        <v>2203</v>
      </c>
      <c r="AW52" s="20">
        <v>8.84</v>
      </c>
      <c r="AX52" s="187">
        <v>0</v>
      </c>
      <c r="AY52" s="22">
        <v>8.83</v>
      </c>
      <c r="AZ52" s="192">
        <v>0</v>
      </c>
      <c r="BA52" s="22">
        <v>0</v>
      </c>
      <c r="BB52" s="22">
        <v>14.29</v>
      </c>
      <c r="BC52" s="18"/>
      <c r="BD52" s="18"/>
      <c r="BE52" s="6">
        <v>9.08</v>
      </c>
      <c r="BF52" s="5">
        <v>40</v>
      </c>
      <c r="BG52" s="5">
        <v>9.1300000000000008</v>
      </c>
      <c r="BH52" s="8">
        <v>-6.09</v>
      </c>
      <c r="BI52" s="402">
        <v>15.92</v>
      </c>
      <c r="BJ52" s="403">
        <v>0</v>
      </c>
      <c r="BK52" s="404">
        <v>15.93</v>
      </c>
      <c r="BL52" s="405">
        <v>0</v>
      </c>
      <c r="BM52" s="404">
        <v>0</v>
      </c>
      <c r="BN52" s="404">
        <v>11.81</v>
      </c>
      <c r="BO52" s="406"/>
      <c r="BP52" s="406"/>
      <c r="BQ52" s="407">
        <v>16.100000000000001</v>
      </c>
      <c r="BR52" s="408">
        <v>-12.61</v>
      </c>
      <c r="BS52" s="408">
        <v>16.04</v>
      </c>
      <c r="BT52" s="409">
        <v>9.5500000000000007</v>
      </c>
      <c r="BU52" s="72">
        <v>15.04</v>
      </c>
      <c r="BV52" s="198">
        <v>0</v>
      </c>
      <c r="BW52" s="81">
        <v>15.04</v>
      </c>
      <c r="BX52" s="201">
        <v>0</v>
      </c>
      <c r="BY52" s="81">
        <v>0</v>
      </c>
      <c r="BZ52" s="81">
        <v>16.45</v>
      </c>
      <c r="CA52" s="82"/>
      <c r="CB52" s="83"/>
      <c r="CC52" s="84">
        <v>15.22</v>
      </c>
      <c r="CD52" s="85">
        <v>-11.33</v>
      </c>
      <c r="CE52" s="85">
        <v>15.16</v>
      </c>
      <c r="CF52" s="86">
        <v>8.58</v>
      </c>
    </row>
    <row r="53" spans="1:84" s="4" customFormat="1" ht="11.1" customHeight="1" x14ac:dyDescent="0.2">
      <c r="A53" s="27"/>
      <c r="B53" s="297" t="s">
        <v>375</v>
      </c>
      <c r="C53" s="301">
        <v>14804</v>
      </c>
      <c r="D53" s="149">
        <v>0</v>
      </c>
      <c r="E53" s="150">
        <v>0</v>
      </c>
      <c r="F53" s="150">
        <v>14638</v>
      </c>
      <c r="G53" s="150">
        <v>0</v>
      </c>
      <c r="H53" s="150">
        <v>166</v>
      </c>
      <c r="I53" s="144"/>
      <c r="J53" s="177"/>
      <c r="K53" s="152">
        <v>2019</v>
      </c>
      <c r="L53" s="151">
        <v>12783</v>
      </c>
      <c r="M53" s="146">
        <v>14802</v>
      </c>
      <c r="N53" s="153">
        <v>2</v>
      </c>
      <c r="O53" s="152">
        <v>1859</v>
      </c>
      <c r="P53" s="153">
        <v>160</v>
      </c>
      <c r="Q53" s="151">
        <v>2019</v>
      </c>
      <c r="R53" s="151">
        <v>12783</v>
      </c>
      <c r="S53" s="156">
        <v>2</v>
      </c>
      <c r="T53" s="151">
        <v>0</v>
      </c>
      <c r="U53" s="151">
        <v>0</v>
      </c>
      <c r="V53" s="156">
        <v>0</v>
      </c>
      <c r="W53" s="152">
        <v>0</v>
      </c>
      <c r="X53" s="171">
        <v>0</v>
      </c>
      <c r="Y53" s="348">
        <v>160180</v>
      </c>
      <c r="Z53" s="349">
        <v>0</v>
      </c>
      <c r="AA53" s="350">
        <v>0</v>
      </c>
      <c r="AB53" s="351">
        <v>158410</v>
      </c>
      <c r="AC53" s="350">
        <v>0</v>
      </c>
      <c r="AD53" s="350">
        <v>1770</v>
      </c>
      <c r="AE53" s="352"/>
      <c r="AF53" s="352"/>
      <c r="AG53" s="353">
        <v>21742</v>
      </c>
      <c r="AH53" s="354">
        <v>138425</v>
      </c>
      <c r="AI53" s="354">
        <v>160167</v>
      </c>
      <c r="AJ53" s="355">
        <v>13</v>
      </c>
      <c r="AK53" s="208">
        <v>174935</v>
      </c>
      <c r="AL53" s="98">
        <v>0</v>
      </c>
      <c r="AM53" s="77">
        <v>0</v>
      </c>
      <c r="AN53" s="183">
        <v>173035</v>
      </c>
      <c r="AO53" s="77">
        <v>0</v>
      </c>
      <c r="AP53" s="77">
        <v>1900</v>
      </c>
      <c r="AQ53" s="78"/>
      <c r="AR53" s="78"/>
      <c r="AS53" s="79">
        <v>24058</v>
      </c>
      <c r="AT53" s="76">
        <v>150864</v>
      </c>
      <c r="AU53" s="76">
        <v>174922</v>
      </c>
      <c r="AV53" s="80">
        <v>13</v>
      </c>
      <c r="AW53" s="20">
        <v>-3.92</v>
      </c>
      <c r="AX53" s="187">
        <v>0</v>
      </c>
      <c r="AY53" s="22">
        <v>0</v>
      </c>
      <c r="AZ53" s="192">
        <v>-4.12</v>
      </c>
      <c r="BA53" s="22">
        <v>0</v>
      </c>
      <c r="BB53" s="22">
        <v>17.73</v>
      </c>
      <c r="BC53" s="18"/>
      <c r="BD53" s="18"/>
      <c r="BE53" s="6">
        <v>8.67</v>
      </c>
      <c r="BF53" s="5">
        <v>-5.66</v>
      </c>
      <c r="BG53" s="5">
        <v>-3.93</v>
      </c>
      <c r="BH53" s="8">
        <v>0</v>
      </c>
      <c r="BI53" s="402">
        <v>11.59</v>
      </c>
      <c r="BJ53" s="403">
        <v>0</v>
      </c>
      <c r="BK53" s="404">
        <v>0</v>
      </c>
      <c r="BL53" s="405">
        <v>11.37</v>
      </c>
      <c r="BM53" s="404">
        <v>0</v>
      </c>
      <c r="BN53" s="404">
        <v>35.32</v>
      </c>
      <c r="BO53" s="406"/>
      <c r="BP53" s="406"/>
      <c r="BQ53" s="407">
        <v>40.93</v>
      </c>
      <c r="BR53" s="408">
        <v>8.0399999999999991</v>
      </c>
      <c r="BS53" s="408">
        <v>11.58</v>
      </c>
      <c r="BT53" s="409">
        <v>333.33</v>
      </c>
      <c r="BU53" s="72">
        <v>10.39</v>
      </c>
      <c r="BV53" s="198">
        <v>0</v>
      </c>
      <c r="BW53" s="81">
        <v>0</v>
      </c>
      <c r="BX53" s="201">
        <v>10.18</v>
      </c>
      <c r="BY53" s="81">
        <v>0</v>
      </c>
      <c r="BZ53" s="81">
        <v>33.33</v>
      </c>
      <c r="CA53" s="82"/>
      <c r="CB53" s="83"/>
      <c r="CC53" s="84">
        <v>36.68</v>
      </c>
      <c r="CD53" s="85">
        <v>7.1</v>
      </c>
      <c r="CE53" s="85">
        <v>10.39</v>
      </c>
      <c r="CF53" s="86">
        <v>333.33</v>
      </c>
    </row>
    <row r="54" spans="1:84" s="4" customFormat="1" ht="11.1" customHeight="1" x14ac:dyDescent="0.2">
      <c r="A54" s="27"/>
      <c r="B54" s="297" t="s">
        <v>376</v>
      </c>
      <c r="C54" s="301">
        <v>42</v>
      </c>
      <c r="D54" s="149">
        <v>0</v>
      </c>
      <c r="E54" s="150">
        <v>0</v>
      </c>
      <c r="F54" s="150">
        <v>41</v>
      </c>
      <c r="G54" s="150">
        <v>0</v>
      </c>
      <c r="H54" s="150">
        <v>1</v>
      </c>
      <c r="I54" s="144"/>
      <c r="J54" s="177"/>
      <c r="K54" s="152">
        <v>1</v>
      </c>
      <c r="L54" s="151">
        <v>41</v>
      </c>
      <c r="M54" s="146">
        <v>42</v>
      </c>
      <c r="N54" s="153">
        <v>0</v>
      </c>
      <c r="O54" s="152">
        <v>1</v>
      </c>
      <c r="P54" s="153">
        <v>0</v>
      </c>
      <c r="Q54" s="151">
        <v>1</v>
      </c>
      <c r="R54" s="151">
        <v>41</v>
      </c>
      <c r="S54" s="156">
        <v>0</v>
      </c>
      <c r="T54" s="151">
        <v>0</v>
      </c>
      <c r="U54" s="151">
        <v>0</v>
      </c>
      <c r="V54" s="156">
        <v>0</v>
      </c>
      <c r="W54" s="152">
        <v>0</v>
      </c>
      <c r="X54" s="171">
        <v>0</v>
      </c>
      <c r="Y54" s="348">
        <v>542</v>
      </c>
      <c r="Z54" s="349">
        <v>0</v>
      </c>
      <c r="AA54" s="350">
        <v>0</v>
      </c>
      <c r="AB54" s="351">
        <v>523</v>
      </c>
      <c r="AC54" s="350">
        <v>0</v>
      </c>
      <c r="AD54" s="350">
        <v>19</v>
      </c>
      <c r="AE54" s="352"/>
      <c r="AF54" s="352"/>
      <c r="AG54" s="353">
        <v>10</v>
      </c>
      <c r="AH54" s="354">
        <v>532</v>
      </c>
      <c r="AI54" s="354">
        <v>542</v>
      </c>
      <c r="AJ54" s="355">
        <v>0</v>
      </c>
      <c r="AK54" s="208">
        <v>611</v>
      </c>
      <c r="AL54" s="98">
        <v>0</v>
      </c>
      <c r="AM54" s="77">
        <v>0</v>
      </c>
      <c r="AN54" s="183">
        <v>591</v>
      </c>
      <c r="AO54" s="77">
        <v>0</v>
      </c>
      <c r="AP54" s="77">
        <v>20</v>
      </c>
      <c r="AQ54" s="78"/>
      <c r="AR54" s="78"/>
      <c r="AS54" s="79">
        <v>11</v>
      </c>
      <c r="AT54" s="76">
        <v>600</v>
      </c>
      <c r="AU54" s="76">
        <v>611</v>
      </c>
      <c r="AV54" s="80">
        <v>0</v>
      </c>
      <c r="AW54" s="20">
        <v>-30</v>
      </c>
      <c r="AX54" s="187">
        <v>0</v>
      </c>
      <c r="AY54" s="22">
        <v>0</v>
      </c>
      <c r="AZ54" s="192">
        <v>-29.31</v>
      </c>
      <c r="BA54" s="22">
        <v>0</v>
      </c>
      <c r="BB54" s="22">
        <v>-50</v>
      </c>
      <c r="BC54" s="18"/>
      <c r="BD54" s="18"/>
      <c r="BE54" s="6">
        <v>-50</v>
      </c>
      <c r="BF54" s="5">
        <v>-29.31</v>
      </c>
      <c r="BG54" s="5">
        <v>-30</v>
      </c>
      <c r="BH54" s="8">
        <v>0</v>
      </c>
      <c r="BI54" s="402">
        <v>-17.88</v>
      </c>
      <c r="BJ54" s="403">
        <v>0</v>
      </c>
      <c r="BK54" s="404">
        <v>0</v>
      </c>
      <c r="BL54" s="405">
        <v>-18.149999999999999</v>
      </c>
      <c r="BM54" s="404">
        <v>0</v>
      </c>
      <c r="BN54" s="404">
        <v>-9.52</v>
      </c>
      <c r="BO54" s="406"/>
      <c r="BP54" s="406"/>
      <c r="BQ54" s="407">
        <v>-54.55</v>
      </c>
      <c r="BR54" s="408">
        <v>-16.61</v>
      </c>
      <c r="BS54" s="408">
        <v>-17.88</v>
      </c>
      <c r="BT54" s="409">
        <v>0</v>
      </c>
      <c r="BU54" s="72">
        <v>-17.54</v>
      </c>
      <c r="BV54" s="198">
        <v>0</v>
      </c>
      <c r="BW54" s="81">
        <v>0</v>
      </c>
      <c r="BX54" s="201">
        <v>-17.23</v>
      </c>
      <c r="BY54" s="81">
        <v>0</v>
      </c>
      <c r="BZ54" s="81">
        <v>-25.93</v>
      </c>
      <c r="CA54" s="82"/>
      <c r="CB54" s="83"/>
      <c r="CC54" s="84">
        <v>-52.17</v>
      </c>
      <c r="CD54" s="85">
        <v>-16.43</v>
      </c>
      <c r="CE54" s="85">
        <v>-17.54</v>
      </c>
      <c r="CF54" s="86">
        <v>0</v>
      </c>
    </row>
    <row r="55" spans="1:84" s="4" customFormat="1" ht="11.1" customHeight="1" x14ac:dyDescent="0.2">
      <c r="A55" s="27"/>
      <c r="B55" s="297" t="s">
        <v>377</v>
      </c>
      <c r="C55" s="301">
        <v>57</v>
      </c>
      <c r="D55" s="149">
        <v>0</v>
      </c>
      <c r="E55" s="150">
        <v>51</v>
      </c>
      <c r="F55" s="150">
        <v>0</v>
      </c>
      <c r="G55" s="150">
        <v>0</v>
      </c>
      <c r="H55" s="150">
        <v>6</v>
      </c>
      <c r="I55" s="144"/>
      <c r="J55" s="177"/>
      <c r="K55" s="152">
        <v>0</v>
      </c>
      <c r="L55" s="151">
        <v>57</v>
      </c>
      <c r="M55" s="146">
        <v>57</v>
      </c>
      <c r="N55" s="153">
        <v>0</v>
      </c>
      <c r="O55" s="152">
        <v>0</v>
      </c>
      <c r="P55" s="153">
        <v>0</v>
      </c>
      <c r="Q55" s="151">
        <v>0</v>
      </c>
      <c r="R55" s="151">
        <v>0</v>
      </c>
      <c r="S55" s="156">
        <v>0</v>
      </c>
      <c r="T55" s="151">
        <v>0</v>
      </c>
      <c r="U55" s="151">
        <v>57</v>
      </c>
      <c r="V55" s="156">
        <v>0</v>
      </c>
      <c r="W55" s="152">
        <v>0</v>
      </c>
      <c r="X55" s="171">
        <v>0</v>
      </c>
      <c r="Y55" s="348">
        <v>557</v>
      </c>
      <c r="Z55" s="349">
        <v>1</v>
      </c>
      <c r="AA55" s="350">
        <v>510</v>
      </c>
      <c r="AB55" s="351">
        <v>0</v>
      </c>
      <c r="AC55" s="350">
        <v>0</v>
      </c>
      <c r="AD55" s="350">
        <v>46</v>
      </c>
      <c r="AE55" s="352"/>
      <c r="AF55" s="352"/>
      <c r="AG55" s="353">
        <v>1</v>
      </c>
      <c r="AH55" s="354">
        <v>556</v>
      </c>
      <c r="AI55" s="354">
        <v>557</v>
      </c>
      <c r="AJ55" s="355">
        <v>0</v>
      </c>
      <c r="AK55" s="208">
        <v>605</v>
      </c>
      <c r="AL55" s="98">
        <v>1</v>
      </c>
      <c r="AM55" s="77">
        <v>557</v>
      </c>
      <c r="AN55" s="183">
        <v>0</v>
      </c>
      <c r="AO55" s="77">
        <v>0</v>
      </c>
      <c r="AP55" s="77">
        <v>47</v>
      </c>
      <c r="AQ55" s="78"/>
      <c r="AR55" s="78"/>
      <c r="AS55" s="79">
        <v>1</v>
      </c>
      <c r="AT55" s="76">
        <v>604</v>
      </c>
      <c r="AU55" s="76">
        <v>605</v>
      </c>
      <c r="AV55" s="80">
        <v>0</v>
      </c>
      <c r="AW55" s="20">
        <v>14</v>
      </c>
      <c r="AX55" s="187">
        <v>0</v>
      </c>
      <c r="AY55" s="22">
        <v>10.87</v>
      </c>
      <c r="AZ55" s="192">
        <v>0</v>
      </c>
      <c r="BA55" s="22">
        <v>0</v>
      </c>
      <c r="BB55" s="22">
        <v>50</v>
      </c>
      <c r="BC55" s="18"/>
      <c r="BD55" s="18"/>
      <c r="BE55" s="6">
        <v>0</v>
      </c>
      <c r="BF55" s="5">
        <v>14</v>
      </c>
      <c r="BG55" s="5">
        <v>14</v>
      </c>
      <c r="BH55" s="8">
        <v>0</v>
      </c>
      <c r="BI55" s="402">
        <v>-11.59</v>
      </c>
      <c r="BJ55" s="403">
        <v>0</v>
      </c>
      <c r="BK55" s="404">
        <v>-13.56</v>
      </c>
      <c r="BL55" s="405">
        <v>0</v>
      </c>
      <c r="BM55" s="404">
        <v>0</v>
      </c>
      <c r="BN55" s="404">
        <v>17.95</v>
      </c>
      <c r="BO55" s="406"/>
      <c r="BP55" s="406"/>
      <c r="BQ55" s="407">
        <v>-50</v>
      </c>
      <c r="BR55" s="408">
        <v>-11.46</v>
      </c>
      <c r="BS55" s="408">
        <v>-11.59</v>
      </c>
      <c r="BT55" s="409">
        <v>0</v>
      </c>
      <c r="BU55" s="72">
        <v>-11.94</v>
      </c>
      <c r="BV55" s="198">
        <v>0</v>
      </c>
      <c r="BW55" s="81">
        <v>-13.78</v>
      </c>
      <c r="BX55" s="201">
        <v>0</v>
      </c>
      <c r="BY55" s="81">
        <v>0</v>
      </c>
      <c r="BZ55" s="81">
        <v>17.5</v>
      </c>
      <c r="CA55" s="82"/>
      <c r="CB55" s="83"/>
      <c r="CC55" s="84">
        <v>-50</v>
      </c>
      <c r="CD55" s="85">
        <v>-11.82</v>
      </c>
      <c r="CE55" s="85">
        <v>-11.94</v>
      </c>
      <c r="CF55" s="86">
        <v>0</v>
      </c>
    </row>
    <row r="56" spans="1:84" s="4" customFormat="1" ht="11.1" customHeight="1" x14ac:dyDescent="0.2">
      <c r="A56" s="27"/>
      <c r="B56" s="297" t="s">
        <v>378</v>
      </c>
      <c r="C56" s="301">
        <v>23</v>
      </c>
      <c r="D56" s="149">
        <v>19</v>
      </c>
      <c r="E56" s="150">
        <v>3</v>
      </c>
      <c r="F56" s="150">
        <v>0</v>
      </c>
      <c r="G56" s="150">
        <v>0</v>
      </c>
      <c r="H56" s="150">
        <v>1</v>
      </c>
      <c r="I56" s="144"/>
      <c r="J56" s="177"/>
      <c r="K56" s="152">
        <v>23</v>
      </c>
      <c r="L56" s="151">
        <v>0</v>
      </c>
      <c r="M56" s="146">
        <v>23</v>
      </c>
      <c r="N56" s="153">
        <v>0</v>
      </c>
      <c r="O56" s="152">
        <v>0</v>
      </c>
      <c r="P56" s="153">
        <v>23</v>
      </c>
      <c r="Q56" s="151">
        <v>23</v>
      </c>
      <c r="R56" s="151">
        <v>0</v>
      </c>
      <c r="S56" s="156">
        <v>0</v>
      </c>
      <c r="T56" s="151">
        <v>0</v>
      </c>
      <c r="U56" s="151">
        <v>0</v>
      </c>
      <c r="V56" s="156">
        <v>0</v>
      </c>
      <c r="W56" s="152">
        <v>0</v>
      </c>
      <c r="X56" s="171">
        <v>0</v>
      </c>
      <c r="Y56" s="348">
        <v>394</v>
      </c>
      <c r="Z56" s="349">
        <v>284</v>
      </c>
      <c r="AA56" s="350">
        <v>104</v>
      </c>
      <c r="AB56" s="351">
        <v>0</v>
      </c>
      <c r="AC56" s="350">
        <v>2</v>
      </c>
      <c r="AD56" s="350">
        <v>4</v>
      </c>
      <c r="AE56" s="352"/>
      <c r="AF56" s="352"/>
      <c r="AG56" s="353">
        <v>394</v>
      </c>
      <c r="AH56" s="354">
        <v>0</v>
      </c>
      <c r="AI56" s="354">
        <v>394</v>
      </c>
      <c r="AJ56" s="355">
        <v>0</v>
      </c>
      <c r="AK56" s="208">
        <v>458</v>
      </c>
      <c r="AL56" s="98">
        <v>315</v>
      </c>
      <c r="AM56" s="77">
        <v>136</v>
      </c>
      <c r="AN56" s="183">
        <v>0</v>
      </c>
      <c r="AO56" s="77">
        <v>2</v>
      </c>
      <c r="AP56" s="77">
        <v>5</v>
      </c>
      <c r="AQ56" s="78"/>
      <c r="AR56" s="78"/>
      <c r="AS56" s="79">
        <v>458</v>
      </c>
      <c r="AT56" s="76">
        <v>0</v>
      </c>
      <c r="AU56" s="76">
        <v>458</v>
      </c>
      <c r="AV56" s="80">
        <v>0</v>
      </c>
      <c r="AW56" s="20">
        <v>-25.81</v>
      </c>
      <c r="AX56" s="187">
        <v>-24</v>
      </c>
      <c r="AY56" s="22">
        <v>-50</v>
      </c>
      <c r="AZ56" s="192">
        <v>0</v>
      </c>
      <c r="BA56" s="22">
        <v>0</v>
      </c>
      <c r="BB56" s="22">
        <v>0</v>
      </c>
      <c r="BC56" s="18"/>
      <c r="BD56" s="18"/>
      <c r="BE56" s="6">
        <v>-25.81</v>
      </c>
      <c r="BF56" s="5">
        <v>0</v>
      </c>
      <c r="BG56" s="5">
        <v>-25.81</v>
      </c>
      <c r="BH56" s="8">
        <v>0</v>
      </c>
      <c r="BI56" s="402">
        <v>-11.66</v>
      </c>
      <c r="BJ56" s="403">
        <v>-16.72</v>
      </c>
      <c r="BK56" s="404">
        <v>1.96</v>
      </c>
      <c r="BL56" s="405">
        <v>0</v>
      </c>
      <c r="BM56" s="404">
        <v>0</v>
      </c>
      <c r="BN56" s="404">
        <v>33.33</v>
      </c>
      <c r="BO56" s="406"/>
      <c r="BP56" s="406"/>
      <c r="BQ56" s="407">
        <v>-11.06</v>
      </c>
      <c r="BR56" s="408">
        <v>-100</v>
      </c>
      <c r="BS56" s="408">
        <v>-11.66</v>
      </c>
      <c r="BT56" s="409">
        <v>0</v>
      </c>
      <c r="BU56" s="72">
        <v>-6.15</v>
      </c>
      <c r="BV56" s="198">
        <v>-14.86</v>
      </c>
      <c r="BW56" s="81">
        <v>18.260000000000002</v>
      </c>
      <c r="BX56" s="201">
        <v>0</v>
      </c>
      <c r="BY56" s="81">
        <v>0</v>
      </c>
      <c r="BZ56" s="81">
        <v>66.67</v>
      </c>
      <c r="CA56" s="82"/>
      <c r="CB56" s="83"/>
      <c r="CC56" s="84">
        <v>-5.57</v>
      </c>
      <c r="CD56" s="85">
        <v>-100</v>
      </c>
      <c r="CE56" s="85">
        <v>-6.15</v>
      </c>
      <c r="CF56" s="86">
        <v>0</v>
      </c>
    </row>
    <row r="57" spans="1:84" s="4" customFormat="1" ht="11.1" customHeight="1" x14ac:dyDescent="0.2">
      <c r="A57" s="27"/>
      <c r="B57" s="297" t="s">
        <v>379</v>
      </c>
      <c r="C57" s="301">
        <v>11607.5</v>
      </c>
      <c r="D57" s="149">
        <v>0</v>
      </c>
      <c r="E57" s="150">
        <v>11262.5</v>
      </c>
      <c r="F57" s="150">
        <v>0</v>
      </c>
      <c r="G57" s="150">
        <v>0</v>
      </c>
      <c r="H57" s="150">
        <v>345</v>
      </c>
      <c r="I57" s="144"/>
      <c r="J57" s="177"/>
      <c r="K57" s="152">
        <v>11607.5</v>
      </c>
      <c r="L57" s="151">
        <v>0</v>
      </c>
      <c r="M57" s="146">
        <v>11607.5</v>
      </c>
      <c r="N57" s="153">
        <v>0</v>
      </c>
      <c r="O57" s="152">
        <v>560</v>
      </c>
      <c r="P57" s="153">
        <v>11047.5</v>
      </c>
      <c r="Q57" s="151">
        <v>11607.5</v>
      </c>
      <c r="R57" s="151">
        <v>0</v>
      </c>
      <c r="S57" s="156">
        <v>0</v>
      </c>
      <c r="T57" s="151">
        <v>0</v>
      </c>
      <c r="U57" s="151">
        <v>0</v>
      </c>
      <c r="V57" s="156">
        <v>0</v>
      </c>
      <c r="W57" s="152">
        <v>0</v>
      </c>
      <c r="X57" s="171">
        <v>0</v>
      </c>
      <c r="Y57" s="348">
        <v>133232.5</v>
      </c>
      <c r="Z57" s="349">
        <v>0</v>
      </c>
      <c r="AA57" s="350">
        <v>126421.5</v>
      </c>
      <c r="AB57" s="351">
        <v>0</v>
      </c>
      <c r="AC57" s="350">
        <v>0</v>
      </c>
      <c r="AD57" s="350">
        <v>6811</v>
      </c>
      <c r="AE57" s="352"/>
      <c r="AF57" s="352"/>
      <c r="AG57" s="353">
        <v>133142.5</v>
      </c>
      <c r="AH57" s="354">
        <v>90</v>
      </c>
      <c r="AI57" s="354">
        <v>133232.5</v>
      </c>
      <c r="AJ57" s="355">
        <v>0</v>
      </c>
      <c r="AK57" s="208">
        <v>150038.5</v>
      </c>
      <c r="AL57" s="98">
        <v>0</v>
      </c>
      <c r="AM57" s="77">
        <v>142502.5</v>
      </c>
      <c r="AN57" s="183">
        <v>0</v>
      </c>
      <c r="AO57" s="77">
        <v>0</v>
      </c>
      <c r="AP57" s="77">
        <v>7536</v>
      </c>
      <c r="AQ57" s="78"/>
      <c r="AR57" s="78"/>
      <c r="AS57" s="79">
        <v>149948.5</v>
      </c>
      <c r="AT57" s="76">
        <v>90</v>
      </c>
      <c r="AU57" s="76">
        <v>150038.5</v>
      </c>
      <c r="AV57" s="80">
        <v>0</v>
      </c>
      <c r="AW57" s="20">
        <v>-21.52</v>
      </c>
      <c r="AX57" s="187">
        <v>0</v>
      </c>
      <c r="AY57" s="22">
        <v>-22.33</v>
      </c>
      <c r="AZ57" s="192">
        <v>0</v>
      </c>
      <c r="BA57" s="22">
        <v>0</v>
      </c>
      <c r="BB57" s="22">
        <v>18.97</v>
      </c>
      <c r="BC57" s="18"/>
      <c r="BD57" s="18"/>
      <c r="BE57" s="6">
        <v>-21.52</v>
      </c>
      <c r="BF57" s="5">
        <v>0</v>
      </c>
      <c r="BG57" s="5">
        <v>-21.52</v>
      </c>
      <c r="BH57" s="8">
        <v>0</v>
      </c>
      <c r="BI57" s="402">
        <v>-7.75</v>
      </c>
      <c r="BJ57" s="403">
        <v>0</v>
      </c>
      <c r="BK57" s="404">
        <v>-9.74</v>
      </c>
      <c r="BL57" s="405">
        <v>0</v>
      </c>
      <c r="BM57" s="404">
        <v>-100</v>
      </c>
      <c r="BN57" s="404">
        <v>58.76</v>
      </c>
      <c r="BO57" s="406"/>
      <c r="BP57" s="406"/>
      <c r="BQ57" s="407">
        <v>-7.82</v>
      </c>
      <c r="BR57" s="408">
        <v>0</v>
      </c>
      <c r="BS57" s="408">
        <v>-7.75</v>
      </c>
      <c r="BT57" s="409">
        <v>0</v>
      </c>
      <c r="BU57" s="72">
        <v>-6.11</v>
      </c>
      <c r="BV57" s="198">
        <v>0</v>
      </c>
      <c r="BW57" s="81">
        <v>-8.0399999999999991</v>
      </c>
      <c r="BX57" s="201">
        <v>0</v>
      </c>
      <c r="BY57" s="81">
        <v>-100</v>
      </c>
      <c r="BZ57" s="81">
        <v>58.65</v>
      </c>
      <c r="CA57" s="82"/>
      <c r="CB57" s="83"/>
      <c r="CC57" s="84">
        <v>-6.16</v>
      </c>
      <c r="CD57" s="85">
        <v>0</v>
      </c>
      <c r="CE57" s="85">
        <v>-6.11</v>
      </c>
      <c r="CF57" s="86">
        <v>0</v>
      </c>
    </row>
    <row r="58" spans="1:84" s="4" customFormat="1" ht="11.1" customHeight="1" x14ac:dyDescent="0.2">
      <c r="A58" s="27"/>
      <c r="B58" s="297" t="s">
        <v>380</v>
      </c>
      <c r="C58" s="301">
        <v>2029</v>
      </c>
      <c r="D58" s="149">
        <v>1428</v>
      </c>
      <c r="E58" s="150">
        <v>542</v>
      </c>
      <c r="F58" s="150">
        <v>0</v>
      </c>
      <c r="G58" s="150">
        <v>0</v>
      </c>
      <c r="H58" s="150">
        <v>59</v>
      </c>
      <c r="I58" s="144"/>
      <c r="J58" s="177"/>
      <c r="K58" s="152">
        <v>1993</v>
      </c>
      <c r="L58" s="151">
        <v>0</v>
      </c>
      <c r="M58" s="146">
        <v>1993</v>
      </c>
      <c r="N58" s="153">
        <v>36</v>
      </c>
      <c r="O58" s="152">
        <v>1440</v>
      </c>
      <c r="P58" s="153">
        <v>553</v>
      </c>
      <c r="Q58" s="151">
        <v>1937</v>
      </c>
      <c r="R58" s="151">
        <v>0</v>
      </c>
      <c r="S58" s="156">
        <v>36</v>
      </c>
      <c r="T58" s="151">
        <v>56</v>
      </c>
      <c r="U58" s="151">
        <v>0</v>
      </c>
      <c r="V58" s="156">
        <v>0</v>
      </c>
      <c r="W58" s="152">
        <v>0</v>
      </c>
      <c r="X58" s="171">
        <v>0</v>
      </c>
      <c r="Y58" s="348">
        <v>15397</v>
      </c>
      <c r="Z58" s="349">
        <v>11487</v>
      </c>
      <c r="AA58" s="350">
        <v>3670</v>
      </c>
      <c r="AB58" s="351">
        <v>0</v>
      </c>
      <c r="AC58" s="350">
        <v>0</v>
      </c>
      <c r="AD58" s="350">
        <v>240</v>
      </c>
      <c r="AE58" s="352"/>
      <c r="AF58" s="352"/>
      <c r="AG58" s="353">
        <v>15161</v>
      </c>
      <c r="AH58" s="354">
        <v>0</v>
      </c>
      <c r="AI58" s="354">
        <v>15161</v>
      </c>
      <c r="AJ58" s="355">
        <v>236</v>
      </c>
      <c r="AK58" s="208">
        <v>15536</v>
      </c>
      <c r="AL58" s="98">
        <v>11556</v>
      </c>
      <c r="AM58" s="77">
        <v>3729</v>
      </c>
      <c r="AN58" s="183">
        <v>0</v>
      </c>
      <c r="AO58" s="77">
        <v>0</v>
      </c>
      <c r="AP58" s="77">
        <v>251</v>
      </c>
      <c r="AQ58" s="78"/>
      <c r="AR58" s="78"/>
      <c r="AS58" s="79">
        <v>15259</v>
      </c>
      <c r="AT58" s="76">
        <v>0</v>
      </c>
      <c r="AU58" s="76">
        <v>15259</v>
      </c>
      <c r="AV58" s="80">
        <v>277</v>
      </c>
      <c r="AW58" s="20">
        <v>248.03</v>
      </c>
      <c r="AX58" s="187">
        <v>279.79000000000002</v>
      </c>
      <c r="AY58" s="22">
        <v>218.82</v>
      </c>
      <c r="AZ58" s="192">
        <v>0</v>
      </c>
      <c r="BA58" s="22">
        <v>0</v>
      </c>
      <c r="BB58" s="22">
        <v>59.46</v>
      </c>
      <c r="BC58" s="18"/>
      <c r="BD58" s="18"/>
      <c r="BE58" s="6">
        <v>266.36</v>
      </c>
      <c r="BF58" s="5">
        <v>0</v>
      </c>
      <c r="BG58" s="5">
        <v>266.36</v>
      </c>
      <c r="BH58" s="8">
        <v>-7.69</v>
      </c>
      <c r="BI58" s="402">
        <v>55.01</v>
      </c>
      <c r="BJ58" s="403">
        <v>54.13</v>
      </c>
      <c r="BK58" s="404">
        <v>55.11</v>
      </c>
      <c r="BL58" s="405">
        <v>0</v>
      </c>
      <c r="BM58" s="404">
        <v>0</v>
      </c>
      <c r="BN58" s="404">
        <v>110.53</v>
      </c>
      <c r="BO58" s="406"/>
      <c r="BP58" s="406"/>
      <c r="BQ58" s="407">
        <v>54.85</v>
      </c>
      <c r="BR58" s="408">
        <v>0</v>
      </c>
      <c r="BS58" s="408">
        <v>54.85</v>
      </c>
      <c r="BT58" s="409">
        <v>66.2</v>
      </c>
      <c r="BU58" s="72">
        <v>45.36</v>
      </c>
      <c r="BV58" s="198">
        <v>46.45</v>
      </c>
      <c r="BW58" s="81">
        <v>39.61</v>
      </c>
      <c r="BX58" s="201">
        <v>0</v>
      </c>
      <c r="BY58" s="81">
        <v>0</v>
      </c>
      <c r="BZ58" s="81">
        <v>99.21</v>
      </c>
      <c r="CA58" s="82"/>
      <c r="CB58" s="83"/>
      <c r="CC58" s="84">
        <v>44.94</v>
      </c>
      <c r="CD58" s="85">
        <v>0</v>
      </c>
      <c r="CE58" s="85">
        <v>44.94</v>
      </c>
      <c r="CF58" s="86">
        <v>73.13</v>
      </c>
    </row>
    <row r="59" spans="1:84" s="4" customFormat="1" ht="11.1" customHeight="1" x14ac:dyDescent="0.2">
      <c r="A59" s="27"/>
      <c r="B59" s="297" t="s">
        <v>381</v>
      </c>
      <c r="C59" s="301">
        <v>163</v>
      </c>
      <c r="D59" s="149">
        <v>0</v>
      </c>
      <c r="E59" s="150">
        <v>161</v>
      </c>
      <c r="F59" s="150">
        <v>0</v>
      </c>
      <c r="G59" s="150">
        <v>0</v>
      </c>
      <c r="H59" s="150">
        <v>2</v>
      </c>
      <c r="I59" s="144"/>
      <c r="J59" s="177"/>
      <c r="K59" s="152">
        <v>163</v>
      </c>
      <c r="L59" s="151">
        <v>0</v>
      </c>
      <c r="M59" s="146">
        <v>163</v>
      </c>
      <c r="N59" s="153">
        <v>0</v>
      </c>
      <c r="O59" s="152">
        <v>116</v>
      </c>
      <c r="P59" s="153">
        <v>47</v>
      </c>
      <c r="Q59" s="151">
        <v>160</v>
      </c>
      <c r="R59" s="151">
        <v>0</v>
      </c>
      <c r="S59" s="156">
        <v>0</v>
      </c>
      <c r="T59" s="151">
        <v>3</v>
      </c>
      <c r="U59" s="151">
        <v>0</v>
      </c>
      <c r="V59" s="156">
        <v>0</v>
      </c>
      <c r="W59" s="152">
        <v>0</v>
      </c>
      <c r="X59" s="171">
        <v>0</v>
      </c>
      <c r="Y59" s="348">
        <v>1826</v>
      </c>
      <c r="Z59" s="349">
        <v>0</v>
      </c>
      <c r="AA59" s="350">
        <v>1777</v>
      </c>
      <c r="AB59" s="351">
        <v>0</v>
      </c>
      <c r="AC59" s="350">
        <v>0</v>
      </c>
      <c r="AD59" s="350">
        <v>49</v>
      </c>
      <c r="AE59" s="352"/>
      <c r="AF59" s="352"/>
      <c r="AG59" s="353">
        <v>1826</v>
      </c>
      <c r="AH59" s="354">
        <v>0</v>
      </c>
      <c r="AI59" s="354">
        <v>1826</v>
      </c>
      <c r="AJ59" s="355">
        <v>0</v>
      </c>
      <c r="AK59" s="208">
        <v>2015</v>
      </c>
      <c r="AL59" s="98">
        <v>0</v>
      </c>
      <c r="AM59" s="77">
        <v>1963</v>
      </c>
      <c r="AN59" s="183">
        <v>0</v>
      </c>
      <c r="AO59" s="77">
        <v>0</v>
      </c>
      <c r="AP59" s="77">
        <v>52</v>
      </c>
      <c r="AQ59" s="78"/>
      <c r="AR59" s="78"/>
      <c r="AS59" s="79">
        <v>2015</v>
      </c>
      <c r="AT59" s="76">
        <v>0</v>
      </c>
      <c r="AU59" s="76">
        <v>2015</v>
      </c>
      <c r="AV59" s="80">
        <v>0</v>
      </c>
      <c r="AW59" s="20">
        <v>-11.89</v>
      </c>
      <c r="AX59" s="187">
        <v>0</v>
      </c>
      <c r="AY59" s="22">
        <v>-11.54</v>
      </c>
      <c r="AZ59" s="192">
        <v>0</v>
      </c>
      <c r="BA59" s="22">
        <v>0</v>
      </c>
      <c r="BB59" s="22">
        <v>-33.33</v>
      </c>
      <c r="BC59" s="18"/>
      <c r="BD59" s="18"/>
      <c r="BE59" s="6">
        <v>-11.89</v>
      </c>
      <c r="BF59" s="5">
        <v>0</v>
      </c>
      <c r="BG59" s="5">
        <v>-11.89</v>
      </c>
      <c r="BH59" s="8">
        <v>0</v>
      </c>
      <c r="BI59" s="402">
        <v>26.1</v>
      </c>
      <c r="BJ59" s="403">
        <v>0</v>
      </c>
      <c r="BK59" s="404">
        <v>25.85</v>
      </c>
      <c r="BL59" s="405">
        <v>0</v>
      </c>
      <c r="BM59" s="404">
        <v>0</v>
      </c>
      <c r="BN59" s="404">
        <v>36.11</v>
      </c>
      <c r="BO59" s="406"/>
      <c r="BP59" s="406"/>
      <c r="BQ59" s="407">
        <v>26.1</v>
      </c>
      <c r="BR59" s="408">
        <v>0</v>
      </c>
      <c r="BS59" s="408">
        <v>26.1</v>
      </c>
      <c r="BT59" s="409">
        <v>0</v>
      </c>
      <c r="BU59" s="72">
        <v>26.02</v>
      </c>
      <c r="BV59" s="198">
        <v>0</v>
      </c>
      <c r="BW59" s="81">
        <v>26.16</v>
      </c>
      <c r="BX59" s="201">
        <v>0</v>
      </c>
      <c r="BY59" s="81">
        <v>0</v>
      </c>
      <c r="BZ59" s="81">
        <v>20.93</v>
      </c>
      <c r="CA59" s="82"/>
      <c r="CB59" s="83"/>
      <c r="CC59" s="84">
        <v>26.1</v>
      </c>
      <c r="CD59" s="85">
        <v>-100</v>
      </c>
      <c r="CE59" s="85">
        <v>26.02</v>
      </c>
      <c r="CF59" s="86">
        <v>0</v>
      </c>
    </row>
    <row r="60" spans="1:84" s="4" customFormat="1" ht="11.1" customHeight="1" x14ac:dyDescent="0.2">
      <c r="A60" s="27"/>
      <c r="B60" s="297" t="s">
        <v>382</v>
      </c>
      <c r="C60" s="301">
        <v>274</v>
      </c>
      <c r="D60" s="149">
        <v>253</v>
      </c>
      <c r="E60" s="150">
        <v>4</v>
      </c>
      <c r="F60" s="150">
        <v>1</v>
      </c>
      <c r="G60" s="150">
        <v>0</v>
      </c>
      <c r="H60" s="150">
        <v>16</v>
      </c>
      <c r="I60" s="144"/>
      <c r="J60" s="177"/>
      <c r="K60" s="152">
        <v>264</v>
      </c>
      <c r="L60" s="151">
        <v>7</v>
      </c>
      <c r="M60" s="146">
        <v>271</v>
      </c>
      <c r="N60" s="153">
        <v>3</v>
      </c>
      <c r="O60" s="152">
        <v>180</v>
      </c>
      <c r="P60" s="153">
        <v>84</v>
      </c>
      <c r="Q60" s="151">
        <v>8</v>
      </c>
      <c r="R60" s="151">
        <v>1</v>
      </c>
      <c r="S60" s="156">
        <v>1</v>
      </c>
      <c r="T60" s="151">
        <v>256</v>
      </c>
      <c r="U60" s="151">
        <v>6</v>
      </c>
      <c r="V60" s="156">
        <v>2</v>
      </c>
      <c r="W60" s="152">
        <v>0</v>
      </c>
      <c r="X60" s="171">
        <v>0</v>
      </c>
      <c r="Y60" s="348">
        <v>2874</v>
      </c>
      <c r="Z60" s="349">
        <v>2593</v>
      </c>
      <c r="AA60" s="350">
        <v>41</v>
      </c>
      <c r="AB60" s="351">
        <v>5</v>
      </c>
      <c r="AC60" s="350">
        <v>0</v>
      </c>
      <c r="AD60" s="350">
        <v>235</v>
      </c>
      <c r="AE60" s="352"/>
      <c r="AF60" s="352"/>
      <c r="AG60" s="353">
        <v>2771</v>
      </c>
      <c r="AH60" s="354">
        <v>84</v>
      </c>
      <c r="AI60" s="354">
        <v>2855</v>
      </c>
      <c r="AJ60" s="355">
        <v>19</v>
      </c>
      <c r="AK60" s="208">
        <v>3061</v>
      </c>
      <c r="AL60" s="98">
        <v>2768</v>
      </c>
      <c r="AM60" s="77">
        <v>43</v>
      </c>
      <c r="AN60" s="183">
        <v>5</v>
      </c>
      <c r="AO60" s="77">
        <v>0</v>
      </c>
      <c r="AP60" s="77">
        <v>245</v>
      </c>
      <c r="AQ60" s="78"/>
      <c r="AR60" s="78"/>
      <c r="AS60" s="79">
        <v>2951</v>
      </c>
      <c r="AT60" s="76">
        <v>89</v>
      </c>
      <c r="AU60" s="76">
        <v>3040</v>
      </c>
      <c r="AV60" s="80">
        <v>21</v>
      </c>
      <c r="AW60" s="20">
        <v>13.69</v>
      </c>
      <c r="AX60" s="187">
        <v>13.45</v>
      </c>
      <c r="AY60" s="22">
        <v>0</v>
      </c>
      <c r="AZ60" s="192">
        <v>-80</v>
      </c>
      <c r="BA60" s="22">
        <v>0</v>
      </c>
      <c r="BB60" s="22">
        <v>77.78</v>
      </c>
      <c r="BC60" s="18"/>
      <c r="BD60" s="18"/>
      <c r="BE60" s="6">
        <v>14.29</v>
      </c>
      <c r="BF60" s="5">
        <v>-22.22</v>
      </c>
      <c r="BG60" s="5">
        <v>12.92</v>
      </c>
      <c r="BH60" s="8">
        <v>200</v>
      </c>
      <c r="BI60" s="402">
        <v>1.7</v>
      </c>
      <c r="BJ60" s="403">
        <v>0.19</v>
      </c>
      <c r="BK60" s="404">
        <v>-2.38</v>
      </c>
      <c r="BL60" s="405">
        <v>-54.55</v>
      </c>
      <c r="BM60" s="404">
        <v>0</v>
      </c>
      <c r="BN60" s="404">
        <v>27.03</v>
      </c>
      <c r="BO60" s="406"/>
      <c r="BP60" s="406"/>
      <c r="BQ60" s="407">
        <v>1.8</v>
      </c>
      <c r="BR60" s="408">
        <v>-3.45</v>
      </c>
      <c r="BS60" s="408">
        <v>1.64</v>
      </c>
      <c r="BT60" s="409">
        <v>11.76</v>
      </c>
      <c r="BU60" s="72">
        <v>-1.32</v>
      </c>
      <c r="BV60" s="198">
        <v>-2.4300000000000002</v>
      </c>
      <c r="BW60" s="81">
        <v>-4.4400000000000004</v>
      </c>
      <c r="BX60" s="201">
        <v>-58.33</v>
      </c>
      <c r="BY60" s="81">
        <v>0</v>
      </c>
      <c r="BZ60" s="81">
        <v>17.79</v>
      </c>
      <c r="CA60" s="82"/>
      <c r="CB60" s="83"/>
      <c r="CC60" s="84">
        <v>-1.3</v>
      </c>
      <c r="CD60" s="85">
        <v>-4.3</v>
      </c>
      <c r="CE60" s="85">
        <v>-1.39</v>
      </c>
      <c r="CF60" s="86">
        <v>10.53</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495264</v>
      </c>
      <c r="D63" s="149">
        <v>485792</v>
      </c>
      <c r="E63" s="150">
        <v>0</v>
      </c>
      <c r="F63" s="150">
        <v>0</v>
      </c>
      <c r="G63" s="150">
        <v>0</v>
      </c>
      <c r="H63" s="150">
        <v>9472</v>
      </c>
      <c r="I63" s="144"/>
      <c r="J63" s="177"/>
      <c r="K63" s="152">
        <v>482330</v>
      </c>
      <c r="L63" s="151">
        <v>0</v>
      </c>
      <c r="M63" s="146">
        <v>482330</v>
      </c>
      <c r="N63" s="153">
        <v>12934</v>
      </c>
      <c r="O63" s="152">
        <v>0</v>
      </c>
      <c r="P63" s="153">
        <v>482330</v>
      </c>
      <c r="Q63" s="151">
        <v>477662</v>
      </c>
      <c r="R63" s="151">
        <v>0</v>
      </c>
      <c r="S63" s="156">
        <v>12537</v>
      </c>
      <c r="T63" s="151">
        <v>4668</v>
      </c>
      <c r="U63" s="151">
        <v>0</v>
      </c>
      <c r="V63" s="156">
        <v>397</v>
      </c>
      <c r="W63" s="152">
        <v>2</v>
      </c>
      <c r="X63" s="171">
        <v>0</v>
      </c>
      <c r="Y63" s="348">
        <v>4620599</v>
      </c>
      <c r="Z63" s="349">
        <v>4551528</v>
      </c>
      <c r="AA63" s="350">
        <v>0</v>
      </c>
      <c r="AB63" s="351">
        <v>0</v>
      </c>
      <c r="AC63" s="350">
        <v>0</v>
      </c>
      <c r="AD63" s="350">
        <v>69071</v>
      </c>
      <c r="AE63" s="352"/>
      <c r="AF63" s="352"/>
      <c r="AG63" s="353">
        <v>4505238</v>
      </c>
      <c r="AH63" s="354">
        <v>0</v>
      </c>
      <c r="AI63" s="354">
        <v>4505238</v>
      </c>
      <c r="AJ63" s="355">
        <v>115361</v>
      </c>
      <c r="AK63" s="208">
        <v>4917712</v>
      </c>
      <c r="AL63" s="98">
        <v>4846123</v>
      </c>
      <c r="AM63" s="77">
        <v>0</v>
      </c>
      <c r="AN63" s="183">
        <v>0</v>
      </c>
      <c r="AO63" s="77">
        <v>0</v>
      </c>
      <c r="AP63" s="77">
        <v>71589</v>
      </c>
      <c r="AQ63" s="78"/>
      <c r="AR63" s="78"/>
      <c r="AS63" s="79">
        <v>4796307</v>
      </c>
      <c r="AT63" s="76">
        <v>0</v>
      </c>
      <c r="AU63" s="76">
        <v>4796307</v>
      </c>
      <c r="AV63" s="80">
        <v>121405</v>
      </c>
      <c r="AW63" s="20">
        <v>21.3</v>
      </c>
      <c r="AX63" s="187">
        <v>20.39</v>
      </c>
      <c r="AY63" s="22">
        <v>0</v>
      </c>
      <c r="AZ63" s="192">
        <v>0</v>
      </c>
      <c r="BA63" s="22">
        <v>0</v>
      </c>
      <c r="BB63" s="22">
        <v>97.7</v>
      </c>
      <c r="BC63" s="18"/>
      <c r="BD63" s="18"/>
      <c r="BE63" s="6">
        <v>21.2</v>
      </c>
      <c r="BF63" s="5">
        <v>0</v>
      </c>
      <c r="BG63" s="5">
        <v>21.2</v>
      </c>
      <c r="BH63" s="8">
        <v>25.14</v>
      </c>
      <c r="BI63" s="402">
        <v>2.68</v>
      </c>
      <c r="BJ63" s="403">
        <v>2.19</v>
      </c>
      <c r="BK63" s="404">
        <v>0</v>
      </c>
      <c r="BL63" s="405">
        <v>0</v>
      </c>
      <c r="BM63" s="404">
        <v>0</v>
      </c>
      <c r="BN63" s="404">
        <v>50.38</v>
      </c>
      <c r="BO63" s="406"/>
      <c r="BP63" s="406"/>
      <c r="BQ63" s="407">
        <v>2.75</v>
      </c>
      <c r="BR63" s="408">
        <v>0</v>
      </c>
      <c r="BS63" s="408">
        <v>2.75</v>
      </c>
      <c r="BT63" s="409">
        <v>0.22</v>
      </c>
      <c r="BU63" s="72">
        <v>1.93</v>
      </c>
      <c r="BV63" s="198">
        <v>1.45</v>
      </c>
      <c r="BW63" s="81">
        <v>0</v>
      </c>
      <c r="BX63" s="201">
        <v>0</v>
      </c>
      <c r="BY63" s="81">
        <v>0</v>
      </c>
      <c r="BZ63" s="81">
        <v>49.74</v>
      </c>
      <c r="CA63" s="82"/>
      <c r="CB63" s="83"/>
      <c r="CC63" s="84">
        <v>1.97</v>
      </c>
      <c r="CD63" s="85">
        <v>0</v>
      </c>
      <c r="CE63" s="85">
        <v>1.97</v>
      </c>
      <c r="CF63" s="86">
        <v>0.19</v>
      </c>
    </row>
    <row r="64" spans="1:84" s="4" customFormat="1" ht="11.1" customHeight="1" x14ac:dyDescent="0.2">
      <c r="A64" s="27"/>
      <c r="B64" s="297" t="s">
        <v>386</v>
      </c>
      <c r="C64" s="301">
        <v>351484</v>
      </c>
      <c r="D64" s="149">
        <v>0</v>
      </c>
      <c r="E64" s="150">
        <v>343451</v>
      </c>
      <c r="F64" s="150">
        <v>0</v>
      </c>
      <c r="G64" s="150">
        <v>0</v>
      </c>
      <c r="H64" s="150">
        <v>8033</v>
      </c>
      <c r="I64" s="144"/>
      <c r="J64" s="177"/>
      <c r="K64" s="152">
        <v>345355</v>
      </c>
      <c r="L64" s="151">
        <v>0</v>
      </c>
      <c r="M64" s="146">
        <v>345355</v>
      </c>
      <c r="N64" s="153">
        <v>6129</v>
      </c>
      <c r="O64" s="152">
        <v>0</v>
      </c>
      <c r="P64" s="153">
        <v>345355</v>
      </c>
      <c r="Q64" s="151">
        <v>341557</v>
      </c>
      <c r="R64" s="151">
        <v>0</v>
      </c>
      <c r="S64" s="156">
        <v>5833</v>
      </c>
      <c r="T64" s="151">
        <v>3798</v>
      </c>
      <c r="U64" s="151">
        <v>0</v>
      </c>
      <c r="V64" s="156">
        <v>296</v>
      </c>
      <c r="W64" s="152">
        <v>0</v>
      </c>
      <c r="X64" s="171">
        <v>0</v>
      </c>
      <c r="Y64" s="348">
        <v>3439837</v>
      </c>
      <c r="Z64" s="349">
        <v>0</v>
      </c>
      <c r="AA64" s="350">
        <v>3381260</v>
      </c>
      <c r="AB64" s="351">
        <v>0</v>
      </c>
      <c r="AC64" s="350">
        <v>0</v>
      </c>
      <c r="AD64" s="350">
        <v>58577</v>
      </c>
      <c r="AE64" s="352"/>
      <c r="AF64" s="352"/>
      <c r="AG64" s="353">
        <v>3384314</v>
      </c>
      <c r="AH64" s="354">
        <v>1</v>
      </c>
      <c r="AI64" s="354">
        <v>3384315</v>
      </c>
      <c r="AJ64" s="355">
        <v>55522</v>
      </c>
      <c r="AK64" s="208">
        <v>3676021</v>
      </c>
      <c r="AL64" s="98">
        <v>0</v>
      </c>
      <c r="AM64" s="77">
        <v>3615146</v>
      </c>
      <c r="AN64" s="183">
        <v>0</v>
      </c>
      <c r="AO64" s="77">
        <v>0</v>
      </c>
      <c r="AP64" s="77">
        <v>60875</v>
      </c>
      <c r="AQ64" s="78"/>
      <c r="AR64" s="78"/>
      <c r="AS64" s="79">
        <v>3617719</v>
      </c>
      <c r="AT64" s="76">
        <v>1</v>
      </c>
      <c r="AU64" s="76">
        <v>3617720</v>
      </c>
      <c r="AV64" s="80">
        <v>58301</v>
      </c>
      <c r="AW64" s="20">
        <v>16.350000000000001</v>
      </c>
      <c r="AX64" s="187">
        <v>0</v>
      </c>
      <c r="AY64" s="22">
        <v>15.3</v>
      </c>
      <c r="AZ64" s="192">
        <v>0</v>
      </c>
      <c r="BA64" s="22">
        <v>0</v>
      </c>
      <c r="BB64" s="22">
        <v>89.91</v>
      </c>
      <c r="BC64" s="18"/>
      <c r="BD64" s="18"/>
      <c r="BE64" s="6">
        <v>16.25</v>
      </c>
      <c r="BF64" s="5">
        <v>0</v>
      </c>
      <c r="BG64" s="5">
        <v>16.25</v>
      </c>
      <c r="BH64" s="8">
        <v>21.82</v>
      </c>
      <c r="BI64" s="402">
        <v>12.22</v>
      </c>
      <c r="BJ64" s="403">
        <v>0</v>
      </c>
      <c r="BK64" s="404">
        <v>11.68</v>
      </c>
      <c r="BL64" s="405">
        <v>0</v>
      </c>
      <c r="BM64" s="404">
        <v>0</v>
      </c>
      <c r="BN64" s="404">
        <v>55.43</v>
      </c>
      <c r="BO64" s="406"/>
      <c r="BP64" s="406"/>
      <c r="BQ64" s="407">
        <v>12.25</v>
      </c>
      <c r="BR64" s="408">
        <v>0</v>
      </c>
      <c r="BS64" s="408">
        <v>12.25</v>
      </c>
      <c r="BT64" s="409">
        <v>10.199999999999999</v>
      </c>
      <c r="BU64" s="72">
        <v>11.53</v>
      </c>
      <c r="BV64" s="198">
        <v>0</v>
      </c>
      <c r="BW64" s="81">
        <v>11</v>
      </c>
      <c r="BX64" s="201">
        <v>0</v>
      </c>
      <c r="BY64" s="81">
        <v>0</v>
      </c>
      <c r="BZ64" s="81">
        <v>54.89</v>
      </c>
      <c r="CA64" s="82"/>
      <c r="CB64" s="83"/>
      <c r="CC64" s="84">
        <v>11.55</v>
      </c>
      <c r="CD64" s="85">
        <v>0</v>
      </c>
      <c r="CE64" s="85">
        <v>11.55</v>
      </c>
      <c r="CF64" s="86">
        <v>9.8699999999999992</v>
      </c>
    </row>
    <row r="65" spans="1:84" s="4" customFormat="1" ht="11.1" customHeight="1" x14ac:dyDescent="0.2">
      <c r="A65" s="27"/>
      <c r="B65" s="297" t="s">
        <v>387</v>
      </c>
      <c r="C65" s="301">
        <v>1546</v>
      </c>
      <c r="D65" s="149">
        <v>202</v>
      </c>
      <c r="E65" s="150">
        <v>1308</v>
      </c>
      <c r="F65" s="150">
        <v>0</v>
      </c>
      <c r="G65" s="150">
        <v>2</v>
      </c>
      <c r="H65" s="150">
        <v>34</v>
      </c>
      <c r="I65" s="144"/>
      <c r="J65" s="177"/>
      <c r="K65" s="152">
        <v>1545</v>
      </c>
      <c r="L65" s="151">
        <v>1</v>
      </c>
      <c r="M65" s="146">
        <v>1546</v>
      </c>
      <c r="N65" s="153">
        <v>0</v>
      </c>
      <c r="O65" s="152">
        <v>0</v>
      </c>
      <c r="P65" s="153">
        <v>1545</v>
      </c>
      <c r="Q65" s="151">
        <v>1539</v>
      </c>
      <c r="R65" s="151">
        <v>1</v>
      </c>
      <c r="S65" s="156">
        <v>0</v>
      </c>
      <c r="T65" s="151">
        <v>6</v>
      </c>
      <c r="U65" s="151">
        <v>0</v>
      </c>
      <c r="V65" s="156">
        <v>0</v>
      </c>
      <c r="W65" s="152">
        <v>0</v>
      </c>
      <c r="X65" s="171">
        <v>0</v>
      </c>
      <c r="Y65" s="348">
        <v>17141</v>
      </c>
      <c r="Z65" s="349">
        <v>2182</v>
      </c>
      <c r="AA65" s="350">
        <v>14612</v>
      </c>
      <c r="AB65" s="351">
        <v>0</v>
      </c>
      <c r="AC65" s="350">
        <v>48</v>
      </c>
      <c r="AD65" s="350">
        <v>299</v>
      </c>
      <c r="AE65" s="352"/>
      <c r="AF65" s="352"/>
      <c r="AG65" s="353">
        <v>17138</v>
      </c>
      <c r="AH65" s="354">
        <v>3</v>
      </c>
      <c r="AI65" s="354">
        <v>17141</v>
      </c>
      <c r="AJ65" s="355">
        <v>0</v>
      </c>
      <c r="AK65" s="208">
        <v>18624</v>
      </c>
      <c r="AL65" s="98">
        <v>2347</v>
      </c>
      <c r="AM65" s="77">
        <v>15904</v>
      </c>
      <c r="AN65" s="183">
        <v>0</v>
      </c>
      <c r="AO65" s="77">
        <v>54</v>
      </c>
      <c r="AP65" s="77">
        <v>319</v>
      </c>
      <c r="AQ65" s="78"/>
      <c r="AR65" s="78"/>
      <c r="AS65" s="79">
        <v>18621</v>
      </c>
      <c r="AT65" s="76">
        <v>3</v>
      </c>
      <c r="AU65" s="76">
        <v>18624</v>
      </c>
      <c r="AV65" s="80">
        <v>0</v>
      </c>
      <c r="AW65" s="20">
        <v>-1.84</v>
      </c>
      <c r="AX65" s="187">
        <v>-9.82</v>
      </c>
      <c r="AY65" s="22">
        <v>-1.36</v>
      </c>
      <c r="AZ65" s="192">
        <v>0</v>
      </c>
      <c r="BA65" s="22">
        <v>-60</v>
      </c>
      <c r="BB65" s="22">
        <v>70</v>
      </c>
      <c r="BC65" s="18"/>
      <c r="BD65" s="18"/>
      <c r="BE65" s="6">
        <v>-1.9</v>
      </c>
      <c r="BF65" s="5">
        <v>0</v>
      </c>
      <c r="BG65" s="5">
        <v>-1.84</v>
      </c>
      <c r="BH65" s="8">
        <v>0</v>
      </c>
      <c r="BI65" s="402">
        <v>22.33</v>
      </c>
      <c r="BJ65" s="403">
        <v>55.63</v>
      </c>
      <c r="BK65" s="404">
        <v>18.440000000000001</v>
      </c>
      <c r="BL65" s="405">
        <v>0</v>
      </c>
      <c r="BM65" s="404">
        <v>26.32</v>
      </c>
      <c r="BN65" s="404">
        <v>27.23</v>
      </c>
      <c r="BO65" s="406"/>
      <c r="BP65" s="406"/>
      <c r="BQ65" s="407">
        <v>22.38</v>
      </c>
      <c r="BR65" s="408">
        <v>-62.5</v>
      </c>
      <c r="BS65" s="408">
        <v>22.33</v>
      </c>
      <c r="BT65" s="409">
        <v>0</v>
      </c>
      <c r="BU65" s="72">
        <v>21.88</v>
      </c>
      <c r="BV65" s="198">
        <v>52.5</v>
      </c>
      <c r="BW65" s="81">
        <v>18.3</v>
      </c>
      <c r="BX65" s="201">
        <v>0</v>
      </c>
      <c r="BY65" s="81">
        <v>25.58</v>
      </c>
      <c r="BZ65" s="81">
        <v>25.1</v>
      </c>
      <c r="CA65" s="82"/>
      <c r="CB65" s="83"/>
      <c r="CC65" s="84">
        <v>21.92</v>
      </c>
      <c r="CD65" s="85">
        <v>-62.5</v>
      </c>
      <c r="CE65" s="85">
        <v>21.88</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996</v>
      </c>
      <c r="D67" s="149">
        <v>1</v>
      </c>
      <c r="E67" s="150">
        <v>8</v>
      </c>
      <c r="F67" s="150">
        <v>0</v>
      </c>
      <c r="G67" s="150">
        <v>914</v>
      </c>
      <c r="H67" s="150">
        <v>73</v>
      </c>
      <c r="I67" s="144"/>
      <c r="J67" s="177"/>
      <c r="K67" s="152">
        <v>991</v>
      </c>
      <c r="L67" s="151">
        <v>4</v>
      </c>
      <c r="M67" s="146">
        <v>995</v>
      </c>
      <c r="N67" s="153">
        <v>1</v>
      </c>
      <c r="O67" s="152">
        <v>803</v>
      </c>
      <c r="P67" s="153">
        <v>188</v>
      </c>
      <c r="Q67" s="151">
        <v>988</v>
      </c>
      <c r="R67" s="151">
        <v>4</v>
      </c>
      <c r="S67" s="156">
        <v>1</v>
      </c>
      <c r="T67" s="151">
        <v>3</v>
      </c>
      <c r="U67" s="151">
        <v>0</v>
      </c>
      <c r="V67" s="156">
        <v>0</v>
      </c>
      <c r="W67" s="152">
        <v>0</v>
      </c>
      <c r="X67" s="171">
        <v>0</v>
      </c>
      <c r="Y67" s="348">
        <v>11312</v>
      </c>
      <c r="Z67" s="349">
        <v>7</v>
      </c>
      <c r="AA67" s="350">
        <v>199</v>
      </c>
      <c r="AB67" s="351">
        <v>0</v>
      </c>
      <c r="AC67" s="350">
        <v>10325</v>
      </c>
      <c r="AD67" s="350">
        <v>781</v>
      </c>
      <c r="AE67" s="352"/>
      <c r="AF67" s="352"/>
      <c r="AG67" s="353">
        <v>11279</v>
      </c>
      <c r="AH67" s="354">
        <v>32</v>
      </c>
      <c r="AI67" s="354">
        <v>11311</v>
      </c>
      <c r="AJ67" s="355">
        <v>1</v>
      </c>
      <c r="AK67" s="208">
        <v>12390</v>
      </c>
      <c r="AL67" s="98">
        <v>7</v>
      </c>
      <c r="AM67" s="77">
        <v>218</v>
      </c>
      <c r="AN67" s="183">
        <v>0</v>
      </c>
      <c r="AO67" s="77">
        <v>11329</v>
      </c>
      <c r="AP67" s="77">
        <v>836</v>
      </c>
      <c r="AQ67" s="78"/>
      <c r="AR67" s="78"/>
      <c r="AS67" s="79">
        <v>12354</v>
      </c>
      <c r="AT67" s="76">
        <v>35</v>
      </c>
      <c r="AU67" s="76">
        <v>12389</v>
      </c>
      <c r="AV67" s="80">
        <v>1</v>
      </c>
      <c r="AW67" s="20">
        <v>-3.49</v>
      </c>
      <c r="AX67" s="187">
        <v>0</v>
      </c>
      <c r="AY67" s="22">
        <v>-50</v>
      </c>
      <c r="AZ67" s="192">
        <v>0</v>
      </c>
      <c r="BA67" s="22">
        <v>-2.25</v>
      </c>
      <c r="BB67" s="22">
        <v>-9.8800000000000008</v>
      </c>
      <c r="BC67" s="18"/>
      <c r="BD67" s="18"/>
      <c r="BE67" s="6">
        <v>-3.88</v>
      </c>
      <c r="BF67" s="5">
        <v>300</v>
      </c>
      <c r="BG67" s="5">
        <v>-3.59</v>
      </c>
      <c r="BH67" s="8">
        <v>0</v>
      </c>
      <c r="BI67" s="402">
        <v>16.88</v>
      </c>
      <c r="BJ67" s="403">
        <v>0</v>
      </c>
      <c r="BK67" s="404">
        <v>-1.49</v>
      </c>
      <c r="BL67" s="405">
        <v>0</v>
      </c>
      <c r="BM67" s="404">
        <v>15.65</v>
      </c>
      <c r="BN67" s="404">
        <v>42.52</v>
      </c>
      <c r="BO67" s="406"/>
      <c r="BP67" s="406"/>
      <c r="BQ67" s="407">
        <v>16.91</v>
      </c>
      <c r="BR67" s="408">
        <v>10.34</v>
      </c>
      <c r="BS67" s="408">
        <v>16.89</v>
      </c>
      <c r="BT67" s="409">
        <v>0</v>
      </c>
      <c r="BU67" s="72">
        <v>16.14</v>
      </c>
      <c r="BV67" s="198">
        <v>0</v>
      </c>
      <c r="BW67" s="81">
        <v>-0.91</v>
      </c>
      <c r="BX67" s="201">
        <v>0</v>
      </c>
      <c r="BY67" s="81">
        <v>15.12</v>
      </c>
      <c r="BZ67" s="81">
        <v>37.729999999999997</v>
      </c>
      <c r="CA67" s="82"/>
      <c r="CB67" s="83"/>
      <c r="CC67" s="84">
        <v>16.149999999999999</v>
      </c>
      <c r="CD67" s="85">
        <v>12.9</v>
      </c>
      <c r="CE67" s="85">
        <v>16.14</v>
      </c>
      <c r="CF67" s="86">
        <v>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1406</v>
      </c>
      <c r="D71" s="149">
        <v>0</v>
      </c>
      <c r="E71" s="150">
        <v>5</v>
      </c>
      <c r="F71" s="150">
        <v>0</v>
      </c>
      <c r="G71" s="150">
        <v>1333</v>
      </c>
      <c r="H71" s="150">
        <v>68</v>
      </c>
      <c r="I71" s="144"/>
      <c r="J71" s="177"/>
      <c r="K71" s="152">
        <v>1405</v>
      </c>
      <c r="L71" s="151">
        <v>1</v>
      </c>
      <c r="M71" s="146">
        <v>1406</v>
      </c>
      <c r="N71" s="153">
        <v>0</v>
      </c>
      <c r="O71" s="152">
        <v>1340</v>
      </c>
      <c r="P71" s="153">
        <v>65</v>
      </c>
      <c r="Q71" s="151">
        <v>1405</v>
      </c>
      <c r="R71" s="151">
        <v>1</v>
      </c>
      <c r="S71" s="156">
        <v>0</v>
      </c>
      <c r="T71" s="151">
        <v>0</v>
      </c>
      <c r="U71" s="151">
        <v>0</v>
      </c>
      <c r="V71" s="156">
        <v>0</v>
      </c>
      <c r="W71" s="152">
        <v>0</v>
      </c>
      <c r="X71" s="171">
        <v>0</v>
      </c>
      <c r="Y71" s="348">
        <v>14051</v>
      </c>
      <c r="Z71" s="349">
        <v>4</v>
      </c>
      <c r="AA71" s="350">
        <v>95</v>
      </c>
      <c r="AB71" s="351">
        <v>0</v>
      </c>
      <c r="AC71" s="350">
        <v>13424</v>
      </c>
      <c r="AD71" s="350">
        <v>528</v>
      </c>
      <c r="AE71" s="352"/>
      <c r="AF71" s="352"/>
      <c r="AG71" s="353">
        <v>14043</v>
      </c>
      <c r="AH71" s="354">
        <v>6</v>
      </c>
      <c r="AI71" s="354">
        <v>14049</v>
      </c>
      <c r="AJ71" s="355">
        <v>2</v>
      </c>
      <c r="AK71" s="208">
        <v>15317</v>
      </c>
      <c r="AL71" s="98">
        <v>4</v>
      </c>
      <c r="AM71" s="77">
        <v>104</v>
      </c>
      <c r="AN71" s="183">
        <v>0</v>
      </c>
      <c r="AO71" s="77">
        <v>14623</v>
      </c>
      <c r="AP71" s="77">
        <v>586</v>
      </c>
      <c r="AQ71" s="78"/>
      <c r="AR71" s="78"/>
      <c r="AS71" s="79">
        <v>15308</v>
      </c>
      <c r="AT71" s="76">
        <v>6</v>
      </c>
      <c r="AU71" s="76">
        <v>15314</v>
      </c>
      <c r="AV71" s="80">
        <v>3</v>
      </c>
      <c r="AW71" s="20">
        <v>17.36</v>
      </c>
      <c r="AX71" s="187">
        <v>0</v>
      </c>
      <c r="AY71" s="22">
        <v>-44.44</v>
      </c>
      <c r="AZ71" s="192">
        <v>0</v>
      </c>
      <c r="BA71" s="22">
        <v>14.13</v>
      </c>
      <c r="BB71" s="22">
        <v>223.81</v>
      </c>
      <c r="BC71" s="18"/>
      <c r="BD71" s="18"/>
      <c r="BE71" s="6">
        <v>17.47</v>
      </c>
      <c r="BF71" s="5">
        <v>0</v>
      </c>
      <c r="BG71" s="5">
        <v>17.46</v>
      </c>
      <c r="BH71" s="8">
        <v>-100</v>
      </c>
      <c r="BI71" s="402">
        <v>27.95</v>
      </c>
      <c r="BJ71" s="403">
        <v>300</v>
      </c>
      <c r="BK71" s="404">
        <v>-28.03</v>
      </c>
      <c r="BL71" s="405">
        <v>0</v>
      </c>
      <c r="BM71" s="404">
        <v>27.88</v>
      </c>
      <c r="BN71" s="404">
        <v>50</v>
      </c>
      <c r="BO71" s="406"/>
      <c r="BP71" s="406"/>
      <c r="BQ71" s="407">
        <v>28.06</v>
      </c>
      <c r="BR71" s="408">
        <v>20</v>
      </c>
      <c r="BS71" s="408">
        <v>28.06</v>
      </c>
      <c r="BT71" s="409">
        <v>-81.819999999999993</v>
      </c>
      <c r="BU71" s="72">
        <v>25.53</v>
      </c>
      <c r="BV71" s="198">
        <v>300</v>
      </c>
      <c r="BW71" s="81">
        <v>-31.58</v>
      </c>
      <c r="BX71" s="201">
        <v>0</v>
      </c>
      <c r="BY71" s="81">
        <v>25.47</v>
      </c>
      <c r="BZ71" s="81">
        <v>48.73</v>
      </c>
      <c r="CA71" s="82"/>
      <c r="CB71" s="83"/>
      <c r="CC71" s="84">
        <v>25.65</v>
      </c>
      <c r="CD71" s="85">
        <v>-25</v>
      </c>
      <c r="CE71" s="85">
        <v>25.62</v>
      </c>
      <c r="CF71" s="86">
        <v>-72.73</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15</v>
      </c>
      <c r="D73" s="149">
        <v>0</v>
      </c>
      <c r="E73" s="150">
        <v>0</v>
      </c>
      <c r="F73" s="150">
        <v>0</v>
      </c>
      <c r="G73" s="150">
        <v>15</v>
      </c>
      <c r="H73" s="150">
        <v>0</v>
      </c>
      <c r="I73" s="144"/>
      <c r="J73" s="177"/>
      <c r="K73" s="152">
        <v>0</v>
      </c>
      <c r="L73" s="151">
        <v>0</v>
      </c>
      <c r="M73" s="146">
        <v>0</v>
      </c>
      <c r="N73" s="153">
        <v>15</v>
      </c>
      <c r="O73" s="152">
        <v>0</v>
      </c>
      <c r="P73" s="153">
        <v>0</v>
      </c>
      <c r="Q73" s="151">
        <v>0</v>
      </c>
      <c r="R73" s="151">
        <v>0</v>
      </c>
      <c r="S73" s="156">
        <v>15</v>
      </c>
      <c r="T73" s="151">
        <v>0</v>
      </c>
      <c r="U73" s="151">
        <v>0</v>
      </c>
      <c r="V73" s="156">
        <v>0</v>
      </c>
      <c r="W73" s="152">
        <v>0</v>
      </c>
      <c r="X73" s="171">
        <v>0</v>
      </c>
      <c r="Y73" s="348">
        <v>103</v>
      </c>
      <c r="Z73" s="349">
        <v>0</v>
      </c>
      <c r="AA73" s="350">
        <v>2</v>
      </c>
      <c r="AB73" s="351">
        <v>0</v>
      </c>
      <c r="AC73" s="350">
        <v>101</v>
      </c>
      <c r="AD73" s="350">
        <v>0</v>
      </c>
      <c r="AE73" s="352"/>
      <c r="AF73" s="352"/>
      <c r="AG73" s="353">
        <v>0</v>
      </c>
      <c r="AH73" s="354">
        <v>0</v>
      </c>
      <c r="AI73" s="354">
        <v>0</v>
      </c>
      <c r="AJ73" s="355">
        <v>103</v>
      </c>
      <c r="AK73" s="208">
        <v>111</v>
      </c>
      <c r="AL73" s="98">
        <v>0</v>
      </c>
      <c r="AM73" s="77">
        <v>2</v>
      </c>
      <c r="AN73" s="183">
        <v>0</v>
      </c>
      <c r="AO73" s="77">
        <v>108</v>
      </c>
      <c r="AP73" s="77">
        <v>1</v>
      </c>
      <c r="AQ73" s="78"/>
      <c r="AR73" s="78"/>
      <c r="AS73" s="79">
        <v>0</v>
      </c>
      <c r="AT73" s="76">
        <v>0</v>
      </c>
      <c r="AU73" s="76">
        <v>0</v>
      </c>
      <c r="AV73" s="80">
        <v>111</v>
      </c>
      <c r="AW73" s="20">
        <v>25</v>
      </c>
      <c r="AX73" s="187">
        <v>0</v>
      </c>
      <c r="AY73" s="22">
        <v>0</v>
      </c>
      <c r="AZ73" s="192">
        <v>0</v>
      </c>
      <c r="BA73" s="22">
        <v>25</v>
      </c>
      <c r="BB73" s="22">
        <v>0</v>
      </c>
      <c r="BC73" s="18"/>
      <c r="BD73" s="18"/>
      <c r="BE73" s="6">
        <v>0</v>
      </c>
      <c r="BF73" s="5">
        <v>0</v>
      </c>
      <c r="BG73" s="5">
        <v>0</v>
      </c>
      <c r="BH73" s="8">
        <v>25</v>
      </c>
      <c r="BI73" s="402">
        <v>0.98</v>
      </c>
      <c r="BJ73" s="403">
        <v>0</v>
      </c>
      <c r="BK73" s="404">
        <v>0</v>
      </c>
      <c r="BL73" s="405">
        <v>0</v>
      </c>
      <c r="BM73" s="404">
        <v>2.02</v>
      </c>
      <c r="BN73" s="404">
        <v>-100</v>
      </c>
      <c r="BO73" s="406"/>
      <c r="BP73" s="406"/>
      <c r="BQ73" s="407">
        <v>0</v>
      </c>
      <c r="BR73" s="408">
        <v>0</v>
      </c>
      <c r="BS73" s="408">
        <v>0</v>
      </c>
      <c r="BT73" s="409">
        <v>0.98</v>
      </c>
      <c r="BU73" s="72">
        <v>5.71</v>
      </c>
      <c r="BV73" s="198">
        <v>0</v>
      </c>
      <c r="BW73" s="81">
        <v>0</v>
      </c>
      <c r="BX73" s="201">
        <v>0</v>
      </c>
      <c r="BY73" s="81">
        <v>5.88</v>
      </c>
      <c r="BZ73" s="81">
        <v>-66.67</v>
      </c>
      <c r="CA73" s="82"/>
      <c r="CB73" s="83"/>
      <c r="CC73" s="84">
        <v>0</v>
      </c>
      <c r="CD73" s="85">
        <v>0</v>
      </c>
      <c r="CE73" s="85">
        <v>0</v>
      </c>
      <c r="CF73" s="86">
        <v>5.71</v>
      </c>
    </row>
    <row r="74" spans="1:84" s="4" customFormat="1" ht="11.1" customHeight="1" x14ac:dyDescent="0.2">
      <c r="A74" s="27"/>
      <c r="B74" s="297" t="s">
        <v>396</v>
      </c>
      <c r="C74" s="301">
        <v>471940.5</v>
      </c>
      <c r="D74" s="149">
        <v>0</v>
      </c>
      <c r="E74" s="150">
        <v>0</v>
      </c>
      <c r="F74" s="150">
        <v>0</v>
      </c>
      <c r="G74" s="150">
        <v>455640.5</v>
      </c>
      <c r="H74" s="150">
        <v>16300</v>
      </c>
      <c r="I74" s="144"/>
      <c r="J74" s="177"/>
      <c r="K74" s="152">
        <v>471940.5</v>
      </c>
      <c r="L74" s="151">
        <v>0</v>
      </c>
      <c r="M74" s="146">
        <v>471940.5</v>
      </c>
      <c r="N74" s="153">
        <v>0</v>
      </c>
      <c r="O74" s="152">
        <v>28983</v>
      </c>
      <c r="P74" s="153">
        <v>442957.5</v>
      </c>
      <c r="Q74" s="151">
        <v>471940.5</v>
      </c>
      <c r="R74" s="151">
        <v>0</v>
      </c>
      <c r="S74" s="156">
        <v>0</v>
      </c>
      <c r="T74" s="151">
        <v>0</v>
      </c>
      <c r="U74" s="151">
        <v>0</v>
      </c>
      <c r="V74" s="156">
        <v>0</v>
      </c>
      <c r="W74" s="152">
        <v>0</v>
      </c>
      <c r="X74" s="171">
        <v>0</v>
      </c>
      <c r="Y74" s="348">
        <v>5127194.25</v>
      </c>
      <c r="Z74" s="349">
        <v>0</v>
      </c>
      <c r="AA74" s="350">
        <v>345</v>
      </c>
      <c r="AB74" s="351">
        <v>0</v>
      </c>
      <c r="AC74" s="350">
        <v>4912939.25</v>
      </c>
      <c r="AD74" s="350">
        <v>213910</v>
      </c>
      <c r="AE74" s="352"/>
      <c r="AF74" s="352"/>
      <c r="AG74" s="353">
        <v>5126894.25</v>
      </c>
      <c r="AH74" s="354">
        <v>255</v>
      </c>
      <c r="AI74" s="354">
        <v>5127149.25</v>
      </c>
      <c r="AJ74" s="355">
        <v>45</v>
      </c>
      <c r="AK74" s="208">
        <v>5677104.75</v>
      </c>
      <c r="AL74" s="98">
        <v>0</v>
      </c>
      <c r="AM74" s="77">
        <v>345</v>
      </c>
      <c r="AN74" s="183">
        <v>0</v>
      </c>
      <c r="AO74" s="77">
        <v>5440269.75</v>
      </c>
      <c r="AP74" s="77">
        <v>236490</v>
      </c>
      <c r="AQ74" s="78"/>
      <c r="AR74" s="78"/>
      <c r="AS74" s="79">
        <v>5676804.75</v>
      </c>
      <c r="AT74" s="76">
        <v>255</v>
      </c>
      <c r="AU74" s="76">
        <v>5677059.75</v>
      </c>
      <c r="AV74" s="80">
        <v>45</v>
      </c>
      <c r="AW74" s="20">
        <v>4.84</v>
      </c>
      <c r="AX74" s="187">
        <v>0</v>
      </c>
      <c r="AY74" s="22">
        <v>0</v>
      </c>
      <c r="AZ74" s="192">
        <v>0</v>
      </c>
      <c r="BA74" s="22">
        <v>4.8099999999999996</v>
      </c>
      <c r="BB74" s="22">
        <v>5.74</v>
      </c>
      <c r="BC74" s="18"/>
      <c r="BD74" s="18"/>
      <c r="BE74" s="6">
        <v>4.84</v>
      </c>
      <c r="BF74" s="5">
        <v>0</v>
      </c>
      <c r="BG74" s="5">
        <v>4.84</v>
      </c>
      <c r="BH74" s="8">
        <v>0</v>
      </c>
      <c r="BI74" s="402">
        <v>11.48</v>
      </c>
      <c r="BJ74" s="403">
        <v>0</v>
      </c>
      <c r="BK74" s="404">
        <v>91.67</v>
      </c>
      <c r="BL74" s="405">
        <v>0</v>
      </c>
      <c r="BM74" s="404">
        <v>11.32</v>
      </c>
      <c r="BN74" s="404">
        <v>15.44</v>
      </c>
      <c r="BO74" s="406"/>
      <c r="BP74" s="406"/>
      <c r="BQ74" s="407">
        <v>11.49</v>
      </c>
      <c r="BR74" s="408">
        <v>-45.74</v>
      </c>
      <c r="BS74" s="408">
        <v>11.48</v>
      </c>
      <c r="BT74" s="409">
        <v>0</v>
      </c>
      <c r="BU74" s="72">
        <v>11.61</v>
      </c>
      <c r="BV74" s="198">
        <v>0</v>
      </c>
      <c r="BW74" s="81">
        <v>91.67</v>
      </c>
      <c r="BX74" s="201">
        <v>0</v>
      </c>
      <c r="BY74" s="81">
        <v>11.52</v>
      </c>
      <c r="BZ74" s="81">
        <v>13.76</v>
      </c>
      <c r="CA74" s="82"/>
      <c r="CB74" s="83"/>
      <c r="CC74" s="84">
        <v>11.62</v>
      </c>
      <c r="CD74" s="85">
        <v>-45.74</v>
      </c>
      <c r="CE74" s="85">
        <v>11.61</v>
      </c>
      <c r="CF74" s="86">
        <v>-50</v>
      </c>
    </row>
    <row r="75" spans="1:84" s="4" customFormat="1" ht="11.1" customHeight="1" x14ac:dyDescent="0.2">
      <c r="A75" s="27"/>
      <c r="B75" s="297" t="s">
        <v>397</v>
      </c>
      <c r="C75" s="301">
        <v>372</v>
      </c>
      <c r="D75" s="149">
        <v>0</v>
      </c>
      <c r="E75" s="150">
        <v>0</v>
      </c>
      <c r="F75" s="150">
        <v>0</v>
      </c>
      <c r="G75" s="150">
        <v>360</v>
      </c>
      <c r="H75" s="150">
        <v>12</v>
      </c>
      <c r="I75" s="144"/>
      <c r="J75" s="177"/>
      <c r="K75" s="152">
        <v>370</v>
      </c>
      <c r="L75" s="151">
        <v>2</v>
      </c>
      <c r="M75" s="146">
        <v>372</v>
      </c>
      <c r="N75" s="153">
        <v>0</v>
      </c>
      <c r="O75" s="152">
        <v>358</v>
      </c>
      <c r="P75" s="153">
        <v>12</v>
      </c>
      <c r="Q75" s="151">
        <v>370</v>
      </c>
      <c r="R75" s="151">
        <v>2</v>
      </c>
      <c r="S75" s="156">
        <v>0</v>
      </c>
      <c r="T75" s="151">
        <v>0</v>
      </c>
      <c r="U75" s="151">
        <v>0</v>
      </c>
      <c r="V75" s="156">
        <v>0</v>
      </c>
      <c r="W75" s="152">
        <v>0</v>
      </c>
      <c r="X75" s="171">
        <v>0</v>
      </c>
      <c r="Y75" s="348">
        <v>3224</v>
      </c>
      <c r="Z75" s="349">
        <v>0</v>
      </c>
      <c r="AA75" s="350">
        <v>0</v>
      </c>
      <c r="AB75" s="351">
        <v>0</v>
      </c>
      <c r="AC75" s="350">
        <v>3026</v>
      </c>
      <c r="AD75" s="350">
        <v>198</v>
      </c>
      <c r="AE75" s="352"/>
      <c r="AF75" s="352"/>
      <c r="AG75" s="353">
        <v>3197</v>
      </c>
      <c r="AH75" s="354">
        <v>25</v>
      </c>
      <c r="AI75" s="354">
        <v>3222</v>
      </c>
      <c r="AJ75" s="355">
        <v>2</v>
      </c>
      <c r="AK75" s="208">
        <v>3473</v>
      </c>
      <c r="AL75" s="98">
        <v>0</v>
      </c>
      <c r="AM75" s="77">
        <v>0</v>
      </c>
      <c r="AN75" s="183">
        <v>0</v>
      </c>
      <c r="AO75" s="77">
        <v>3261</v>
      </c>
      <c r="AP75" s="77">
        <v>212</v>
      </c>
      <c r="AQ75" s="78"/>
      <c r="AR75" s="78"/>
      <c r="AS75" s="79">
        <v>3441</v>
      </c>
      <c r="AT75" s="76">
        <v>29</v>
      </c>
      <c r="AU75" s="76">
        <v>3470</v>
      </c>
      <c r="AV75" s="80">
        <v>3</v>
      </c>
      <c r="AW75" s="20">
        <v>41.98</v>
      </c>
      <c r="AX75" s="187">
        <v>0</v>
      </c>
      <c r="AY75" s="22">
        <v>0</v>
      </c>
      <c r="AZ75" s="192">
        <v>0</v>
      </c>
      <c r="BA75" s="22">
        <v>48.15</v>
      </c>
      <c r="BB75" s="22">
        <v>-36.840000000000003</v>
      </c>
      <c r="BC75" s="18"/>
      <c r="BD75" s="18"/>
      <c r="BE75" s="6">
        <v>42.31</v>
      </c>
      <c r="BF75" s="5">
        <v>0</v>
      </c>
      <c r="BG75" s="5">
        <v>41.98</v>
      </c>
      <c r="BH75" s="8">
        <v>0</v>
      </c>
      <c r="BI75" s="402">
        <v>-33.24</v>
      </c>
      <c r="BJ75" s="403">
        <v>0</v>
      </c>
      <c r="BK75" s="404">
        <v>0</v>
      </c>
      <c r="BL75" s="405">
        <v>0</v>
      </c>
      <c r="BM75" s="404">
        <v>-33.9</v>
      </c>
      <c r="BN75" s="404">
        <v>-21.12</v>
      </c>
      <c r="BO75" s="406"/>
      <c r="BP75" s="406"/>
      <c r="BQ75" s="407">
        <v>-33.19</v>
      </c>
      <c r="BR75" s="408">
        <v>-41.86</v>
      </c>
      <c r="BS75" s="408">
        <v>-33.26</v>
      </c>
      <c r="BT75" s="409">
        <v>100</v>
      </c>
      <c r="BU75" s="72">
        <v>-31.51</v>
      </c>
      <c r="BV75" s="198">
        <v>0</v>
      </c>
      <c r="BW75" s="81">
        <v>0</v>
      </c>
      <c r="BX75" s="201">
        <v>0</v>
      </c>
      <c r="BY75" s="81">
        <v>-32.130000000000003</v>
      </c>
      <c r="BZ75" s="81">
        <v>-20.3</v>
      </c>
      <c r="CA75" s="82"/>
      <c r="CB75" s="83"/>
      <c r="CC75" s="84">
        <v>-31.55</v>
      </c>
      <c r="CD75" s="85">
        <v>-32.56</v>
      </c>
      <c r="CE75" s="85">
        <v>-31.56</v>
      </c>
      <c r="CF75" s="86">
        <v>200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1363812.37</v>
      </c>
      <c r="D79" s="233">
        <v>1343599.47</v>
      </c>
      <c r="E79" s="234">
        <v>0</v>
      </c>
      <c r="F79" s="234">
        <v>0</v>
      </c>
      <c r="G79" s="234">
        <v>0</v>
      </c>
      <c r="H79" s="234">
        <v>0</v>
      </c>
      <c r="I79" s="235">
        <v>0</v>
      </c>
      <c r="J79" s="236">
        <v>20212.900000000001</v>
      </c>
      <c r="K79" s="233">
        <v>1362193.37</v>
      </c>
      <c r="L79" s="237">
        <v>0</v>
      </c>
      <c r="M79" s="237">
        <v>1362193.37</v>
      </c>
      <c r="N79" s="238">
        <v>1619</v>
      </c>
      <c r="O79" s="233">
        <v>118391.7</v>
      </c>
      <c r="P79" s="238">
        <v>1243801.67</v>
      </c>
      <c r="Q79" s="237">
        <v>1362193.37</v>
      </c>
      <c r="R79" s="237">
        <v>0</v>
      </c>
      <c r="S79" s="239">
        <v>1619</v>
      </c>
      <c r="T79" s="237">
        <v>0</v>
      </c>
      <c r="U79" s="237">
        <v>0</v>
      </c>
      <c r="V79" s="239">
        <v>0</v>
      </c>
      <c r="W79" s="233">
        <v>0</v>
      </c>
      <c r="X79" s="240">
        <v>0</v>
      </c>
      <c r="Y79" s="363">
        <v>14749870.99</v>
      </c>
      <c r="Z79" s="364">
        <v>14460059.859999999</v>
      </c>
      <c r="AA79" s="365">
        <v>0</v>
      </c>
      <c r="AB79" s="366">
        <v>0</v>
      </c>
      <c r="AC79" s="365">
        <v>0</v>
      </c>
      <c r="AD79" s="365">
        <v>0</v>
      </c>
      <c r="AE79" s="367">
        <v>0</v>
      </c>
      <c r="AF79" s="367">
        <v>289811.13</v>
      </c>
      <c r="AG79" s="368">
        <v>14728039.59</v>
      </c>
      <c r="AH79" s="369">
        <v>311</v>
      </c>
      <c r="AI79" s="369">
        <v>14728350.59</v>
      </c>
      <c r="AJ79" s="370">
        <v>21520.400000000001</v>
      </c>
      <c r="AK79" s="241">
        <v>16128591.07</v>
      </c>
      <c r="AL79" s="242">
        <v>15800767.439999999</v>
      </c>
      <c r="AM79" s="243">
        <v>0</v>
      </c>
      <c r="AN79" s="244">
        <v>0</v>
      </c>
      <c r="AO79" s="243">
        <v>0</v>
      </c>
      <c r="AP79" s="243">
        <v>0</v>
      </c>
      <c r="AQ79" s="245">
        <v>0</v>
      </c>
      <c r="AR79" s="245">
        <v>327823.63</v>
      </c>
      <c r="AS79" s="242">
        <v>16104702.67</v>
      </c>
      <c r="AT79" s="246">
        <v>350</v>
      </c>
      <c r="AU79" s="246">
        <v>16105052.67</v>
      </c>
      <c r="AV79" s="247">
        <v>23538.400000000001</v>
      </c>
      <c r="AW79" s="248">
        <v>-6.9</v>
      </c>
      <c r="AX79" s="249">
        <v>-6.57</v>
      </c>
      <c r="AY79" s="250">
        <v>0</v>
      </c>
      <c r="AZ79" s="251">
        <v>0</v>
      </c>
      <c r="BA79" s="250">
        <v>0</v>
      </c>
      <c r="BB79" s="250">
        <v>0</v>
      </c>
      <c r="BC79" s="252">
        <v>0</v>
      </c>
      <c r="BD79" s="252">
        <v>-24.71</v>
      </c>
      <c r="BE79" s="253">
        <v>-6.87</v>
      </c>
      <c r="BF79" s="254">
        <v>-100</v>
      </c>
      <c r="BG79" s="254">
        <v>-6.88</v>
      </c>
      <c r="BH79" s="255">
        <v>-22.68</v>
      </c>
      <c r="BI79" s="417">
        <v>-11.38</v>
      </c>
      <c r="BJ79" s="418">
        <v>-11.24</v>
      </c>
      <c r="BK79" s="419">
        <v>0</v>
      </c>
      <c r="BL79" s="420">
        <v>0</v>
      </c>
      <c r="BM79" s="419">
        <v>0</v>
      </c>
      <c r="BN79" s="419">
        <v>0</v>
      </c>
      <c r="BO79" s="421">
        <v>0</v>
      </c>
      <c r="BP79" s="421">
        <v>-17.55</v>
      </c>
      <c r="BQ79" s="422">
        <v>-11.4</v>
      </c>
      <c r="BR79" s="418">
        <v>25.2</v>
      </c>
      <c r="BS79" s="418">
        <v>-11.4</v>
      </c>
      <c r="BT79" s="423">
        <v>5.55</v>
      </c>
      <c r="BU79" s="256">
        <v>-13.33</v>
      </c>
      <c r="BV79" s="257">
        <v>-13.25</v>
      </c>
      <c r="BW79" s="258">
        <v>0</v>
      </c>
      <c r="BX79" s="259">
        <v>0</v>
      </c>
      <c r="BY79" s="258">
        <v>0</v>
      </c>
      <c r="BZ79" s="258">
        <v>0</v>
      </c>
      <c r="CA79" s="260">
        <v>0</v>
      </c>
      <c r="CB79" s="261">
        <v>-17.149999999999999</v>
      </c>
      <c r="CC79" s="262">
        <v>-13.36</v>
      </c>
      <c r="CD79" s="263">
        <v>6.58</v>
      </c>
      <c r="CE79" s="263">
        <v>-13.36</v>
      </c>
      <c r="CF79" s="264">
        <v>7.92</v>
      </c>
    </row>
    <row r="80" spans="1:84" ht="11.1" customHeight="1" x14ac:dyDescent="0.2">
      <c r="A80" s="27"/>
      <c r="B80" s="299" t="s">
        <v>401</v>
      </c>
      <c r="C80" s="304">
        <v>2613699.54</v>
      </c>
      <c r="D80" s="149">
        <v>2558093.13</v>
      </c>
      <c r="E80" s="150">
        <v>0</v>
      </c>
      <c r="F80" s="150">
        <v>0</v>
      </c>
      <c r="G80" s="150">
        <v>0</v>
      </c>
      <c r="H80" s="150">
        <v>0</v>
      </c>
      <c r="I80" s="150">
        <v>0</v>
      </c>
      <c r="J80" s="484">
        <v>55606.41</v>
      </c>
      <c r="K80" s="149">
        <v>2584324.2400000002</v>
      </c>
      <c r="L80" s="165">
        <v>12338.55</v>
      </c>
      <c r="M80" s="165">
        <v>2596662.79</v>
      </c>
      <c r="N80" s="166">
        <v>17036.75</v>
      </c>
      <c r="O80" s="149">
        <v>513248.26</v>
      </c>
      <c r="P80" s="166">
        <v>2071075.98</v>
      </c>
      <c r="Q80" s="165">
        <v>2584210.65</v>
      </c>
      <c r="R80" s="165">
        <v>12338.55</v>
      </c>
      <c r="S80" s="167">
        <v>17036.75</v>
      </c>
      <c r="T80" s="165">
        <v>113.59</v>
      </c>
      <c r="U80" s="165">
        <v>0</v>
      </c>
      <c r="V80" s="167">
        <v>0</v>
      </c>
      <c r="W80" s="149">
        <v>197.5</v>
      </c>
      <c r="X80" s="172">
        <v>0</v>
      </c>
      <c r="Y80" s="371">
        <v>27751593.57</v>
      </c>
      <c r="Z80" s="349">
        <v>27136980.530000001</v>
      </c>
      <c r="AA80" s="350">
        <v>0</v>
      </c>
      <c r="AB80" s="351">
        <v>0</v>
      </c>
      <c r="AC80" s="350">
        <v>0</v>
      </c>
      <c r="AD80" s="350">
        <v>0</v>
      </c>
      <c r="AE80" s="350">
        <v>0</v>
      </c>
      <c r="AF80" s="350">
        <v>614613.04</v>
      </c>
      <c r="AG80" s="372">
        <v>27438990.600000001</v>
      </c>
      <c r="AH80" s="373">
        <v>128397.45</v>
      </c>
      <c r="AI80" s="373">
        <v>27567388.050000001</v>
      </c>
      <c r="AJ80" s="374">
        <v>184205.52</v>
      </c>
      <c r="AK80" s="209">
        <v>30286241.579999998</v>
      </c>
      <c r="AL80" s="98">
        <v>29608413.18</v>
      </c>
      <c r="AM80" s="77">
        <v>0</v>
      </c>
      <c r="AN80" s="183">
        <v>0</v>
      </c>
      <c r="AO80" s="77">
        <v>0</v>
      </c>
      <c r="AP80" s="77">
        <v>0</v>
      </c>
      <c r="AQ80" s="77">
        <v>0</v>
      </c>
      <c r="AR80" s="77">
        <v>677828.4</v>
      </c>
      <c r="AS80" s="98">
        <v>29947017.510000002</v>
      </c>
      <c r="AT80" s="97">
        <v>137746.1</v>
      </c>
      <c r="AU80" s="97">
        <v>30084763.609999999</v>
      </c>
      <c r="AV80" s="99">
        <v>201477.97</v>
      </c>
      <c r="AW80" s="20">
        <v>-3.04</v>
      </c>
      <c r="AX80" s="187">
        <v>-3.04</v>
      </c>
      <c r="AY80" s="22">
        <v>0</v>
      </c>
      <c r="AZ80" s="192">
        <v>0</v>
      </c>
      <c r="BA80" s="22">
        <v>0</v>
      </c>
      <c r="BB80" s="22">
        <v>0</v>
      </c>
      <c r="BC80" s="22">
        <v>0</v>
      </c>
      <c r="BD80" s="22">
        <v>-3.01</v>
      </c>
      <c r="BE80" s="21">
        <v>-2.99</v>
      </c>
      <c r="BF80" s="23">
        <v>12.93</v>
      </c>
      <c r="BG80" s="23">
        <v>-2.93</v>
      </c>
      <c r="BH80" s="24">
        <v>-17.559999999999999</v>
      </c>
      <c r="BI80" s="402">
        <v>13.35</v>
      </c>
      <c r="BJ80" s="403">
        <v>13.45</v>
      </c>
      <c r="BK80" s="404">
        <v>0</v>
      </c>
      <c r="BL80" s="405">
        <v>0</v>
      </c>
      <c r="BM80" s="404">
        <v>0</v>
      </c>
      <c r="BN80" s="404">
        <v>0</v>
      </c>
      <c r="BO80" s="404">
        <v>0</v>
      </c>
      <c r="BP80" s="404">
        <v>8.94</v>
      </c>
      <c r="BQ80" s="424">
        <v>13.41</v>
      </c>
      <c r="BR80" s="403">
        <v>35.840000000000003</v>
      </c>
      <c r="BS80" s="403">
        <v>13.5</v>
      </c>
      <c r="BT80" s="425">
        <v>-5.43</v>
      </c>
      <c r="BU80" s="72">
        <v>13.26</v>
      </c>
      <c r="BV80" s="198">
        <v>13.37</v>
      </c>
      <c r="BW80" s="81">
        <v>0</v>
      </c>
      <c r="BX80" s="201">
        <v>0</v>
      </c>
      <c r="BY80" s="81">
        <v>0</v>
      </c>
      <c r="BZ80" s="81">
        <v>0</v>
      </c>
      <c r="CA80" s="81">
        <v>0</v>
      </c>
      <c r="CB80" s="106">
        <v>8.4700000000000006</v>
      </c>
      <c r="CC80" s="100">
        <v>13.35</v>
      </c>
      <c r="CD80" s="101">
        <v>32.24</v>
      </c>
      <c r="CE80" s="101">
        <v>13.42</v>
      </c>
      <c r="CF80" s="102">
        <v>-7.09</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313580</v>
      </c>
      <c r="D84" s="149">
        <v>306140</v>
      </c>
      <c r="E84" s="150">
        <v>0</v>
      </c>
      <c r="F84" s="150">
        <v>0</v>
      </c>
      <c r="G84" s="150">
        <v>0</v>
      </c>
      <c r="H84" s="150">
        <v>0</v>
      </c>
      <c r="I84" s="150">
        <v>0</v>
      </c>
      <c r="J84" s="484">
        <v>7440</v>
      </c>
      <c r="K84" s="149">
        <v>304534</v>
      </c>
      <c r="L84" s="165">
        <v>0</v>
      </c>
      <c r="M84" s="165">
        <v>304534</v>
      </c>
      <c r="N84" s="166">
        <v>9046</v>
      </c>
      <c r="O84" s="149">
        <v>0</v>
      </c>
      <c r="P84" s="166">
        <v>304534</v>
      </c>
      <c r="Q84" s="165">
        <v>304416</v>
      </c>
      <c r="R84" s="165">
        <v>0</v>
      </c>
      <c r="S84" s="167">
        <v>9046</v>
      </c>
      <c r="T84" s="165">
        <v>118</v>
      </c>
      <c r="U84" s="165">
        <v>0</v>
      </c>
      <c r="V84" s="167">
        <v>0</v>
      </c>
      <c r="W84" s="149">
        <v>0</v>
      </c>
      <c r="X84" s="172">
        <v>0</v>
      </c>
      <c r="Y84" s="371">
        <v>5002851</v>
      </c>
      <c r="Z84" s="349">
        <v>4882535</v>
      </c>
      <c r="AA84" s="350">
        <v>0</v>
      </c>
      <c r="AB84" s="351">
        <v>0</v>
      </c>
      <c r="AC84" s="350">
        <v>0</v>
      </c>
      <c r="AD84" s="350">
        <v>0</v>
      </c>
      <c r="AE84" s="350">
        <v>0</v>
      </c>
      <c r="AF84" s="350">
        <v>120316</v>
      </c>
      <c r="AG84" s="372">
        <v>4921025</v>
      </c>
      <c r="AH84" s="373">
        <v>0</v>
      </c>
      <c r="AI84" s="373">
        <v>4921025</v>
      </c>
      <c r="AJ84" s="374">
        <v>81826</v>
      </c>
      <c r="AK84" s="209">
        <v>5122934</v>
      </c>
      <c r="AL84" s="98">
        <v>5000317</v>
      </c>
      <c r="AM84" s="77">
        <v>0</v>
      </c>
      <c r="AN84" s="183">
        <v>0</v>
      </c>
      <c r="AO84" s="77">
        <v>0</v>
      </c>
      <c r="AP84" s="77">
        <v>0</v>
      </c>
      <c r="AQ84" s="77">
        <v>0</v>
      </c>
      <c r="AR84" s="77">
        <v>122617</v>
      </c>
      <c r="AS84" s="98">
        <v>5037732</v>
      </c>
      <c r="AT84" s="97">
        <v>0</v>
      </c>
      <c r="AU84" s="97">
        <v>5037732</v>
      </c>
      <c r="AV84" s="99">
        <v>85202</v>
      </c>
      <c r="AW84" s="20">
        <v>27.93</v>
      </c>
      <c r="AX84" s="187">
        <v>28.18</v>
      </c>
      <c r="AY84" s="22">
        <v>0</v>
      </c>
      <c r="AZ84" s="192">
        <v>0</v>
      </c>
      <c r="BA84" s="22">
        <v>0</v>
      </c>
      <c r="BB84" s="22">
        <v>0</v>
      </c>
      <c r="BC84" s="22">
        <v>0</v>
      </c>
      <c r="BD84" s="22">
        <v>18.3</v>
      </c>
      <c r="BE84" s="21">
        <v>28.03</v>
      </c>
      <c r="BF84" s="23">
        <v>0</v>
      </c>
      <c r="BG84" s="23">
        <v>28.03</v>
      </c>
      <c r="BH84" s="24">
        <v>24.76</v>
      </c>
      <c r="BI84" s="402">
        <v>19.010000000000002</v>
      </c>
      <c r="BJ84" s="403">
        <v>19.36</v>
      </c>
      <c r="BK84" s="404">
        <v>0</v>
      </c>
      <c r="BL84" s="405">
        <v>0</v>
      </c>
      <c r="BM84" s="404">
        <v>0</v>
      </c>
      <c r="BN84" s="404">
        <v>0</v>
      </c>
      <c r="BO84" s="404">
        <v>0</v>
      </c>
      <c r="BP84" s="404">
        <v>6.24</v>
      </c>
      <c r="BQ84" s="424">
        <v>19.25</v>
      </c>
      <c r="BR84" s="403">
        <v>0</v>
      </c>
      <c r="BS84" s="403">
        <v>19.25</v>
      </c>
      <c r="BT84" s="425">
        <v>5.76</v>
      </c>
      <c r="BU84" s="72">
        <v>19.23</v>
      </c>
      <c r="BV84" s="198">
        <v>19.600000000000001</v>
      </c>
      <c r="BW84" s="81">
        <v>0</v>
      </c>
      <c r="BX84" s="201">
        <v>0</v>
      </c>
      <c r="BY84" s="81">
        <v>0</v>
      </c>
      <c r="BZ84" s="81">
        <v>0</v>
      </c>
      <c r="CA84" s="81">
        <v>0</v>
      </c>
      <c r="CB84" s="106">
        <v>5.82</v>
      </c>
      <c r="CC84" s="100">
        <v>19.489999999999998</v>
      </c>
      <c r="CD84" s="101">
        <v>0</v>
      </c>
      <c r="CE84" s="101">
        <v>19.489999999999998</v>
      </c>
      <c r="CF84" s="102">
        <v>5.53</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125560.85</v>
      </c>
      <c r="D86" s="149">
        <v>0</v>
      </c>
      <c r="E86" s="150">
        <v>125056.95</v>
      </c>
      <c r="F86" s="150">
        <v>0</v>
      </c>
      <c r="G86" s="150">
        <v>0</v>
      </c>
      <c r="H86" s="150">
        <v>0</v>
      </c>
      <c r="I86" s="150">
        <v>0</v>
      </c>
      <c r="J86" s="484">
        <v>503.9</v>
      </c>
      <c r="K86" s="149">
        <v>123884.55</v>
      </c>
      <c r="L86" s="165">
        <v>430.8</v>
      </c>
      <c r="M86" s="165">
        <v>124315.35</v>
      </c>
      <c r="N86" s="166">
        <v>1245.5</v>
      </c>
      <c r="O86" s="149">
        <v>16123.7</v>
      </c>
      <c r="P86" s="166">
        <v>107760.85</v>
      </c>
      <c r="Q86" s="165">
        <v>37924.1</v>
      </c>
      <c r="R86" s="165">
        <v>87</v>
      </c>
      <c r="S86" s="167">
        <v>486.3</v>
      </c>
      <c r="T86" s="165">
        <v>85960.45</v>
      </c>
      <c r="U86" s="165">
        <v>343.8</v>
      </c>
      <c r="V86" s="167">
        <v>759.2</v>
      </c>
      <c r="W86" s="149">
        <v>0</v>
      </c>
      <c r="X86" s="172">
        <v>0</v>
      </c>
      <c r="Y86" s="371">
        <v>1418786.83</v>
      </c>
      <c r="Z86" s="349">
        <v>0</v>
      </c>
      <c r="AA86" s="350">
        <v>1413437.53</v>
      </c>
      <c r="AB86" s="351">
        <v>0</v>
      </c>
      <c r="AC86" s="350">
        <v>0</v>
      </c>
      <c r="AD86" s="350">
        <v>0</v>
      </c>
      <c r="AE86" s="350">
        <v>0</v>
      </c>
      <c r="AF86" s="350">
        <v>5349.3</v>
      </c>
      <c r="AG86" s="372">
        <v>1401865.03</v>
      </c>
      <c r="AH86" s="373">
        <v>3767.4</v>
      </c>
      <c r="AI86" s="373">
        <v>1405632.43</v>
      </c>
      <c r="AJ86" s="374">
        <v>13154.4</v>
      </c>
      <c r="AK86" s="209">
        <v>1561302.98</v>
      </c>
      <c r="AL86" s="98">
        <v>0</v>
      </c>
      <c r="AM86" s="77">
        <v>1555578.8799999999</v>
      </c>
      <c r="AN86" s="183">
        <v>0</v>
      </c>
      <c r="AO86" s="77">
        <v>0</v>
      </c>
      <c r="AP86" s="77">
        <v>0</v>
      </c>
      <c r="AQ86" s="77">
        <v>0</v>
      </c>
      <c r="AR86" s="77">
        <v>5724.1</v>
      </c>
      <c r="AS86" s="98">
        <v>1542711.28</v>
      </c>
      <c r="AT86" s="97">
        <v>4351.5</v>
      </c>
      <c r="AU86" s="97">
        <v>1547062.78</v>
      </c>
      <c r="AV86" s="99">
        <v>14240.2</v>
      </c>
      <c r="AW86" s="20">
        <v>-1.05</v>
      </c>
      <c r="AX86" s="187">
        <v>0</v>
      </c>
      <c r="AY86" s="22">
        <v>-1.1399999999999999</v>
      </c>
      <c r="AZ86" s="192">
        <v>0</v>
      </c>
      <c r="BA86" s="22">
        <v>0</v>
      </c>
      <c r="BB86" s="22">
        <v>0</v>
      </c>
      <c r="BC86" s="22">
        <v>0</v>
      </c>
      <c r="BD86" s="22">
        <v>28.71</v>
      </c>
      <c r="BE86" s="21">
        <v>-1.34</v>
      </c>
      <c r="BF86" s="23">
        <v>-5.53</v>
      </c>
      <c r="BG86" s="23">
        <v>-1.36</v>
      </c>
      <c r="BH86" s="24">
        <v>45.24</v>
      </c>
      <c r="BI86" s="402">
        <v>9.9700000000000006</v>
      </c>
      <c r="BJ86" s="403">
        <v>0</v>
      </c>
      <c r="BK86" s="404">
        <v>9.84</v>
      </c>
      <c r="BL86" s="405">
        <v>0</v>
      </c>
      <c r="BM86" s="404">
        <v>0</v>
      </c>
      <c r="BN86" s="404">
        <v>0</v>
      </c>
      <c r="BO86" s="404">
        <v>0</v>
      </c>
      <c r="BP86" s="404">
        <v>55.27</v>
      </c>
      <c r="BQ86" s="424">
        <v>10.07</v>
      </c>
      <c r="BR86" s="403">
        <v>4.8099999999999996</v>
      </c>
      <c r="BS86" s="403">
        <v>10.06</v>
      </c>
      <c r="BT86" s="425">
        <v>0.84</v>
      </c>
      <c r="BU86" s="72">
        <v>9.5399999999999991</v>
      </c>
      <c r="BV86" s="198">
        <v>0</v>
      </c>
      <c r="BW86" s="81">
        <v>9.4499999999999993</v>
      </c>
      <c r="BX86" s="201">
        <v>0</v>
      </c>
      <c r="BY86" s="81">
        <v>0</v>
      </c>
      <c r="BZ86" s="81">
        <v>0</v>
      </c>
      <c r="CA86" s="81">
        <v>0</v>
      </c>
      <c r="CB86" s="106">
        <v>42.2</v>
      </c>
      <c r="CC86" s="100">
        <v>9.69</v>
      </c>
      <c r="CD86" s="101">
        <v>9.75</v>
      </c>
      <c r="CE86" s="101">
        <v>9.69</v>
      </c>
      <c r="CF86" s="102">
        <v>-4.6900000000000004</v>
      </c>
    </row>
    <row r="87" spans="1:84" ht="11.1" customHeight="1" x14ac:dyDescent="0.2">
      <c r="A87" s="27"/>
      <c r="B87" s="299" t="s">
        <v>407</v>
      </c>
      <c r="C87" s="304">
        <v>1152440.07</v>
      </c>
      <c r="D87" s="149">
        <v>0</v>
      </c>
      <c r="E87" s="150">
        <v>1152422.07</v>
      </c>
      <c r="F87" s="150">
        <v>0</v>
      </c>
      <c r="G87" s="150">
        <v>0</v>
      </c>
      <c r="H87" s="150">
        <v>0</v>
      </c>
      <c r="I87" s="150">
        <v>0</v>
      </c>
      <c r="J87" s="484">
        <v>18</v>
      </c>
      <c r="K87" s="149">
        <v>1129588.94</v>
      </c>
      <c r="L87" s="165">
        <v>6563.18</v>
      </c>
      <c r="M87" s="165">
        <v>1136152.1200000001</v>
      </c>
      <c r="N87" s="166">
        <v>16287.95</v>
      </c>
      <c r="O87" s="149">
        <v>298285.5</v>
      </c>
      <c r="P87" s="166">
        <v>831303.44</v>
      </c>
      <c r="Q87" s="165">
        <v>1129623.82</v>
      </c>
      <c r="R87" s="165">
        <v>6552.48</v>
      </c>
      <c r="S87" s="167">
        <v>16287.95</v>
      </c>
      <c r="T87" s="165">
        <v>-34.880000000000003</v>
      </c>
      <c r="U87" s="165">
        <v>10.7</v>
      </c>
      <c r="V87" s="167">
        <v>0</v>
      </c>
      <c r="W87" s="149">
        <v>135</v>
      </c>
      <c r="X87" s="172">
        <v>0</v>
      </c>
      <c r="Y87" s="371">
        <v>12818451.289999999</v>
      </c>
      <c r="Z87" s="349">
        <v>0</v>
      </c>
      <c r="AA87" s="350">
        <v>12815979.789999999</v>
      </c>
      <c r="AB87" s="351">
        <v>0</v>
      </c>
      <c r="AC87" s="350">
        <v>0</v>
      </c>
      <c r="AD87" s="350">
        <v>0</v>
      </c>
      <c r="AE87" s="350">
        <v>0</v>
      </c>
      <c r="AF87" s="350">
        <v>2471.5</v>
      </c>
      <c r="AG87" s="372">
        <v>12567603.300000001</v>
      </c>
      <c r="AH87" s="373">
        <v>75186.320000000007</v>
      </c>
      <c r="AI87" s="373">
        <v>12642789.619999999</v>
      </c>
      <c r="AJ87" s="374">
        <v>175661.67</v>
      </c>
      <c r="AK87" s="209">
        <v>14186975.939999999</v>
      </c>
      <c r="AL87" s="98">
        <v>0</v>
      </c>
      <c r="AM87" s="77">
        <v>14184328.039999999</v>
      </c>
      <c r="AN87" s="183">
        <v>0</v>
      </c>
      <c r="AO87" s="77">
        <v>0</v>
      </c>
      <c r="AP87" s="77">
        <v>0</v>
      </c>
      <c r="AQ87" s="77">
        <v>0</v>
      </c>
      <c r="AR87" s="77">
        <v>2647.9</v>
      </c>
      <c r="AS87" s="98">
        <v>13907382.25</v>
      </c>
      <c r="AT87" s="97">
        <v>84373.02</v>
      </c>
      <c r="AU87" s="97">
        <v>13991755.27</v>
      </c>
      <c r="AV87" s="99">
        <v>195220.67</v>
      </c>
      <c r="AW87" s="20">
        <v>0.48</v>
      </c>
      <c r="AX87" s="187">
        <v>0</v>
      </c>
      <c r="AY87" s="22">
        <v>0.49</v>
      </c>
      <c r="AZ87" s="192">
        <v>0</v>
      </c>
      <c r="BA87" s="22">
        <v>0</v>
      </c>
      <c r="BB87" s="22">
        <v>0</v>
      </c>
      <c r="BC87" s="22">
        <v>0</v>
      </c>
      <c r="BD87" s="22">
        <v>-91.8</v>
      </c>
      <c r="BE87" s="21">
        <v>0.65</v>
      </c>
      <c r="BF87" s="23">
        <v>-21.89</v>
      </c>
      <c r="BG87" s="23">
        <v>0.48</v>
      </c>
      <c r="BH87" s="24">
        <v>0.3</v>
      </c>
      <c r="BI87" s="402">
        <v>19.53</v>
      </c>
      <c r="BJ87" s="403">
        <v>0</v>
      </c>
      <c r="BK87" s="404">
        <v>19.53</v>
      </c>
      <c r="BL87" s="405">
        <v>0</v>
      </c>
      <c r="BM87" s="404">
        <v>0</v>
      </c>
      <c r="BN87" s="404">
        <v>0</v>
      </c>
      <c r="BO87" s="404">
        <v>0</v>
      </c>
      <c r="BP87" s="404">
        <v>0.28999999999999998</v>
      </c>
      <c r="BQ87" s="424">
        <v>19.690000000000001</v>
      </c>
      <c r="BR87" s="403">
        <v>11.18</v>
      </c>
      <c r="BS87" s="403">
        <v>19.64</v>
      </c>
      <c r="BT87" s="425">
        <v>11.98</v>
      </c>
      <c r="BU87" s="72">
        <v>18.32</v>
      </c>
      <c r="BV87" s="198">
        <v>0</v>
      </c>
      <c r="BW87" s="81">
        <v>18.32</v>
      </c>
      <c r="BX87" s="201">
        <v>0</v>
      </c>
      <c r="BY87" s="81">
        <v>0</v>
      </c>
      <c r="BZ87" s="81">
        <v>0</v>
      </c>
      <c r="CA87" s="81">
        <v>0</v>
      </c>
      <c r="CB87" s="106">
        <v>-6.45</v>
      </c>
      <c r="CC87" s="100">
        <v>18.46</v>
      </c>
      <c r="CD87" s="101">
        <v>11.55</v>
      </c>
      <c r="CE87" s="101">
        <v>18.41</v>
      </c>
      <c r="CF87" s="102">
        <v>11.9</v>
      </c>
    </row>
    <row r="88" spans="1:84" ht="11.1" customHeight="1" x14ac:dyDescent="0.2">
      <c r="A88" s="27"/>
      <c r="B88" s="299" t="s">
        <v>408</v>
      </c>
      <c r="C88" s="304">
        <v>3052490.24</v>
      </c>
      <c r="D88" s="149">
        <v>0</v>
      </c>
      <c r="E88" s="150">
        <v>3051990.04</v>
      </c>
      <c r="F88" s="150">
        <v>0</v>
      </c>
      <c r="G88" s="150">
        <v>0</v>
      </c>
      <c r="H88" s="150">
        <v>0</v>
      </c>
      <c r="I88" s="150">
        <v>0</v>
      </c>
      <c r="J88" s="484">
        <v>500.2</v>
      </c>
      <c r="K88" s="149">
        <v>2819057.57</v>
      </c>
      <c r="L88" s="165">
        <v>7241.6</v>
      </c>
      <c r="M88" s="165">
        <v>2826299.17</v>
      </c>
      <c r="N88" s="166">
        <v>226191.07</v>
      </c>
      <c r="O88" s="149">
        <v>2060866.75</v>
      </c>
      <c r="P88" s="166">
        <v>758190.82</v>
      </c>
      <c r="Q88" s="165">
        <v>2792637.87</v>
      </c>
      <c r="R88" s="165">
        <v>7033.7</v>
      </c>
      <c r="S88" s="167">
        <v>225549.97</v>
      </c>
      <c r="T88" s="165">
        <v>26419.7</v>
      </c>
      <c r="U88" s="165">
        <v>207.9</v>
      </c>
      <c r="V88" s="167">
        <v>641.1</v>
      </c>
      <c r="W88" s="149">
        <v>832.8</v>
      </c>
      <c r="X88" s="172">
        <v>0</v>
      </c>
      <c r="Y88" s="371">
        <v>35607467.140000001</v>
      </c>
      <c r="Z88" s="349">
        <v>0</v>
      </c>
      <c r="AA88" s="350">
        <v>35595206.170000002</v>
      </c>
      <c r="AB88" s="351">
        <v>0</v>
      </c>
      <c r="AC88" s="350">
        <v>0</v>
      </c>
      <c r="AD88" s="350">
        <v>0</v>
      </c>
      <c r="AE88" s="350">
        <v>0</v>
      </c>
      <c r="AF88" s="350">
        <v>12260.97</v>
      </c>
      <c r="AG88" s="372">
        <v>32737724.68</v>
      </c>
      <c r="AH88" s="373">
        <v>94632.7</v>
      </c>
      <c r="AI88" s="373">
        <v>32832357.379999999</v>
      </c>
      <c r="AJ88" s="374">
        <v>2775109.76</v>
      </c>
      <c r="AK88" s="209">
        <v>39687157.469999999</v>
      </c>
      <c r="AL88" s="98">
        <v>0</v>
      </c>
      <c r="AM88" s="77">
        <v>39673861.200000003</v>
      </c>
      <c r="AN88" s="183">
        <v>0</v>
      </c>
      <c r="AO88" s="77">
        <v>0</v>
      </c>
      <c r="AP88" s="77">
        <v>0</v>
      </c>
      <c r="AQ88" s="77">
        <v>0</v>
      </c>
      <c r="AR88" s="77">
        <v>13296.27</v>
      </c>
      <c r="AS88" s="98">
        <v>36482346.509999998</v>
      </c>
      <c r="AT88" s="97">
        <v>105284.8</v>
      </c>
      <c r="AU88" s="97">
        <v>36587631.310000002</v>
      </c>
      <c r="AV88" s="99">
        <v>3099526.16</v>
      </c>
      <c r="AW88" s="20">
        <v>-7.6</v>
      </c>
      <c r="AX88" s="187">
        <v>0</v>
      </c>
      <c r="AY88" s="22">
        <v>-7.58</v>
      </c>
      <c r="AZ88" s="192">
        <v>0</v>
      </c>
      <c r="BA88" s="22">
        <v>0</v>
      </c>
      <c r="BB88" s="22">
        <v>0</v>
      </c>
      <c r="BC88" s="22">
        <v>0</v>
      </c>
      <c r="BD88" s="22">
        <v>-61.59</v>
      </c>
      <c r="BE88" s="21">
        <v>-7.07</v>
      </c>
      <c r="BF88" s="23">
        <v>-15.76</v>
      </c>
      <c r="BG88" s="23">
        <v>-7.09</v>
      </c>
      <c r="BH88" s="24">
        <v>-13.49</v>
      </c>
      <c r="BI88" s="402">
        <v>22.14</v>
      </c>
      <c r="BJ88" s="403">
        <v>0</v>
      </c>
      <c r="BK88" s="404">
        <v>22.16</v>
      </c>
      <c r="BL88" s="405">
        <v>0</v>
      </c>
      <c r="BM88" s="404">
        <v>0</v>
      </c>
      <c r="BN88" s="404">
        <v>0</v>
      </c>
      <c r="BO88" s="404">
        <v>0</v>
      </c>
      <c r="BP88" s="404">
        <v>-15.4</v>
      </c>
      <c r="BQ88" s="424">
        <v>22.7</v>
      </c>
      <c r="BR88" s="403">
        <v>33.57</v>
      </c>
      <c r="BS88" s="403">
        <v>22.73</v>
      </c>
      <c r="BT88" s="425">
        <v>15.51</v>
      </c>
      <c r="BU88" s="103">
        <v>20.8</v>
      </c>
      <c r="BV88" s="198">
        <v>0</v>
      </c>
      <c r="BW88" s="81">
        <v>20.82</v>
      </c>
      <c r="BX88" s="201">
        <v>0</v>
      </c>
      <c r="BY88" s="81">
        <v>0</v>
      </c>
      <c r="BZ88" s="81">
        <v>0</v>
      </c>
      <c r="CA88" s="81">
        <v>0</v>
      </c>
      <c r="CB88" s="106">
        <v>-17.18</v>
      </c>
      <c r="CC88" s="100">
        <v>21.36</v>
      </c>
      <c r="CD88" s="101">
        <v>29.05</v>
      </c>
      <c r="CE88" s="101">
        <v>21.39</v>
      </c>
      <c r="CF88" s="102">
        <v>14.35</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283045</v>
      </c>
      <c r="D90" s="149">
        <v>0</v>
      </c>
      <c r="E90" s="150">
        <v>282997</v>
      </c>
      <c r="F90" s="150">
        <v>0</v>
      </c>
      <c r="G90" s="150">
        <v>0</v>
      </c>
      <c r="H90" s="150">
        <v>0</v>
      </c>
      <c r="I90" s="150">
        <v>0</v>
      </c>
      <c r="J90" s="484">
        <v>48</v>
      </c>
      <c r="K90" s="149">
        <v>257336</v>
      </c>
      <c r="L90" s="165">
        <v>0</v>
      </c>
      <c r="M90" s="165">
        <v>257336</v>
      </c>
      <c r="N90" s="166">
        <v>25709</v>
      </c>
      <c r="O90" s="149">
        <v>0</v>
      </c>
      <c r="P90" s="166">
        <v>257336</v>
      </c>
      <c r="Q90" s="165">
        <v>257329</v>
      </c>
      <c r="R90" s="165">
        <v>0</v>
      </c>
      <c r="S90" s="167">
        <v>25709</v>
      </c>
      <c r="T90" s="165">
        <v>7</v>
      </c>
      <c r="U90" s="165">
        <v>0</v>
      </c>
      <c r="V90" s="167">
        <v>0</v>
      </c>
      <c r="W90" s="149">
        <v>16</v>
      </c>
      <c r="X90" s="172">
        <v>0</v>
      </c>
      <c r="Y90" s="371">
        <v>3681997</v>
      </c>
      <c r="Z90" s="349">
        <v>0</v>
      </c>
      <c r="AA90" s="350">
        <v>3681078</v>
      </c>
      <c r="AB90" s="351">
        <v>0</v>
      </c>
      <c r="AC90" s="350">
        <v>0</v>
      </c>
      <c r="AD90" s="350">
        <v>0</v>
      </c>
      <c r="AE90" s="350">
        <v>0</v>
      </c>
      <c r="AF90" s="350">
        <v>919</v>
      </c>
      <c r="AG90" s="372">
        <v>3364271</v>
      </c>
      <c r="AH90" s="373">
        <v>0</v>
      </c>
      <c r="AI90" s="373">
        <v>3364271</v>
      </c>
      <c r="AJ90" s="374">
        <v>317726</v>
      </c>
      <c r="AK90" s="209">
        <v>3848847</v>
      </c>
      <c r="AL90" s="98">
        <v>0</v>
      </c>
      <c r="AM90" s="77">
        <v>3847887</v>
      </c>
      <c r="AN90" s="183">
        <v>0</v>
      </c>
      <c r="AO90" s="77">
        <v>0</v>
      </c>
      <c r="AP90" s="77">
        <v>0</v>
      </c>
      <c r="AQ90" s="77">
        <v>0</v>
      </c>
      <c r="AR90" s="77">
        <v>960</v>
      </c>
      <c r="AS90" s="98">
        <v>3518388</v>
      </c>
      <c r="AT90" s="97">
        <v>0</v>
      </c>
      <c r="AU90" s="97">
        <v>3518388</v>
      </c>
      <c r="AV90" s="99">
        <v>330459</v>
      </c>
      <c r="AW90" s="20">
        <v>24.38</v>
      </c>
      <c r="AX90" s="187">
        <v>0</v>
      </c>
      <c r="AY90" s="22">
        <v>24.4</v>
      </c>
      <c r="AZ90" s="192">
        <v>0</v>
      </c>
      <c r="BA90" s="22">
        <v>0</v>
      </c>
      <c r="BB90" s="22">
        <v>0</v>
      </c>
      <c r="BC90" s="22">
        <v>0</v>
      </c>
      <c r="BD90" s="22">
        <v>-38.46</v>
      </c>
      <c r="BE90" s="21">
        <v>24.66</v>
      </c>
      <c r="BF90" s="23">
        <v>0</v>
      </c>
      <c r="BG90" s="23">
        <v>24.66</v>
      </c>
      <c r="BH90" s="24">
        <v>21.62</v>
      </c>
      <c r="BI90" s="402">
        <v>25.1</v>
      </c>
      <c r="BJ90" s="403">
        <v>0</v>
      </c>
      <c r="BK90" s="404">
        <v>25.11</v>
      </c>
      <c r="BL90" s="405">
        <v>0</v>
      </c>
      <c r="BM90" s="404">
        <v>0</v>
      </c>
      <c r="BN90" s="404">
        <v>0</v>
      </c>
      <c r="BO90" s="404">
        <v>0</v>
      </c>
      <c r="BP90" s="404">
        <v>-5.26</v>
      </c>
      <c r="BQ90" s="424">
        <v>25.45</v>
      </c>
      <c r="BR90" s="403">
        <v>0</v>
      </c>
      <c r="BS90" s="403">
        <v>25.45</v>
      </c>
      <c r="BT90" s="425">
        <v>21.43</v>
      </c>
      <c r="BU90" s="103">
        <v>24.77</v>
      </c>
      <c r="BV90" s="198">
        <v>0</v>
      </c>
      <c r="BW90" s="81">
        <v>24.78</v>
      </c>
      <c r="BX90" s="201">
        <v>0</v>
      </c>
      <c r="BY90" s="81">
        <v>0</v>
      </c>
      <c r="BZ90" s="81">
        <v>0</v>
      </c>
      <c r="CA90" s="81">
        <v>0</v>
      </c>
      <c r="CB90" s="106">
        <v>-3.32</v>
      </c>
      <c r="CC90" s="100">
        <v>25.07</v>
      </c>
      <c r="CD90" s="101">
        <v>0</v>
      </c>
      <c r="CE90" s="101">
        <v>25.07</v>
      </c>
      <c r="CF90" s="102">
        <v>21.69</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32.25</v>
      </c>
      <c r="D93" s="149">
        <v>0</v>
      </c>
      <c r="E93" s="150">
        <v>0</v>
      </c>
      <c r="F93" s="150">
        <v>32.25</v>
      </c>
      <c r="G93" s="150">
        <v>0</v>
      </c>
      <c r="H93" s="150">
        <v>0</v>
      </c>
      <c r="I93" s="150">
        <v>0</v>
      </c>
      <c r="J93" s="484">
        <v>0</v>
      </c>
      <c r="K93" s="149">
        <v>26.25</v>
      </c>
      <c r="L93" s="165">
        <v>6</v>
      </c>
      <c r="M93" s="165">
        <v>32.25</v>
      </c>
      <c r="N93" s="166">
        <v>0</v>
      </c>
      <c r="O93" s="149">
        <v>10</v>
      </c>
      <c r="P93" s="166">
        <v>16.25</v>
      </c>
      <c r="Q93" s="165">
        <v>26.25</v>
      </c>
      <c r="R93" s="165">
        <v>6</v>
      </c>
      <c r="S93" s="167">
        <v>0</v>
      </c>
      <c r="T93" s="165">
        <v>0</v>
      </c>
      <c r="U93" s="165">
        <v>0</v>
      </c>
      <c r="V93" s="167">
        <v>0</v>
      </c>
      <c r="W93" s="149">
        <v>0</v>
      </c>
      <c r="X93" s="172">
        <v>0</v>
      </c>
      <c r="Y93" s="371">
        <v>6195.15</v>
      </c>
      <c r="Z93" s="349">
        <v>0</v>
      </c>
      <c r="AA93" s="350">
        <v>0</v>
      </c>
      <c r="AB93" s="351">
        <v>6193.65</v>
      </c>
      <c r="AC93" s="350">
        <v>0</v>
      </c>
      <c r="AD93" s="350">
        <v>0</v>
      </c>
      <c r="AE93" s="350">
        <v>0</v>
      </c>
      <c r="AF93" s="350">
        <v>1.5</v>
      </c>
      <c r="AG93" s="372">
        <v>3811.55</v>
      </c>
      <c r="AH93" s="373">
        <v>2329.1</v>
      </c>
      <c r="AI93" s="373">
        <v>6140.65</v>
      </c>
      <c r="AJ93" s="374">
        <v>54.5</v>
      </c>
      <c r="AK93" s="209">
        <v>6698.15</v>
      </c>
      <c r="AL93" s="98">
        <v>0</v>
      </c>
      <c r="AM93" s="77">
        <v>0</v>
      </c>
      <c r="AN93" s="183">
        <v>6696.65</v>
      </c>
      <c r="AO93" s="77">
        <v>0</v>
      </c>
      <c r="AP93" s="77">
        <v>0</v>
      </c>
      <c r="AQ93" s="77">
        <v>0</v>
      </c>
      <c r="AR93" s="77">
        <v>1.5</v>
      </c>
      <c r="AS93" s="98">
        <v>4100.55</v>
      </c>
      <c r="AT93" s="97">
        <v>2543.1</v>
      </c>
      <c r="AU93" s="97">
        <v>6643.65</v>
      </c>
      <c r="AV93" s="99">
        <v>54.5</v>
      </c>
      <c r="AW93" s="20">
        <v>-91.28</v>
      </c>
      <c r="AX93" s="187">
        <v>0</v>
      </c>
      <c r="AY93" s="22">
        <v>0</v>
      </c>
      <c r="AZ93" s="192">
        <v>-91.28</v>
      </c>
      <c r="BA93" s="22">
        <v>0</v>
      </c>
      <c r="BB93" s="22">
        <v>0</v>
      </c>
      <c r="BC93" s="22">
        <v>0</v>
      </c>
      <c r="BD93" s="22">
        <v>0</v>
      </c>
      <c r="BE93" s="21">
        <v>-91.59</v>
      </c>
      <c r="BF93" s="23">
        <v>-89.62</v>
      </c>
      <c r="BG93" s="23">
        <v>-91.28</v>
      </c>
      <c r="BH93" s="24">
        <v>0</v>
      </c>
      <c r="BI93" s="402">
        <v>80.3</v>
      </c>
      <c r="BJ93" s="403">
        <v>0</v>
      </c>
      <c r="BK93" s="404">
        <v>0</v>
      </c>
      <c r="BL93" s="405">
        <v>80.42</v>
      </c>
      <c r="BM93" s="404">
        <v>0</v>
      </c>
      <c r="BN93" s="404">
        <v>0</v>
      </c>
      <c r="BO93" s="404">
        <v>0</v>
      </c>
      <c r="BP93" s="404">
        <v>-50</v>
      </c>
      <c r="BQ93" s="424">
        <v>22.82</v>
      </c>
      <c r="BR93" s="403">
        <v>600.27</v>
      </c>
      <c r="BS93" s="403">
        <v>78.72</v>
      </c>
      <c r="BT93" s="425">
        <v>0</v>
      </c>
      <c r="BU93" s="103">
        <v>75.14</v>
      </c>
      <c r="BV93" s="198">
        <v>0</v>
      </c>
      <c r="BW93" s="81">
        <v>0</v>
      </c>
      <c r="BX93" s="201">
        <v>75.239999999999995</v>
      </c>
      <c r="BY93" s="81">
        <v>0</v>
      </c>
      <c r="BZ93" s="81">
        <v>0</v>
      </c>
      <c r="CA93" s="81">
        <v>0</v>
      </c>
      <c r="CB93" s="106">
        <v>-50</v>
      </c>
      <c r="CC93" s="100">
        <v>17.579999999999998</v>
      </c>
      <c r="CD93" s="101">
        <v>654.41</v>
      </c>
      <c r="CE93" s="101">
        <v>73.72</v>
      </c>
      <c r="CF93" s="102">
        <v>0</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17964</v>
      </c>
      <c r="D97" s="149">
        <v>0</v>
      </c>
      <c r="E97" s="150">
        <v>0</v>
      </c>
      <c r="F97" s="150">
        <v>0</v>
      </c>
      <c r="G97" s="150">
        <v>4773</v>
      </c>
      <c r="H97" s="150">
        <v>10349</v>
      </c>
      <c r="I97" s="150">
        <v>975</v>
      </c>
      <c r="J97" s="484">
        <v>1867</v>
      </c>
      <c r="K97" s="149">
        <v>17917</v>
      </c>
      <c r="L97" s="165">
        <v>0</v>
      </c>
      <c r="M97" s="165">
        <v>17917</v>
      </c>
      <c r="N97" s="166">
        <v>47</v>
      </c>
      <c r="O97" s="149">
        <v>0</v>
      </c>
      <c r="P97" s="166">
        <v>17917</v>
      </c>
      <c r="Q97" s="165">
        <v>17917</v>
      </c>
      <c r="R97" s="165">
        <v>0</v>
      </c>
      <c r="S97" s="167">
        <v>47</v>
      </c>
      <c r="T97" s="165">
        <v>0</v>
      </c>
      <c r="U97" s="165">
        <v>0</v>
      </c>
      <c r="V97" s="167">
        <v>0</v>
      </c>
      <c r="W97" s="149">
        <v>0</v>
      </c>
      <c r="X97" s="172">
        <v>0</v>
      </c>
      <c r="Y97" s="371">
        <v>213900</v>
      </c>
      <c r="Z97" s="349">
        <v>0</v>
      </c>
      <c r="AA97" s="350">
        <v>0</v>
      </c>
      <c r="AB97" s="351">
        <v>0</v>
      </c>
      <c r="AC97" s="350">
        <v>73478</v>
      </c>
      <c r="AD97" s="350">
        <v>109598</v>
      </c>
      <c r="AE97" s="350">
        <v>17884</v>
      </c>
      <c r="AF97" s="350">
        <v>12940</v>
      </c>
      <c r="AG97" s="372">
        <v>213210</v>
      </c>
      <c r="AH97" s="373">
        <v>0</v>
      </c>
      <c r="AI97" s="373">
        <v>213210</v>
      </c>
      <c r="AJ97" s="374">
        <v>690</v>
      </c>
      <c r="AK97" s="209">
        <v>224098</v>
      </c>
      <c r="AL97" s="98">
        <v>0</v>
      </c>
      <c r="AM97" s="77">
        <v>0</v>
      </c>
      <c r="AN97" s="183">
        <v>0</v>
      </c>
      <c r="AO97" s="77">
        <v>75898</v>
      </c>
      <c r="AP97" s="77">
        <v>116406</v>
      </c>
      <c r="AQ97" s="77">
        <v>18385</v>
      </c>
      <c r="AR97" s="77">
        <v>13409</v>
      </c>
      <c r="AS97" s="98">
        <v>223372</v>
      </c>
      <c r="AT97" s="97">
        <v>0</v>
      </c>
      <c r="AU97" s="97">
        <v>223372</v>
      </c>
      <c r="AV97" s="99">
        <v>726</v>
      </c>
      <c r="AW97" s="20">
        <v>28.28</v>
      </c>
      <c r="AX97" s="187">
        <v>0</v>
      </c>
      <c r="AY97" s="22">
        <v>0</v>
      </c>
      <c r="AZ97" s="192">
        <v>0</v>
      </c>
      <c r="BA97" s="22">
        <v>23.88</v>
      </c>
      <c r="BB97" s="22">
        <v>23.75</v>
      </c>
      <c r="BC97" s="22">
        <v>36.75</v>
      </c>
      <c r="BD97" s="22">
        <v>73.67</v>
      </c>
      <c r="BE97" s="21">
        <v>28.43</v>
      </c>
      <c r="BF97" s="23">
        <v>0</v>
      </c>
      <c r="BG97" s="23">
        <v>28.43</v>
      </c>
      <c r="BH97" s="24">
        <v>-11.32</v>
      </c>
      <c r="BI97" s="402">
        <v>33.950000000000003</v>
      </c>
      <c r="BJ97" s="403">
        <v>0</v>
      </c>
      <c r="BK97" s="404">
        <v>0</v>
      </c>
      <c r="BL97" s="405">
        <v>0</v>
      </c>
      <c r="BM97" s="404">
        <v>24.32</v>
      </c>
      <c r="BN97" s="404">
        <v>38.770000000000003</v>
      </c>
      <c r="BO97" s="404">
        <v>23.42</v>
      </c>
      <c r="BP97" s="404">
        <v>81.84</v>
      </c>
      <c r="BQ97" s="424">
        <v>34.049999999999997</v>
      </c>
      <c r="BR97" s="403">
        <v>0</v>
      </c>
      <c r="BS97" s="403">
        <v>34.049999999999997</v>
      </c>
      <c r="BT97" s="425">
        <v>8.49</v>
      </c>
      <c r="BU97" s="103">
        <v>33.28</v>
      </c>
      <c r="BV97" s="198">
        <v>0</v>
      </c>
      <c r="BW97" s="81">
        <v>0</v>
      </c>
      <c r="BX97" s="201">
        <v>0</v>
      </c>
      <c r="BY97" s="81">
        <v>24.61</v>
      </c>
      <c r="BZ97" s="81">
        <v>36.92</v>
      </c>
      <c r="CA97" s="81">
        <v>23.05</v>
      </c>
      <c r="CB97" s="106">
        <v>84.29</v>
      </c>
      <c r="CC97" s="100">
        <v>33.36</v>
      </c>
      <c r="CD97" s="101">
        <v>0</v>
      </c>
      <c r="CE97" s="101">
        <v>33.36</v>
      </c>
      <c r="CF97" s="102">
        <v>11.18</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45156990</v>
      </c>
      <c r="D101" s="174">
        <v>45059747</v>
      </c>
      <c r="E101" s="150">
        <v>97243</v>
      </c>
      <c r="F101" s="329"/>
      <c r="G101" s="145"/>
      <c r="H101" s="145"/>
      <c r="I101" s="145"/>
      <c r="J101" s="176"/>
      <c r="K101" s="149">
        <v>43977473</v>
      </c>
      <c r="L101" s="165">
        <v>1146261</v>
      </c>
      <c r="M101" s="165">
        <v>45123734</v>
      </c>
      <c r="N101" s="166">
        <v>33256</v>
      </c>
      <c r="O101" s="149">
        <v>19190022</v>
      </c>
      <c r="P101" s="166">
        <v>24787451</v>
      </c>
      <c r="Q101" s="165">
        <v>41398337</v>
      </c>
      <c r="R101" s="165">
        <v>1000431</v>
      </c>
      <c r="S101" s="167">
        <v>17704</v>
      </c>
      <c r="T101" s="165">
        <v>2579136</v>
      </c>
      <c r="U101" s="165">
        <v>145830</v>
      </c>
      <c r="V101" s="167">
        <v>15552</v>
      </c>
      <c r="W101" s="149">
        <v>533</v>
      </c>
      <c r="X101" s="172">
        <v>0</v>
      </c>
      <c r="Y101" s="371">
        <v>557630532</v>
      </c>
      <c r="Z101" s="378">
        <v>556802383</v>
      </c>
      <c r="AA101" s="350">
        <v>828149</v>
      </c>
      <c r="AB101" s="379"/>
      <c r="AC101" s="344"/>
      <c r="AD101" s="344"/>
      <c r="AE101" s="344"/>
      <c r="AF101" s="344"/>
      <c r="AG101" s="372">
        <v>544947838</v>
      </c>
      <c r="AH101" s="373">
        <v>12286448</v>
      </c>
      <c r="AI101" s="373">
        <v>557234286</v>
      </c>
      <c r="AJ101" s="374">
        <v>396246</v>
      </c>
      <c r="AK101" s="209">
        <v>615547617</v>
      </c>
      <c r="AL101" s="98">
        <v>614644180</v>
      </c>
      <c r="AM101" s="77">
        <v>903437</v>
      </c>
      <c r="AN101" s="186"/>
      <c r="AO101" s="71"/>
      <c r="AP101" s="71"/>
      <c r="AQ101" s="71"/>
      <c r="AR101" s="71"/>
      <c r="AS101" s="98">
        <v>601741180</v>
      </c>
      <c r="AT101" s="97">
        <v>13366446</v>
      </c>
      <c r="AU101" s="97">
        <v>615107626</v>
      </c>
      <c r="AV101" s="99">
        <v>439991</v>
      </c>
      <c r="AW101" s="20">
        <v>-30.14</v>
      </c>
      <c r="AX101" s="190">
        <v>-30.2</v>
      </c>
      <c r="AY101" s="22">
        <v>14.95</v>
      </c>
      <c r="AZ101" s="195"/>
      <c r="BA101" s="19"/>
      <c r="BB101" s="19"/>
      <c r="BC101" s="19"/>
      <c r="BD101" s="19"/>
      <c r="BE101" s="21">
        <v>-30.76</v>
      </c>
      <c r="BF101" s="23">
        <v>5.37</v>
      </c>
      <c r="BG101" s="23">
        <v>-30.15</v>
      </c>
      <c r="BH101" s="24">
        <v>-5.22</v>
      </c>
      <c r="BI101" s="402">
        <v>29.7</v>
      </c>
      <c r="BJ101" s="429">
        <v>29.71</v>
      </c>
      <c r="BK101" s="404">
        <v>25.07</v>
      </c>
      <c r="BL101" s="430"/>
      <c r="BM101" s="399"/>
      <c r="BN101" s="399"/>
      <c r="BO101" s="399"/>
      <c r="BP101" s="399"/>
      <c r="BQ101" s="424">
        <v>30.24</v>
      </c>
      <c r="BR101" s="403">
        <v>10.55</v>
      </c>
      <c r="BS101" s="403">
        <v>29.73</v>
      </c>
      <c r="BT101" s="425">
        <v>1.76</v>
      </c>
      <c r="BU101" s="103">
        <v>32.9</v>
      </c>
      <c r="BV101" s="106">
        <v>32.909999999999997</v>
      </c>
      <c r="BW101" s="81">
        <v>24.06</v>
      </c>
      <c r="BX101" s="180"/>
      <c r="BY101" s="74"/>
      <c r="BZ101" s="74"/>
      <c r="CA101" s="74"/>
      <c r="CB101" s="75"/>
      <c r="CC101" s="100">
        <v>33.53</v>
      </c>
      <c r="CD101" s="101">
        <v>10.43</v>
      </c>
      <c r="CE101" s="101">
        <v>32.93</v>
      </c>
      <c r="CF101" s="102">
        <v>-0.11</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184556.15</v>
      </c>
      <c r="D103" s="174">
        <v>184448.8</v>
      </c>
      <c r="E103" s="150">
        <v>107.35</v>
      </c>
      <c r="F103" s="485"/>
      <c r="G103" s="144"/>
      <c r="H103" s="144"/>
      <c r="I103" s="144"/>
      <c r="J103" s="177"/>
      <c r="K103" s="149">
        <v>179583.15</v>
      </c>
      <c r="L103" s="165">
        <v>4894.3999999999996</v>
      </c>
      <c r="M103" s="165">
        <v>184477.55</v>
      </c>
      <c r="N103" s="166">
        <v>78.599999999999994</v>
      </c>
      <c r="O103" s="149">
        <v>45977.7</v>
      </c>
      <c r="P103" s="166">
        <v>133605.45000000001</v>
      </c>
      <c r="Q103" s="165">
        <v>175103.95</v>
      </c>
      <c r="R103" s="165">
        <v>4616.7</v>
      </c>
      <c r="S103" s="167">
        <v>47</v>
      </c>
      <c r="T103" s="165">
        <v>4479.2</v>
      </c>
      <c r="U103" s="165">
        <v>277.7</v>
      </c>
      <c r="V103" s="167">
        <v>31.6</v>
      </c>
      <c r="W103" s="149">
        <v>0</v>
      </c>
      <c r="X103" s="172">
        <v>0</v>
      </c>
      <c r="Y103" s="371">
        <v>2348399.34</v>
      </c>
      <c r="Z103" s="378">
        <v>2347197.39</v>
      </c>
      <c r="AA103" s="350">
        <v>1201.95</v>
      </c>
      <c r="AB103" s="486"/>
      <c r="AC103" s="352"/>
      <c r="AD103" s="352"/>
      <c r="AE103" s="352"/>
      <c r="AF103" s="352"/>
      <c r="AG103" s="372">
        <v>2295643.04</v>
      </c>
      <c r="AH103" s="373">
        <v>51874.5</v>
      </c>
      <c r="AI103" s="373">
        <v>2347517.54</v>
      </c>
      <c r="AJ103" s="374">
        <v>881.8</v>
      </c>
      <c r="AK103" s="209">
        <v>2571964.58</v>
      </c>
      <c r="AL103" s="98">
        <v>2570662.63</v>
      </c>
      <c r="AM103" s="77">
        <v>1301.95</v>
      </c>
      <c r="AN103" s="487"/>
      <c r="AO103" s="78"/>
      <c r="AP103" s="78"/>
      <c r="AQ103" s="78"/>
      <c r="AR103" s="78"/>
      <c r="AS103" s="98">
        <v>2514670.48</v>
      </c>
      <c r="AT103" s="97">
        <v>56337.1</v>
      </c>
      <c r="AU103" s="97">
        <v>2571007.58</v>
      </c>
      <c r="AV103" s="99">
        <v>957</v>
      </c>
      <c r="AW103" s="20">
        <v>-32.51</v>
      </c>
      <c r="AX103" s="190">
        <v>-32.520000000000003</v>
      </c>
      <c r="AY103" s="22">
        <v>-17.260000000000002</v>
      </c>
      <c r="AZ103" s="488"/>
      <c r="BA103" s="18"/>
      <c r="BB103" s="18"/>
      <c r="BC103" s="18"/>
      <c r="BD103" s="18"/>
      <c r="BE103" s="21">
        <v>-33.17</v>
      </c>
      <c r="BF103" s="23">
        <v>5.55</v>
      </c>
      <c r="BG103" s="23">
        <v>-32.51</v>
      </c>
      <c r="BH103" s="24">
        <v>-23.91</v>
      </c>
      <c r="BI103" s="402">
        <v>44.21</v>
      </c>
      <c r="BJ103" s="429">
        <v>44.22</v>
      </c>
      <c r="BK103" s="404">
        <v>34.44</v>
      </c>
      <c r="BL103" s="489"/>
      <c r="BM103" s="406"/>
      <c r="BN103" s="406"/>
      <c r="BO103" s="406"/>
      <c r="BP103" s="406"/>
      <c r="BQ103" s="424">
        <v>45.56</v>
      </c>
      <c r="BR103" s="403">
        <v>2.72</v>
      </c>
      <c r="BS103" s="403">
        <v>44.23</v>
      </c>
      <c r="BT103" s="425">
        <v>7.07</v>
      </c>
      <c r="BU103" s="103">
        <v>48.32</v>
      </c>
      <c r="BV103" s="106">
        <v>48.32</v>
      </c>
      <c r="BW103" s="81">
        <v>43.93</v>
      </c>
      <c r="BX103" s="490"/>
      <c r="BY103" s="82"/>
      <c r="BZ103" s="82"/>
      <c r="CA103" s="82"/>
      <c r="CB103" s="83"/>
      <c r="CC103" s="100">
        <v>49.88</v>
      </c>
      <c r="CD103" s="101">
        <v>1.71</v>
      </c>
      <c r="CE103" s="101">
        <v>48.34</v>
      </c>
      <c r="CF103" s="102">
        <v>3.56</v>
      </c>
    </row>
    <row r="104" spans="1:84" s="10" customFormat="1" ht="11.1" customHeight="1" x14ac:dyDescent="0.2">
      <c r="A104" s="9"/>
      <c r="B104" s="299" t="s">
        <v>421</v>
      </c>
      <c r="C104" s="304">
        <v>46.5</v>
      </c>
      <c r="D104" s="174">
        <v>46.5</v>
      </c>
      <c r="E104" s="150">
        <v>0</v>
      </c>
      <c r="F104" s="485"/>
      <c r="G104" s="144"/>
      <c r="H104" s="144"/>
      <c r="I104" s="144"/>
      <c r="J104" s="177"/>
      <c r="K104" s="149">
        <v>42</v>
      </c>
      <c r="L104" s="165">
        <v>4.5</v>
      </c>
      <c r="M104" s="165">
        <v>46.5</v>
      </c>
      <c r="N104" s="166">
        <v>0</v>
      </c>
      <c r="O104" s="149">
        <v>9</v>
      </c>
      <c r="P104" s="166">
        <v>33</v>
      </c>
      <c r="Q104" s="165">
        <v>15</v>
      </c>
      <c r="R104" s="165">
        <v>1.5</v>
      </c>
      <c r="S104" s="167">
        <v>0</v>
      </c>
      <c r="T104" s="165">
        <v>27</v>
      </c>
      <c r="U104" s="165">
        <v>3</v>
      </c>
      <c r="V104" s="167">
        <v>0</v>
      </c>
      <c r="W104" s="149">
        <v>0</v>
      </c>
      <c r="X104" s="172">
        <v>0</v>
      </c>
      <c r="Y104" s="371">
        <v>734.5</v>
      </c>
      <c r="Z104" s="378">
        <v>734.5</v>
      </c>
      <c r="AA104" s="350">
        <v>0</v>
      </c>
      <c r="AB104" s="486"/>
      <c r="AC104" s="352"/>
      <c r="AD104" s="352"/>
      <c r="AE104" s="352"/>
      <c r="AF104" s="352"/>
      <c r="AG104" s="372">
        <v>703</v>
      </c>
      <c r="AH104" s="373">
        <v>28.5</v>
      </c>
      <c r="AI104" s="373">
        <v>731.5</v>
      </c>
      <c r="AJ104" s="374">
        <v>3</v>
      </c>
      <c r="AK104" s="209">
        <v>812.5</v>
      </c>
      <c r="AL104" s="98">
        <v>812.5</v>
      </c>
      <c r="AM104" s="77">
        <v>0</v>
      </c>
      <c r="AN104" s="487"/>
      <c r="AO104" s="78"/>
      <c r="AP104" s="78"/>
      <c r="AQ104" s="78"/>
      <c r="AR104" s="78"/>
      <c r="AS104" s="98">
        <v>771.25</v>
      </c>
      <c r="AT104" s="97">
        <v>38.25</v>
      </c>
      <c r="AU104" s="97">
        <v>809.5</v>
      </c>
      <c r="AV104" s="99">
        <v>3</v>
      </c>
      <c r="AW104" s="20">
        <v>-34.74</v>
      </c>
      <c r="AX104" s="190">
        <v>-34.74</v>
      </c>
      <c r="AY104" s="22">
        <v>0</v>
      </c>
      <c r="AZ104" s="488"/>
      <c r="BA104" s="18"/>
      <c r="BB104" s="18"/>
      <c r="BC104" s="18"/>
      <c r="BD104" s="18"/>
      <c r="BE104" s="21">
        <v>-41.05</v>
      </c>
      <c r="BF104" s="23">
        <v>0</v>
      </c>
      <c r="BG104" s="23">
        <v>-34.74</v>
      </c>
      <c r="BH104" s="24">
        <v>0</v>
      </c>
      <c r="BI104" s="402">
        <v>-17.399999999999999</v>
      </c>
      <c r="BJ104" s="429">
        <v>-17.399999999999999</v>
      </c>
      <c r="BK104" s="404">
        <v>0</v>
      </c>
      <c r="BL104" s="489"/>
      <c r="BM104" s="406"/>
      <c r="BN104" s="406"/>
      <c r="BO104" s="406"/>
      <c r="BP104" s="406"/>
      <c r="BQ104" s="424">
        <v>-18.47</v>
      </c>
      <c r="BR104" s="403">
        <v>5.56</v>
      </c>
      <c r="BS104" s="403">
        <v>-17.739999999999998</v>
      </c>
      <c r="BT104" s="425">
        <v>0</v>
      </c>
      <c r="BU104" s="103">
        <v>-17.09</v>
      </c>
      <c r="BV104" s="106">
        <v>-17.09</v>
      </c>
      <c r="BW104" s="81">
        <v>0</v>
      </c>
      <c r="BX104" s="490"/>
      <c r="BY104" s="82"/>
      <c r="BZ104" s="82"/>
      <c r="CA104" s="82"/>
      <c r="CB104" s="83"/>
      <c r="CC104" s="100">
        <v>-18.23</v>
      </c>
      <c r="CD104" s="101">
        <v>8.51</v>
      </c>
      <c r="CE104" s="101">
        <v>-17.27</v>
      </c>
      <c r="CF104" s="102">
        <v>100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783602</v>
      </c>
      <c r="D106" s="174">
        <v>783339</v>
      </c>
      <c r="E106" s="150">
        <v>263</v>
      </c>
      <c r="F106" s="485"/>
      <c r="G106" s="144"/>
      <c r="H106" s="144"/>
      <c r="I106" s="144"/>
      <c r="J106" s="177"/>
      <c r="K106" s="149">
        <v>783028</v>
      </c>
      <c r="L106" s="165">
        <v>0</v>
      </c>
      <c r="M106" s="165">
        <v>783028</v>
      </c>
      <c r="N106" s="166">
        <v>574</v>
      </c>
      <c r="O106" s="149">
        <v>0</v>
      </c>
      <c r="P106" s="166">
        <v>783028</v>
      </c>
      <c r="Q106" s="165">
        <v>779776</v>
      </c>
      <c r="R106" s="165">
        <v>0</v>
      </c>
      <c r="S106" s="167">
        <v>540</v>
      </c>
      <c r="T106" s="165">
        <v>3252</v>
      </c>
      <c r="U106" s="165">
        <v>0</v>
      </c>
      <c r="V106" s="167">
        <v>34</v>
      </c>
      <c r="W106" s="149">
        <v>0</v>
      </c>
      <c r="X106" s="172">
        <v>0</v>
      </c>
      <c r="Y106" s="371">
        <v>7003371</v>
      </c>
      <c r="Z106" s="378">
        <v>7001179</v>
      </c>
      <c r="AA106" s="350">
        <v>2192</v>
      </c>
      <c r="AB106" s="486"/>
      <c r="AC106" s="352"/>
      <c r="AD106" s="352"/>
      <c r="AE106" s="352"/>
      <c r="AF106" s="352"/>
      <c r="AG106" s="372">
        <v>6998989</v>
      </c>
      <c r="AH106" s="373">
        <v>0</v>
      </c>
      <c r="AI106" s="373">
        <v>6998989</v>
      </c>
      <c r="AJ106" s="374">
        <v>4382</v>
      </c>
      <c r="AK106" s="209">
        <v>7267641</v>
      </c>
      <c r="AL106" s="98">
        <v>7265396</v>
      </c>
      <c r="AM106" s="77">
        <v>2245</v>
      </c>
      <c r="AN106" s="487"/>
      <c r="AO106" s="78"/>
      <c r="AP106" s="78"/>
      <c r="AQ106" s="78"/>
      <c r="AR106" s="78"/>
      <c r="AS106" s="98">
        <v>7262994</v>
      </c>
      <c r="AT106" s="97">
        <v>0</v>
      </c>
      <c r="AU106" s="97">
        <v>7262994</v>
      </c>
      <c r="AV106" s="99">
        <v>4647</v>
      </c>
      <c r="AW106" s="20">
        <v>51.92</v>
      </c>
      <c r="AX106" s="190">
        <v>51.92</v>
      </c>
      <c r="AY106" s="22">
        <v>46.93</v>
      </c>
      <c r="AZ106" s="488"/>
      <c r="BA106" s="18"/>
      <c r="BB106" s="18"/>
      <c r="BC106" s="18"/>
      <c r="BD106" s="18"/>
      <c r="BE106" s="21">
        <v>51.91</v>
      </c>
      <c r="BF106" s="23">
        <v>0</v>
      </c>
      <c r="BG106" s="23">
        <v>51.91</v>
      </c>
      <c r="BH106" s="24">
        <v>64.94</v>
      </c>
      <c r="BI106" s="402">
        <v>32.1</v>
      </c>
      <c r="BJ106" s="429">
        <v>32.1</v>
      </c>
      <c r="BK106" s="404">
        <v>27.15</v>
      </c>
      <c r="BL106" s="489"/>
      <c r="BM106" s="406"/>
      <c r="BN106" s="406"/>
      <c r="BO106" s="406"/>
      <c r="BP106" s="406"/>
      <c r="BQ106" s="424">
        <v>32.130000000000003</v>
      </c>
      <c r="BR106" s="403">
        <v>0</v>
      </c>
      <c r="BS106" s="403">
        <v>32.130000000000003</v>
      </c>
      <c r="BT106" s="425">
        <v>-2.58</v>
      </c>
      <c r="BU106" s="103">
        <v>31.94</v>
      </c>
      <c r="BV106" s="106">
        <v>31.94</v>
      </c>
      <c r="BW106" s="81">
        <v>24.17</v>
      </c>
      <c r="BX106" s="490"/>
      <c r="BY106" s="82"/>
      <c r="BZ106" s="82"/>
      <c r="CA106" s="82"/>
      <c r="CB106" s="83"/>
      <c r="CC106" s="100">
        <v>31.97</v>
      </c>
      <c r="CD106" s="101">
        <v>0</v>
      </c>
      <c r="CE106" s="101">
        <v>31.97</v>
      </c>
      <c r="CF106" s="102">
        <v>-1.75</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3190206</v>
      </c>
      <c r="D120" s="529"/>
      <c r="E120" s="530"/>
      <c r="F120" s="531"/>
      <c r="G120" s="531"/>
      <c r="H120" s="531"/>
      <c r="I120" s="531"/>
      <c r="J120" s="532"/>
      <c r="K120" s="533">
        <v>3170197</v>
      </c>
      <c r="L120" s="44">
        <v>0</v>
      </c>
      <c r="M120" s="44">
        <v>3170197</v>
      </c>
      <c r="N120" s="534">
        <v>20009</v>
      </c>
      <c r="O120" s="533">
        <v>0</v>
      </c>
      <c r="P120" s="534">
        <v>3170197</v>
      </c>
      <c r="Q120" s="44">
        <v>3168694</v>
      </c>
      <c r="R120" s="44">
        <v>0</v>
      </c>
      <c r="S120" s="535">
        <v>20005</v>
      </c>
      <c r="T120" s="44">
        <v>1503</v>
      </c>
      <c r="U120" s="44">
        <v>0</v>
      </c>
      <c r="V120" s="535">
        <v>4</v>
      </c>
      <c r="W120" s="533">
        <v>4</v>
      </c>
      <c r="X120" s="536">
        <v>0</v>
      </c>
      <c r="Y120" s="537">
        <v>33213572</v>
      </c>
      <c r="Z120" s="538"/>
      <c r="AA120" s="539"/>
      <c r="AB120" s="540"/>
      <c r="AC120" s="539"/>
      <c r="AD120" s="539"/>
      <c r="AE120" s="539"/>
      <c r="AF120" s="539"/>
      <c r="AG120" s="541">
        <v>33006043</v>
      </c>
      <c r="AH120" s="542">
        <v>0</v>
      </c>
      <c r="AI120" s="542">
        <v>33006043</v>
      </c>
      <c r="AJ120" s="543">
        <v>207529</v>
      </c>
      <c r="AK120" s="544">
        <v>34222337</v>
      </c>
      <c r="AL120" s="545"/>
      <c r="AM120" s="546"/>
      <c r="AN120" s="547"/>
      <c r="AO120" s="546"/>
      <c r="AP120" s="546"/>
      <c r="AQ120" s="546"/>
      <c r="AR120" s="546"/>
      <c r="AS120" s="548">
        <v>34006779</v>
      </c>
      <c r="AT120" s="549">
        <v>0</v>
      </c>
      <c r="AU120" s="549">
        <v>34006779</v>
      </c>
      <c r="AV120" s="550">
        <v>215558</v>
      </c>
      <c r="AW120" s="551">
        <v>50.22</v>
      </c>
      <c r="AX120" s="552"/>
      <c r="AY120" s="553"/>
      <c r="AZ120" s="554"/>
      <c r="BA120" s="553"/>
      <c r="BB120" s="553"/>
      <c r="BC120" s="553"/>
      <c r="BD120" s="553"/>
      <c r="BE120" s="555">
        <v>50.33</v>
      </c>
      <c r="BF120" s="556">
        <v>0</v>
      </c>
      <c r="BG120" s="556">
        <v>50.33</v>
      </c>
      <c r="BH120" s="557">
        <v>34.58</v>
      </c>
      <c r="BI120" s="558">
        <v>-1.49</v>
      </c>
      <c r="BJ120" s="559"/>
      <c r="BK120" s="560"/>
      <c r="BL120" s="561"/>
      <c r="BM120" s="560"/>
      <c r="BN120" s="560"/>
      <c r="BO120" s="560"/>
      <c r="BP120" s="560"/>
      <c r="BQ120" s="562">
        <v>-1.49</v>
      </c>
      <c r="BR120" s="563">
        <v>0</v>
      </c>
      <c r="BS120" s="563">
        <v>-1.49</v>
      </c>
      <c r="BT120" s="564">
        <v>-1.74</v>
      </c>
      <c r="BU120" s="565">
        <v>-1.49</v>
      </c>
      <c r="BV120" s="566"/>
      <c r="BW120" s="567"/>
      <c r="BX120" s="568"/>
      <c r="BY120" s="567"/>
      <c r="BZ120" s="567"/>
      <c r="CA120" s="567"/>
      <c r="CB120" s="569"/>
      <c r="CC120" s="570">
        <v>-1.49</v>
      </c>
      <c r="CD120" s="571">
        <v>0</v>
      </c>
      <c r="CE120" s="571">
        <v>-1.49</v>
      </c>
      <c r="CF120" s="572">
        <v>-1.58</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24641</v>
      </c>
      <c r="D138" s="529"/>
      <c r="E138" s="530"/>
      <c r="F138" s="531"/>
      <c r="G138" s="531"/>
      <c r="H138" s="531"/>
      <c r="I138" s="531"/>
      <c r="J138" s="532"/>
      <c r="K138" s="533">
        <v>23366</v>
      </c>
      <c r="L138" s="44">
        <v>0</v>
      </c>
      <c r="M138" s="44">
        <v>23366</v>
      </c>
      <c r="N138" s="534">
        <v>1275</v>
      </c>
      <c r="O138" s="533">
        <v>0</v>
      </c>
      <c r="P138" s="534">
        <v>23366</v>
      </c>
      <c r="Q138" s="44">
        <v>23366</v>
      </c>
      <c r="R138" s="44">
        <v>0</v>
      </c>
      <c r="S138" s="535">
        <v>1275</v>
      </c>
      <c r="T138" s="44">
        <v>0</v>
      </c>
      <c r="U138" s="44">
        <v>0</v>
      </c>
      <c r="V138" s="535">
        <v>0</v>
      </c>
      <c r="W138" s="533">
        <v>0</v>
      </c>
      <c r="X138" s="536">
        <v>0</v>
      </c>
      <c r="Y138" s="537">
        <v>437737</v>
      </c>
      <c r="Z138" s="538"/>
      <c r="AA138" s="539"/>
      <c r="AB138" s="540"/>
      <c r="AC138" s="539"/>
      <c r="AD138" s="539"/>
      <c r="AE138" s="539"/>
      <c r="AF138" s="539"/>
      <c r="AG138" s="541">
        <v>420023</v>
      </c>
      <c r="AH138" s="542">
        <v>0</v>
      </c>
      <c r="AI138" s="542">
        <v>420023</v>
      </c>
      <c r="AJ138" s="543">
        <v>17714</v>
      </c>
      <c r="AK138" s="544">
        <v>445628</v>
      </c>
      <c r="AL138" s="545"/>
      <c r="AM138" s="546"/>
      <c r="AN138" s="547"/>
      <c r="AO138" s="546"/>
      <c r="AP138" s="546"/>
      <c r="AQ138" s="546"/>
      <c r="AR138" s="546"/>
      <c r="AS138" s="548">
        <v>427423</v>
      </c>
      <c r="AT138" s="549">
        <v>0</v>
      </c>
      <c r="AU138" s="549">
        <v>427423</v>
      </c>
      <c r="AV138" s="550">
        <v>18205</v>
      </c>
      <c r="AW138" s="551">
        <v>58.41</v>
      </c>
      <c r="AX138" s="552"/>
      <c r="AY138" s="553"/>
      <c r="AZ138" s="554"/>
      <c r="BA138" s="553"/>
      <c r="BB138" s="553"/>
      <c r="BC138" s="553"/>
      <c r="BD138" s="553"/>
      <c r="BE138" s="555">
        <v>58.87</v>
      </c>
      <c r="BF138" s="556">
        <v>0</v>
      </c>
      <c r="BG138" s="556">
        <v>58.87</v>
      </c>
      <c r="BH138" s="557">
        <v>50.53</v>
      </c>
      <c r="BI138" s="558">
        <v>13.44</v>
      </c>
      <c r="BJ138" s="559"/>
      <c r="BK138" s="560"/>
      <c r="BL138" s="561"/>
      <c r="BM138" s="560"/>
      <c r="BN138" s="560"/>
      <c r="BO138" s="560"/>
      <c r="BP138" s="560"/>
      <c r="BQ138" s="562">
        <v>13.64</v>
      </c>
      <c r="BR138" s="563">
        <v>0</v>
      </c>
      <c r="BS138" s="563">
        <v>13.64</v>
      </c>
      <c r="BT138" s="564">
        <v>8.7899999999999991</v>
      </c>
      <c r="BU138" s="565">
        <v>13.44</v>
      </c>
      <c r="BV138" s="566"/>
      <c r="BW138" s="567"/>
      <c r="BX138" s="568"/>
      <c r="BY138" s="567"/>
      <c r="BZ138" s="567"/>
      <c r="CA138" s="567"/>
      <c r="CB138" s="569"/>
      <c r="CC138" s="570">
        <v>13.68</v>
      </c>
      <c r="CD138" s="571">
        <v>0</v>
      </c>
      <c r="CE138" s="571">
        <v>13.68</v>
      </c>
      <c r="CF138" s="572">
        <v>8.06</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2855</v>
      </c>
      <c r="D142" s="529"/>
      <c r="E142" s="530"/>
      <c r="F142" s="531"/>
      <c r="G142" s="531"/>
      <c r="H142" s="531"/>
      <c r="I142" s="531"/>
      <c r="J142" s="532"/>
      <c r="K142" s="533">
        <v>2780</v>
      </c>
      <c r="L142" s="44">
        <v>0</v>
      </c>
      <c r="M142" s="44">
        <v>2780</v>
      </c>
      <c r="N142" s="534">
        <v>75</v>
      </c>
      <c r="O142" s="533">
        <v>2100</v>
      </c>
      <c r="P142" s="534">
        <v>680</v>
      </c>
      <c r="Q142" s="44">
        <v>2780</v>
      </c>
      <c r="R142" s="44">
        <v>0</v>
      </c>
      <c r="S142" s="535">
        <v>75</v>
      </c>
      <c r="T142" s="44">
        <v>0</v>
      </c>
      <c r="U142" s="44">
        <v>0</v>
      </c>
      <c r="V142" s="535">
        <v>0</v>
      </c>
      <c r="W142" s="533">
        <v>0</v>
      </c>
      <c r="X142" s="536">
        <v>0</v>
      </c>
      <c r="Y142" s="537">
        <v>11664</v>
      </c>
      <c r="Z142" s="538"/>
      <c r="AA142" s="539"/>
      <c r="AB142" s="540"/>
      <c r="AC142" s="539"/>
      <c r="AD142" s="539"/>
      <c r="AE142" s="539"/>
      <c r="AF142" s="539"/>
      <c r="AG142" s="541">
        <v>11384</v>
      </c>
      <c r="AH142" s="542">
        <v>0</v>
      </c>
      <c r="AI142" s="542">
        <v>11384</v>
      </c>
      <c r="AJ142" s="543">
        <v>280</v>
      </c>
      <c r="AK142" s="544">
        <v>12187</v>
      </c>
      <c r="AL142" s="545"/>
      <c r="AM142" s="546"/>
      <c r="AN142" s="547"/>
      <c r="AO142" s="546"/>
      <c r="AP142" s="546"/>
      <c r="AQ142" s="546"/>
      <c r="AR142" s="546"/>
      <c r="AS142" s="548">
        <v>11885</v>
      </c>
      <c r="AT142" s="549">
        <v>0</v>
      </c>
      <c r="AU142" s="549">
        <v>11885</v>
      </c>
      <c r="AV142" s="550">
        <v>302</v>
      </c>
      <c r="AW142" s="551">
        <v>4.24</v>
      </c>
      <c r="AX142" s="552"/>
      <c r="AY142" s="553"/>
      <c r="AZ142" s="554"/>
      <c r="BA142" s="553"/>
      <c r="BB142" s="553"/>
      <c r="BC142" s="553"/>
      <c r="BD142" s="553"/>
      <c r="BE142" s="555">
        <v>4.63</v>
      </c>
      <c r="BF142" s="556">
        <v>0</v>
      </c>
      <c r="BG142" s="556">
        <v>4.63</v>
      </c>
      <c r="BH142" s="557">
        <v>-8.5399999999999991</v>
      </c>
      <c r="BI142" s="558">
        <v>44.27</v>
      </c>
      <c r="BJ142" s="559"/>
      <c r="BK142" s="560"/>
      <c r="BL142" s="561"/>
      <c r="BM142" s="560"/>
      <c r="BN142" s="560"/>
      <c r="BO142" s="560"/>
      <c r="BP142" s="560"/>
      <c r="BQ142" s="562">
        <v>44.28</v>
      </c>
      <c r="BR142" s="563">
        <v>0</v>
      </c>
      <c r="BS142" s="563">
        <v>44.28</v>
      </c>
      <c r="BT142" s="564">
        <v>43.59</v>
      </c>
      <c r="BU142" s="565">
        <v>40.11</v>
      </c>
      <c r="BV142" s="566"/>
      <c r="BW142" s="567"/>
      <c r="BX142" s="568"/>
      <c r="BY142" s="567"/>
      <c r="BZ142" s="567"/>
      <c r="CA142" s="567"/>
      <c r="CB142" s="569"/>
      <c r="CC142" s="570">
        <v>40.020000000000003</v>
      </c>
      <c r="CD142" s="571">
        <v>0</v>
      </c>
      <c r="CE142" s="571">
        <v>40.020000000000003</v>
      </c>
      <c r="CF142" s="572">
        <v>43.81</v>
      </c>
    </row>
    <row r="143" spans="1:84" s="10" customFormat="1" ht="11.1" customHeight="1" x14ac:dyDescent="0.2">
      <c r="A143" s="9"/>
      <c r="B143" s="527" t="s">
        <v>452</v>
      </c>
      <c r="C143" s="528">
        <v>2635</v>
      </c>
      <c r="D143" s="529"/>
      <c r="E143" s="530"/>
      <c r="F143" s="531"/>
      <c r="G143" s="531"/>
      <c r="H143" s="531"/>
      <c r="I143" s="531"/>
      <c r="J143" s="532"/>
      <c r="K143" s="533">
        <v>2129</v>
      </c>
      <c r="L143" s="44">
        <v>1</v>
      </c>
      <c r="M143" s="44">
        <v>2130</v>
      </c>
      <c r="N143" s="534">
        <v>505</v>
      </c>
      <c r="O143" s="533">
        <v>43</v>
      </c>
      <c r="P143" s="534">
        <v>2086</v>
      </c>
      <c r="Q143" s="44">
        <v>2129</v>
      </c>
      <c r="R143" s="44">
        <v>1</v>
      </c>
      <c r="S143" s="535">
        <v>505</v>
      </c>
      <c r="T143" s="44">
        <v>0</v>
      </c>
      <c r="U143" s="44">
        <v>0</v>
      </c>
      <c r="V143" s="535">
        <v>0</v>
      </c>
      <c r="W143" s="533">
        <v>3</v>
      </c>
      <c r="X143" s="536">
        <v>0</v>
      </c>
      <c r="Y143" s="537">
        <v>31540</v>
      </c>
      <c r="Z143" s="538"/>
      <c r="AA143" s="539"/>
      <c r="AB143" s="540"/>
      <c r="AC143" s="539"/>
      <c r="AD143" s="539"/>
      <c r="AE143" s="539"/>
      <c r="AF143" s="539"/>
      <c r="AG143" s="541">
        <v>26322</v>
      </c>
      <c r="AH143" s="542">
        <v>4</v>
      </c>
      <c r="AI143" s="542">
        <v>26326</v>
      </c>
      <c r="AJ143" s="543">
        <v>5214</v>
      </c>
      <c r="AK143" s="544">
        <v>36458</v>
      </c>
      <c r="AL143" s="545"/>
      <c r="AM143" s="546"/>
      <c r="AN143" s="547"/>
      <c r="AO143" s="546"/>
      <c r="AP143" s="546"/>
      <c r="AQ143" s="546"/>
      <c r="AR143" s="546"/>
      <c r="AS143" s="548">
        <v>30245</v>
      </c>
      <c r="AT143" s="549">
        <v>4</v>
      </c>
      <c r="AU143" s="549">
        <v>30249</v>
      </c>
      <c r="AV143" s="550">
        <v>6209</v>
      </c>
      <c r="AW143" s="551">
        <v>-42.89</v>
      </c>
      <c r="AX143" s="552"/>
      <c r="AY143" s="553"/>
      <c r="AZ143" s="554"/>
      <c r="BA143" s="553"/>
      <c r="BB143" s="553"/>
      <c r="BC143" s="553"/>
      <c r="BD143" s="553"/>
      <c r="BE143" s="555">
        <v>-46.75</v>
      </c>
      <c r="BF143" s="556">
        <v>0</v>
      </c>
      <c r="BG143" s="556">
        <v>-46.72</v>
      </c>
      <c r="BH143" s="557">
        <v>-18.02</v>
      </c>
      <c r="BI143" s="558">
        <v>41.67</v>
      </c>
      <c r="BJ143" s="559"/>
      <c r="BK143" s="560"/>
      <c r="BL143" s="561"/>
      <c r="BM143" s="560"/>
      <c r="BN143" s="560"/>
      <c r="BO143" s="560"/>
      <c r="BP143" s="560"/>
      <c r="BQ143" s="562">
        <v>45.54</v>
      </c>
      <c r="BR143" s="563">
        <v>-33.33</v>
      </c>
      <c r="BS143" s="563">
        <v>45.51</v>
      </c>
      <c r="BT143" s="564">
        <v>25.01</v>
      </c>
      <c r="BU143" s="565">
        <v>40.54</v>
      </c>
      <c r="BV143" s="566"/>
      <c r="BW143" s="567"/>
      <c r="BX143" s="568"/>
      <c r="BY143" s="567"/>
      <c r="BZ143" s="567"/>
      <c r="CA143" s="567"/>
      <c r="CB143" s="569"/>
      <c r="CC143" s="570">
        <v>43.55</v>
      </c>
      <c r="CD143" s="571">
        <v>-33.33</v>
      </c>
      <c r="CE143" s="571">
        <v>43.53</v>
      </c>
      <c r="CF143" s="572">
        <v>27.57</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1295705</v>
      </c>
      <c r="D145" s="529"/>
      <c r="E145" s="530"/>
      <c r="F145" s="531"/>
      <c r="G145" s="531"/>
      <c r="H145" s="531"/>
      <c r="I145" s="531"/>
      <c r="J145" s="532"/>
      <c r="K145" s="533">
        <v>944206</v>
      </c>
      <c r="L145" s="44">
        <v>0</v>
      </c>
      <c r="M145" s="44">
        <v>944206</v>
      </c>
      <c r="N145" s="534">
        <v>351499</v>
      </c>
      <c r="O145" s="533">
        <v>0</v>
      </c>
      <c r="P145" s="534">
        <v>944206</v>
      </c>
      <c r="Q145" s="44">
        <v>944206</v>
      </c>
      <c r="R145" s="44">
        <v>0</v>
      </c>
      <c r="S145" s="535">
        <v>351499</v>
      </c>
      <c r="T145" s="44">
        <v>0</v>
      </c>
      <c r="U145" s="44">
        <v>0</v>
      </c>
      <c r="V145" s="535">
        <v>0</v>
      </c>
      <c r="W145" s="533">
        <v>0</v>
      </c>
      <c r="X145" s="536">
        <v>0</v>
      </c>
      <c r="Y145" s="537">
        <v>13772570</v>
      </c>
      <c r="Z145" s="538"/>
      <c r="AA145" s="539"/>
      <c r="AB145" s="540"/>
      <c r="AC145" s="539"/>
      <c r="AD145" s="539"/>
      <c r="AE145" s="539"/>
      <c r="AF145" s="539"/>
      <c r="AG145" s="541">
        <v>9953857</v>
      </c>
      <c r="AH145" s="542">
        <v>0</v>
      </c>
      <c r="AI145" s="542">
        <v>9953857</v>
      </c>
      <c r="AJ145" s="543">
        <v>3818713</v>
      </c>
      <c r="AK145" s="544">
        <v>15079120</v>
      </c>
      <c r="AL145" s="545"/>
      <c r="AM145" s="546"/>
      <c r="AN145" s="547"/>
      <c r="AO145" s="546"/>
      <c r="AP145" s="546"/>
      <c r="AQ145" s="546"/>
      <c r="AR145" s="546"/>
      <c r="AS145" s="548">
        <v>10872933</v>
      </c>
      <c r="AT145" s="549">
        <v>0</v>
      </c>
      <c r="AU145" s="549">
        <v>10872933</v>
      </c>
      <c r="AV145" s="550">
        <v>4206187</v>
      </c>
      <c r="AW145" s="551">
        <v>0.74</v>
      </c>
      <c r="AX145" s="552"/>
      <c r="AY145" s="553"/>
      <c r="AZ145" s="554"/>
      <c r="BA145" s="553"/>
      <c r="BB145" s="553"/>
      <c r="BC145" s="553"/>
      <c r="BD145" s="553"/>
      <c r="BE145" s="555">
        <v>1.86</v>
      </c>
      <c r="BF145" s="556">
        <v>0</v>
      </c>
      <c r="BG145" s="556">
        <v>1.86</v>
      </c>
      <c r="BH145" s="557">
        <v>-2.15</v>
      </c>
      <c r="BI145" s="558">
        <v>-4.17</v>
      </c>
      <c r="BJ145" s="559"/>
      <c r="BK145" s="560"/>
      <c r="BL145" s="561"/>
      <c r="BM145" s="560"/>
      <c r="BN145" s="560"/>
      <c r="BO145" s="560"/>
      <c r="BP145" s="560"/>
      <c r="BQ145" s="562">
        <v>-7.26</v>
      </c>
      <c r="BR145" s="563">
        <v>0</v>
      </c>
      <c r="BS145" s="563">
        <v>-7.26</v>
      </c>
      <c r="BT145" s="564">
        <v>4.97</v>
      </c>
      <c r="BU145" s="565">
        <v>-3.25</v>
      </c>
      <c r="BV145" s="566"/>
      <c r="BW145" s="567"/>
      <c r="BX145" s="568"/>
      <c r="BY145" s="567"/>
      <c r="BZ145" s="567"/>
      <c r="CA145" s="567"/>
      <c r="CB145" s="569"/>
      <c r="CC145" s="570">
        <v>-6.14</v>
      </c>
      <c r="CD145" s="571">
        <v>0</v>
      </c>
      <c r="CE145" s="571">
        <v>-6.14</v>
      </c>
      <c r="CF145" s="572">
        <v>5.1100000000000003</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484</v>
      </c>
      <c r="D156" s="529"/>
      <c r="E156" s="530"/>
      <c r="F156" s="531"/>
      <c r="G156" s="531"/>
      <c r="H156" s="531"/>
      <c r="I156" s="531"/>
      <c r="J156" s="532"/>
      <c r="K156" s="533">
        <v>484</v>
      </c>
      <c r="L156" s="44">
        <v>0</v>
      </c>
      <c r="M156" s="44">
        <v>484</v>
      </c>
      <c r="N156" s="534">
        <v>0</v>
      </c>
      <c r="O156" s="533">
        <v>0</v>
      </c>
      <c r="P156" s="534">
        <v>484</v>
      </c>
      <c r="Q156" s="44">
        <v>0</v>
      </c>
      <c r="R156" s="44">
        <v>0</v>
      </c>
      <c r="S156" s="535">
        <v>0</v>
      </c>
      <c r="T156" s="44">
        <v>484</v>
      </c>
      <c r="U156" s="44">
        <v>0</v>
      </c>
      <c r="V156" s="535">
        <v>0</v>
      </c>
      <c r="W156" s="533">
        <v>0</v>
      </c>
      <c r="X156" s="536">
        <v>0</v>
      </c>
      <c r="Y156" s="537">
        <v>5679</v>
      </c>
      <c r="Z156" s="538"/>
      <c r="AA156" s="539"/>
      <c r="AB156" s="540"/>
      <c r="AC156" s="539"/>
      <c r="AD156" s="539"/>
      <c r="AE156" s="539"/>
      <c r="AF156" s="539"/>
      <c r="AG156" s="541">
        <v>5672</v>
      </c>
      <c r="AH156" s="542">
        <v>7</v>
      </c>
      <c r="AI156" s="542">
        <v>5679</v>
      </c>
      <c r="AJ156" s="543">
        <v>0</v>
      </c>
      <c r="AK156" s="544">
        <v>6267</v>
      </c>
      <c r="AL156" s="545"/>
      <c r="AM156" s="546"/>
      <c r="AN156" s="547"/>
      <c r="AO156" s="546"/>
      <c r="AP156" s="546"/>
      <c r="AQ156" s="546"/>
      <c r="AR156" s="546"/>
      <c r="AS156" s="548">
        <v>6257</v>
      </c>
      <c r="AT156" s="549">
        <v>10</v>
      </c>
      <c r="AU156" s="549">
        <v>6267</v>
      </c>
      <c r="AV156" s="550">
        <v>0</v>
      </c>
      <c r="AW156" s="551">
        <v>-2.62</v>
      </c>
      <c r="AX156" s="552"/>
      <c r="AY156" s="553"/>
      <c r="AZ156" s="554"/>
      <c r="BA156" s="553"/>
      <c r="BB156" s="553"/>
      <c r="BC156" s="553"/>
      <c r="BD156" s="553"/>
      <c r="BE156" s="555">
        <v>-2.2200000000000002</v>
      </c>
      <c r="BF156" s="556">
        <v>-100</v>
      </c>
      <c r="BG156" s="556">
        <v>-2.62</v>
      </c>
      <c r="BH156" s="557">
        <v>0</v>
      </c>
      <c r="BI156" s="558">
        <v>20.8</v>
      </c>
      <c r="BJ156" s="559"/>
      <c r="BK156" s="560"/>
      <c r="BL156" s="561"/>
      <c r="BM156" s="560"/>
      <c r="BN156" s="560"/>
      <c r="BO156" s="560"/>
      <c r="BP156" s="560"/>
      <c r="BQ156" s="562">
        <v>20.89</v>
      </c>
      <c r="BR156" s="563">
        <v>-22.22</v>
      </c>
      <c r="BS156" s="563">
        <v>20.8</v>
      </c>
      <c r="BT156" s="564">
        <v>0</v>
      </c>
      <c r="BU156" s="565">
        <v>17.32</v>
      </c>
      <c r="BV156" s="566"/>
      <c r="BW156" s="567"/>
      <c r="BX156" s="568"/>
      <c r="BY156" s="567"/>
      <c r="BZ156" s="567"/>
      <c r="CA156" s="567"/>
      <c r="CB156" s="569"/>
      <c r="CC156" s="570">
        <v>17.329999999999998</v>
      </c>
      <c r="CD156" s="571">
        <v>11.11</v>
      </c>
      <c r="CE156" s="571">
        <v>17.32</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1</v>
      </c>
      <c r="D162" s="529"/>
      <c r="E162" s="530"/>
      <c r="F162" s="531"/>
      <c r="G162" s="531"/>
      <c r="H162" s="531"/>
      <c r="I162" s="531"/>
      <c r="J162" s="532"/>
      <c r="K162" s="533">
        <v>1</v>
      </c>
      <c r="L162" s="44">
        <v>0</v>
      </c>
      <c r="M162" s="44">
        <v>1</v>
      </c>
      <c r="N162" s="534">
        <v>0</v>
      </c>
      <c r="O162" s="533">
        <v>0</v>
      </c>
      <c r="P162" s="534">
        <v>1</v>
      </c>
      <c r="Q162" s="44">
        <v>0</v>
      </c>
      <c r="R162" s="44">
        <v>0</v>
      </c>
      <c r="S162" s="535">
        <v>0</v>
      </c>
      <c r="T162" s="44">
        <v>1</v>
      </c>
      <c r="U162" s="44">
        <v>0</v>
      </c>
      <c r="V162" s="535">
        <v>0</v>
      </c>
      <c r="W162" s="533">
        <v>0</v>
      </c>
      <c r="X162" s="536">
        <v>0</v>
      </c>
      <c r="Y162" s="537">
        <v>2</v>
      </c>
      <c r="Z162" s="538"/>
      <c r="AA162" s="539"/>
      <c r="AB162" s="540"/>
      <c r="AC162" s="539"/>
      <c r="AD162" s="539"/>
      <c r="AE162" s="539"/>
      <c r="AF162" s="539"/>
      <c r="AG162" s="541">
        <v>2</v>
      </c>
      <c r="AH162" s="542">
        <v>0</v>
      </c>
      <c r="AI162" s="542">
        <v>2</v>
      </c>
      <c r="AJ162" s="543">
        <v>0</v>
      </c>
      <c r="AK162" s="544">
        <v>4</v>
      </c>
      <c r="AL162" s="545"/>
      <c r="AM162" s="546"/>
      <c r="AN162" s="547"/>
      <c r="AO162" s="546"/>
      <c r="AP162" s="546"/>
      <c r="AQ162" s="546"/>
      <c r="AR162" s="546"/>
      <c r="AS162" s="548">
        <v>4</v>
      </c>
      <c r="AT162" s="549">
        <v>0</v>
      </c>
      <c r="AU162" s="549">
        <v>4</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2087</v>
      </c>
      <c r="D172" s="529"/>
      <c r="E172" s="530"/>
      <c r="F172" s="531"/>
      <c r="G172" s="531"/>
      <c r="H172" s="531"/>
      <c r="I172" s="531"/>
      <c r="J172" s="532"/>
      <c r="K172" s="533">
        <v>2080</v>
      </c>
      <c r="L172" s="44">
        <v>3</v>
      </c>
      <c r="M172" s="44">
        <v>2083</v>
      </c>
      <c r="N172" s="534">
        <v>4</v>
      </c>
      <c r="O172" s="533">
        <v>1079</v>
      </c>
      <c r="P172" s="534">
        <v>1001</v>
      </c>
      <c r="Q172" s="44">
        <v>0</v>
      </c>
      <c r="R172" s="44">
        <v>0</v>
      </c>
      <c r="S172" s="535">
        <v>0</v>
      </c>
      <c r="T172" s="44">
        <v>2080</v>
      </c>
      <c r="U172" s="44">
        <v>3</v>
      </c>
      <c r="V172" s="535">
        <v>4</v>
      </c>
      <c r="W172" s="533">
        <v>0</v>
      </c>
      <c r="X172" s="536">
        <v>0</v>
      </c>
      <c r="Y172" s="537">
        <v>24357</v>
      </c>
      <c r="Z172" s="538"/>
      <c r="AA172" s="539"/>
      <c r="AB172" s="540"/>
      <c r="AC172" s="539"/>
      <c r="AD172" s="539"/>
      <c r="AE172" s="539"/>
      <c r="AF172" s="539"/>
      <c r="AG172" s="541">
        <v>24285</v>
      </c>
      <c r="AH172" s="542">
        <v>40</v>
      </c>
      <c r="AI172" s="542">
        <v>24325</v>
      </c>
      <c r="AJ172" s="543">
        <v>32</v>
      </c>
      <c r="AK172" s="544">
        <v>26635</v>
      </c>
      <c r="AL172" s="545"/>
      <c r="AM172" s="546"/>
      <c r="AN172" s="547"/>
      <c r="AO172" s="546"/>
      <c r="AP172" s="546"/>
      <c r="AQ172" s="546"/>
      <c r="AR172" s="546"/>
      <c r="AS172" s="548">
        <v>26554</v>
      </c>
      <c r="AT172" s="549">
        <v>48</v>
      </c>
      <c r="AU172" s="549">
        <v>26602</v>
      </c>
      <c r="AV172" s="550">
        <v>33</v>
      </c>
      <c r="AW172" s="551">
        <v>-4.09</v>
      </c>
      <c r="AX172" s="552"/>
      <c r="AY172" s="553"/>
      <c r="AZ172" s="554"/>
      <c r="BA172" s="553"/>
      <c r="BB172" s="553"/>
      <c r="BC172" s="553"/>
      <c r="BD172" s="553"/>
      <c r="BE172" s="555">
        <v>-4.0999999999999996</v>
      </c>
      <c r="BF172" s="556">
        <v>-40</v>
      </c>
      <c r="BG172" s="556">
        <v>-4.1900000000000004</v>
      </c>
      <c r="BH172" s="557">
        <v>100</v>
      </c>
      <c r="BI172" s="558">
        <v>9.6300000000000008</v>
      </c>
      <c r="BJ172" s="559"/>
      <c r="BK172" s="560"/>
      <c r="BL172" s="561"/>
      <c r="BM172" s="560"/>
      <c r="BN172" s="560"/>
      <c r="BO172" s="560"/>
      <c r="BP172" s="560"/>
      <c r="BQ172" s="562">
        <v>9.6</v>
      </c>
      <c r="BR172" s="563">
        <v>11.11</v>
      </c>
      <c r="BS172" s="563">
        <v>9.6</v>
      </c>
      <c r="BT172" s="564">
        <v>39.130000000000003</v>
      </c>
      <c r="BU172" s="565">
        <v>8.26</v>
      </c>
      <c r="BV172" s="566"/>
      <c r="BW172" s="567"/>
      <c r="BX172" s="568"/>
      <c r="BY172" s="567"/>
      <c r="BZ172" s="567"/>
      <c r="CA172" s="567"/>
      <c r="CB172" s="569"/>
      <c r="CC172" s="570">
        <v>8.24</v>
      </c>
      <c r="CD172" s="571">
        <v>9.09</v>
      </c>
      <c r="CE172" s="571">
        <v>8.24</v>
      </c>
      <c r="CF172" s="572">
        <v>32</v>
      </c>
    </row>
    <row r="173" spans="1:84" s="10" customFormat="1" ht="11.1" customHeight="1" x14ac:dyDescent="0.2">
      <c r="A173" s="9"/>
      <c r="B173" s="527" t="s">
        <v>477</v>
      </c>
      <c r="C173" s="528">
        <v>2</v>
      </c>
      <c r="D173" s="529"/>
      <c r="E173" s="530"/>
      <c r="F173" s="531"/>
      <c r="G173" s="531"/>
      <c r="H173" s="531"/>
      <c r="I173" s="531"/>
      <c r="J173" s="532"/>
      <c r="K173" s="533">
        <v>2</v>
      </c>
      <c r="L173" s="44">
        <v>0</v>
      </c>
      <c r="M173" s="44">
        <v>2</v>
      </c>
      <c r="N173" s="534">
        <v>0</v>
      </c>
      <c r="O173" s="533">
        <v>1</v>
      </c>
      <c r="P173" s="534">
        <v>1</v>
      </c>
      <c r="Q173" s="44">
        <v>0</v>
      </c>
      <c r="R173" s="44">
        <v>0</v>
      </c>
      <c r="S173" s="535">
        <v>0</v>
      </c>
      <c r="T173" s="44">
        <v>2</v>
      </c>
      <c r="U173" s="44">
        <v>0</v>
      </c>
      <c r="V173" s="535">
        <v>0</v>
      </c>
      <c r="W173" s="533">
        <v>0</v>
      </c>
      <c r="X173" s="536">
        <v>0</v>
      </c>
      <c r="Y173" s="537">
        <v>15</v>
      </c>
      <c r="Z173" s="538"/>
      <c r="AA173" s="539"/>
      <c r="AB173" s="540"/>
      <c r="AC173" s="539"/>
      <c r="AD173" s="539"/>
      <c r="AE173" s="539"/>
      <c r="AF173" s="539"/>
      <c r="AG173" s="541">
        <v>15</v>
      </c>
      <c r="AH173" s="542">
        <v>0</v>
      </c>
      <c r="AI173" s="542">
        <v>15</v>
      </c>
      <c r="AJ173" s="543">
        <v>0</v>
      </c>
      <c r="AK173" s="544">
        <v>17</v>
      </c>
      <c r="AL173" s="545"/>
      <c r="AM173" s="546"/>
      <c r="AN173" s="547"/>
      <c r="AO173" s="546"/>
      <c r="AP173" s="546"/>
      <c r="AQ173" s="546"/>
      <c r="AR173" s="546"/>
      <c r="AS173" s="548">
        <v>17</v>
      </c>
      <c r="AT173" s="549">
        <v>0</v>
      </c>
      <c r="AU173" s="549">
        <v>17</v>
      </c>
      <c r="AV173" s="550">
        <v>0</v>
      </c>
      <c r="AW173" s="551">
        <v>-33.33</v>
      </c>
      <c r="AX173" s="552"/>
      <c r="AY173" s="553"/>
      <c r="AZ173" s="554"/>
      <c r="BA173" s="553"/>
      <c r="BB173" s="553"/>
      <c r="BC173" s="553"/>
      <c r="BD173" s="553"/>
      <c r="BE173" s="555">
        <v>-33.33</v>
      </c>
      <c r="BF173" s="556">
        <v>0</v>
      </c>
      <c r="BG173" s="556">
        <v>-33.33</v>
      </c>
      <c r="BH173" s="557">
        <v>0</v>
      </c>
      <c r="BI173" s="558">
        <v>-88.1</v>
      </c>
      <c r="BJ173" s="559"/>
      <c r="BK173" s="560"/>
      <c r="BL173" s="561"/>
      <c r="BM173" s="560"/>
      <c r="BN173" s="560"/>
      <c r="BO173" s="560"/>
      <c r="BP173" s="560"/>
      <c r="BQ173" s="562">
        <v>-86.49</v>
      </c>
      <c r="BR173" s="563">
        <v>-100</v>
      </c>
      <c r="BS173" s="563">
        <v>-88.1</v>
      </c>
      <c r="BT173" s="564">
        <v>0</v>
      </c>
      <c r="BU173" s="565">
        <v>-90.17</v>
      </c>
      <c r="BV173" s="566"/>
      <c r="BW173" s="567"/>
      <c r="BX173" s="568"/>
      <c r="BY173" s="567"/>
      <c r="BZ173" s="567"/>
      <c r="CA173" s="567"/>
      <c r="CB173" s="569"/>
      <c r="CC173" s="570">
        <v>-89.03</v>
      </c>
      <c r="CD173" s="571">
        <v>-100</v>
      </c>
      <c r="CE173" s="571">
        <v>-90.17</v>
      </c>
      <c r="CF173" s="572">
        <v>0</v>
      </c>
    </row>
    <row r="174" spans="1:84" s="10" customFormat="1" ht="11.1" customHeight="1" x14ac:dyDescent="0.2">
      <c r="A174" s="9"/>
      <c r="B174" s="527" t="s">
        <v>478</v>
      </c>
      <c r="C174" s="528">
        <v>7179</v>
      </c>
      <c r="D174" s="529"/>
      <c r="E174" s="530"/>
      <c r="F174" s="531"/>
      <c r="G174" s="531"/>
      <c r="H174" s="531"/>
      <c r="I174" s="531"/>
      <c r="J174" s="532"/>
      <c r="K174" s="533">
        <v>7039</v>
      </c>
      <c r="L174" s="44">
        <v>74</v>
      </c>
      <c r="M174" s="44">
        <v>7113</v>
      </c>
      <c r="N174" s="534">
        <v>66</v>
      </c>
      <c r="O174" s="533">
        <v>336</v>
      </c>
      <c r="P174" s="534">
        <v>6703</v>
      </c>
      <c r="Q174" s="44">
        <v>0</v>
      </c>
      <c r="R174" s="44">
        <v>0</v>
      </c>
      <c r="S174" s="535">
        <v>0</v>
      </c>
      <c r="T174" s="44">
        <v>7039</v>
      </c>
      <c r="U174" s="44">
        <v>74</v>
      </c>
      <c r="V174" s="535">
        <v>66</v>
      </c>
      <c r="W174" s="533">
        <v>0</v>
      </c>
      <c r="X174" s="536">
        <v>0</v>
      </c>
      <c r="Y174" s="537">
        <v>81040</v>
      </c>
      <c r="Z174" s="538"/>
      <c r="AA174" s="539"/>
      <c r="AB174" s="540"/>
      <c r="AC174" s="539"/>
      <c r="AD174" s="539"/>
      <c r="AE174" s="539"/>
      <c r="AF174" s="539"/>
      <c r="AG174" s="541">
        <v>80164</v>
      </c>
      <c r="AH174" s="542">
        <v>662</v>
      </c>
      <c r="AI174" s="542">
        <v>80826</v>
      </c>
      <c r="AJ174" s="543">
        <v>214</v>
      </c>
      <c r="AK174" s="544">
        <v>89016</v>
      </c>
      <c r="AL174" s="545"/>
      <c r="AM174" s="546"/>
      <c r="AN174" s="547"/>
      <c r="AO174" s="546"/>
      <c r="AP174" s="546"/>
      <c r="AQ174" s="546"/>
      <c r="AR174" s="546"/>
      <c r="AS174" s="548">
        <v>88047</v>
      </c>
      <c r="AT174" s="549">
        <v>736</v>
      </c>
      <c r="AU174" s="549">
        <v>88783</v>
      </c>
      <c r="AV174" s="550">
        <v>233</v>
      </c>
      <c r="AW174" s="551">
        <v>18.54</v>
      </c>
      <c r="AX174" s="552"/>
      <c r="AY174" s="553"/>
      <c r="AZ174" s="554"/>
      <c r="BA174" s="553"/>
      <c r="BB174" s="553"/>
      <c r="BC174" s="553"/>
      <c r="BD174" s="553"/>
      <c r="BE174" s="555">
        <v>17.61</v>
      </c>
      <c r="BF174" s="556">
        <v>10.45</v>
      </c>
      <c r="BG174" s="556">
        <v>17.53</v>
      </c>
      <c r="BH174" s="557">
        <v>1550</v>
      </c>
      <c r="BI174" s="558">
        <v>19.46</v>
      </c>
      <c r="BJ174" s="559"/>
      <c r="BK174" s="560"/>
      <c r="BL174" s="561"/>
      <c r="BM174" s="560"/>
      <c r="BN174" s="560"/>
      <c r="BO174" s="560"/>
      <c r="BP174" s="560"/>
      <c r="BQ174" s="562">
        <v>19.47</v>
      </c>
      <c r="BR174" s="563">
        <v>15.73</v>
      </c>
      <c r="BS174" s="563">
        <v>19.440000000000001</v>
      </c>
      <c r="BT174" s="564">
        <v>27.38</v>
      </c>
      <c r="BU174" s="565">
        <v>18.97</v>
      </c>
      <c r="BV174" s="566"/>
      <c r="BW174" s="567"/>
      <c r="BX174" s="568"/>
      <c r="BY174" s="567"/>
      <c r="BZ174" s="567"/>
      <c r="CA174" s="567"/>
      <c r="CB174" s="569"/>
      <c r="CC174" s="570">
        <v>19.14</v>
      </c>
      <c r="CD174" s="571">
        <v>22.67</v>
      </c>
      <c r="CE174" s="571">
        <v>19.170000000000002</v>
      </c>
      <c r="CF174" s="572">
        <v>-27.41</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9</v>
      </c>
      <c r="D176" s="529"/>
      <c r="E176" s="530"/>
      <c r="F176" s="531"/>
      <c r="G176" s="531"/>
      <c r="H176" s="531"/>
      <c r="I176" s="531"/>
      <c r="J176" s="532"/>
      <c r="K176" s="533">
        <v>9</v>
      </c>
      <c r="L176" s="44">
        <v>0</v>
      </c>
      <c r="M176" s="44">
        <v>9</v>
      </c>
      <c r="N176" s="534">
        <v>0</v>
      </c>
      <c r="O176" s="533">
        <v>0</v>
      </c>
      <c r="P176" s="534">
        <v>9</v>
      </c>
      <c r="Q176" s="44">
        <v>0</v>
      </c>
      <c r="R176" s="44">
        <v>0</v>
      </c>
      <c r="S176" s="535">
        <v>0</v>
      </c>
      <c r="T176" s="44">
        <v>9</v>
      </c>
      <c r="U176" s="44">
        <v>0</v>
      </c>
      <c r="V176" s="535">
        <v>0</v>
      </c>
      <c r="W176" s="533">
        <v>0</v>
      </c>
      <c r="X176" s="536">
        <v>0</v>
      </c>
      <c r="Y176" s="537">
        <v>102</v>
      </c>
      <c r="Z176" s="538"/>
      <c r="AA176" s="539"/>
      <c r="AB176" s="540"/>
      <c r="AC176" s="539"/>
      <c r="AD176" s="539"/>
      <c r="AE176" s="539"/>
      <c r="AF176" s="539"/>
      <c r="AG176" s="541">
        <v>102</v>
      </c>
      <c r="AH176" s="542">
        <v>0</v>
      </c>
      <c r="AI176" s="542">
        <v>102</v>
      </c>
      <c r="AJ176" s="543">
        <v>0</v>
      </c>
      <c r="AK176" s="544">
        <v>109</v>
      </c>
      <c r="AL176" s="545"/>
      <c r="AM176" s="546"/>
      <c r="AN176" s="547"/>
      <c r="AO176" s="546"/>
      <c r="AP176" s="546"/>
      <c r="AQ176" s="546"/>
      <c r="AR176" s="546"/>
      <c r="AS176" s="548">
        <v>109</v>
      </c>
      <c r="AT176" s="549">
        <v>0</v>
      </c>
      <c r="AU176" s="549">
        <v>109</v>
      </c>
      <c r="AV176" s="550">
        <v>0</v>
      </c>
      <c r="AW176" s="551">
        <v>-52.63</v>
      </c>
      <c r="AX176" s="552"/>
      <c r="AY176" s="553"/>
      <c r="AZ176" s="554"/>
      <c r="BA176" s="553"/>
      <c r="BB176" s="553"/>
      <c r="BC176" s="553"/>
      <c r="BD176" s="553"/>
      <c r="BE176" s="555">
        <v>-52.63</v>
      </c>
      <c r="BF176" s="556">
        <v>0</v>
      </c>
      <c r="BG176" s="556">
        <v>-52.63</v>
      </c>
      <c r="BH176" s="557">
        <v>0</v>
      </c>
      <c r="BI176" s="558">
        <v>-17.07</v>
      </c>
      <c r="BJ176" s="559"/>
      <c r="BK176" s="560"/>
      <c r="BL176" s="561"/>
      <c r="BM176" s="560"/>
      <c r="BN176" s="560"/>
      <c r="BO176" s="560"/>
      <c r="BP176" s="560"/>
      <c r="BQ176" s="562">
        <v>-17.07</v>
      </c>
      <c r="BR176" s="563">
        <v>0</v>
      </c>
      <c r="BS176" s="563">
        <v>-17.07</v>
      </c>
      <c r="BT176" s="564">
        <v>0</v>
      </c>
      <c r="BU176" s="565">
        <v>-22.14</v>
      </c>
      <c r="BV176" s="566"/>
      <c r="BW176" s="567"/>
      <c r="BX176" s="568"/>
      <c r="BY176" s="567"/>
      <c r="BZ176" s="567"/>
      <c r="CA176" s="567"/>
      <c r="CB176" s="569"/>
      <c r="CC176" s="570">
        <v>-22.14</v>
      </c>
      <c r="CD176" s="571">
        <v>0</v>
      </c>
      <c r="CE176" s="571">
        <v>-22.14</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146</v>
      </c>
      <c r="D178" s="529"/>
      <c r="E178" s="530"/>
      <c r="F178" s="531"/>
      <c r="G178" s="531"/>
      <c r="H178" s="531"/>
      <c r="I178" s="531"/>
      <c r="J178" s="532"/>
      <c r="K178" s="533">
        <v>1</v>
      </c>
      <c r="L178" s="44">
        <v>145</v>
      </c>
      <c r="M178" s="44">
        <v>146</v>
      </c>
      <c r="N178" s="534">
        <v>0</v>
      </c>
      <c r="O178" s="533">
        <v>0</v>
      </c>
      <c r="P178" s="534">
        <v>1</v>
      </c>
      <c r="Q178" s="44">
        <v>0</v>
      </c>
      <c r="R178" s="44">
        <v>0</v>
      </c>
      <c r="S178" s="535">
        <v>0</v>
      </c>
      <c r="T178" s="44">
        <v>1</v>
      </c>
      <c r="U178" s="44">
        <v>145</v>
      </c>
      <c r="V178" s="535">
        <v>0</v>
      </c>
      <c r="W178" s="533">
        <v>0</v>
      </c>
      <c r="X178" s="536">
        <v>0</v>
      </c>
      <c r="Y178" s="537">
        <v>2161</v>
      </c>
      <c r="Z178" s="538"/>
      <c r="AA178" s="539"/>
      <c r="AB178" s="540"/>
      <c r="AC178" s="539"/>
      <c r="AD178" s="539"/>
      <c r="AE178" s="539"/>
      <c r="AF178" s="539"/>
      <c r="AG178" s="541">
        <v>4</v>
      </c>
      <c r="AH178" s="542">
        <v>2157</v>
      </c>
      <c r="AI178" s="542">
        <v>2161</v>
      </c>
      <c r="AJ178" s="543">
        <v>0</v>
      </c>
      <c r="AK178" s="544">
        <v>2359</v>
      </c>
      <c r="AL178" s="545"/>
      <c r="AM178" s="546"/>
      <c r="AN178" s="547"/>
      <c r="AO178" s="546"/>
      <c r="AP178" s="546"/>
      <c r="AQ178" s="546"/>
      <c r="AR178" s="546"/>
      <c r="AS178" s="548">
        <v>4</v>
      </c>
      <c r="AT178" s="549">
        <v>2355</v>
      </c>
      <c r="AU178" s="549">
        <v>2359</v>
      </c>
      <c r="AV178" s="550">
        <v>0</v>
      </c>
      <c r="AW178" s="551">
        <v>-17.05</v>
      </c>
      <c r="AX178" s="552"/>
      <c r="AY178" s="553"/>
      <c r="AZ178" s="554"/>
      <c r="BA178" s="553"/>
      <c r="BB178" s="553"/>
      <c r="BC178" s="553"/>
      <c r="BD178" s="553"/>
      <c r="BE178" s="555">
        <v>0</v>
      </c>
      <c r="BF178" s="556">
        <v>-17.61</v>
      </c>
      <c r="BG178" s="556">
        <v>-17.05</v>
      </c>
      <c r="BH178" s="557">
        <v>0</v>
      </c>
      <c r="BI178" s="558">
        <v>-6.97</v>
      </c>
      <c r="BJ178" s="559"/>
      <c r="BK178" s="560"/>
      <c r="BL178" s="561"/>
      <c r="BM178" s="560"/>
      <c r="BN178" s="560"/>
      <c r="BO178" s="560"/>
      <c r="BP178" s="560"/>
      <c r="BQ178" s="562">
        <v>-42.86</v>
      </c>
      <c r="BR178" s="563">
        <v>-6.87</v>
      </c>
      <c r="BS178" s="563">
        <v>-6.97</v>
      </c>
      <c r="BT178" s="564">
        <v>0</v>
      </c>
      <c r="BU178" s="565">
        <v>-6.61</v>
      </c>
      <c r="BV178" s="566"/>
      <c r="BW178" s="567"/>
      <c r="BX178" s="568"/>
      <c r="BY178" s="567"/>
      <c r="BZ178" s="567"/>
      <c r="CA178" s="567"/>
      <c r="CB178" s="569"/>
      <c r="CC178" s="570">
        <v>-42.86</v>
      </c>
      <c r="CD178" s="571">
        <v>-6.51</v>
      </c>
      <c r="CE178" s="571">
        <v>-6.61</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1</v>
      </c>
      <c r="D180" s="529"/>
      <c r="E180" s="530"/>
      <c r="F180" s="531"/>
      <c r="G180" s="531"/>
      <c r="H180" s="531"/>
      <c r="I180" s="531"/>
      <c r="J180" s="532"/>
      <c r="K180" s="533">
        <v>1</v>
      </c>
      <c r="L180" s="44">
        <v>0</v>
      </c>
      <c r="M180" s="44">
        <v>1</v>
      </c>
      <c r="N180" s="534">
        <v>0</v>
      </c>
      <c r="O180" s="533">
        <v>0</v>
      </c>
      <c r="P180" s="534">
        <v>1</v>
      </c>
      <c r="Q180" s="44">
        <v>0</v>
      </c>
      <c r="R180" s="44">
        <v>0</v>
      </c>
      <c r="S180" s="535">
        <v>0</v>
      </c>
      <c r="T180" s="44">
        <v>1</v>
      </c>
      <c r="U180" s="44">
        <v>0</v>
      </c>
      <c r="V180" s="535">
        <v>0</v>
      </c>
      <c r="W180" s="533">
        <v>0</v>
      </c>
      <c r="X180" s="536">
        <v>0</v>
      </c>
      <c r="Y180" s="537">
        <v>12</v>
      </c>
      <c r="Z180" s="538"/>
      <c r="AA180" s="539"/>
      <c r="AB180" s="540"/>
      <c r="AC180" s="539"/>
      <c r="AD180" s="539"/>
      <c r="AE180" s="539"/>
      <c r="AF180" s="539"/>
      <c r="AG180" s="541">
        <v>12</v>
      </c>
      <c r="AH180" s="542">
        <v>0</v>
      </c>
      <c r="AI180" s="542">
        <v>12</v>
      </c>
      <c r="AJ180" s="543">
        <v>0</v>
      </c>
      <c r="AK180" s="544">
        <v>12</v>
      </c>
      <c r="AL180" s="545"/>
      <c r="AM180" s="546"/>
      <c r="AN180" s="547"/>
      <c r="AO180" s="546"/>
      <c r="AP180" s="546"/>
      <c r="AQ180" s="546"/>
      <c r="AR180" s="546"/>
      <c r="AS180" s="548">
        <v>12</v>
      </c>
      <c r="AT180" s="549">
        <v>0</v>
      </c>
      <c r="AU180" s="549">
        <v>12</v>
      </c>
      <c r="AV180" s="550">
        <v>0</v>
      </c>
      <c r="AW180" s="551">
        <v>-80</v>
      </c>
      <c r="AX180" s="552"/>
      <c r="AY180" s="553"/>
      <c r="AZ180" s="554"/>
      <c r="BA180" s="553"/>
      <c r="BB180" s="553"/>
      <c r="BC180" s="553"/>
      <c r="BD180" s="553"/>
      <c r="BE180" s="555">
        <v>-80</v>
      </c>
      <c r="BF180" s="556">
        <v>0</v>
      </c>
      <c r="BG180" s="556">
        <v>-80</v>
      </c>
      <c r="BH180" s="557">
        <v>0</v>
      </c>
      <c r="BI180" s="558">
        <v>-7.69</v>
      </c>
      <c r="BJ180" s="559"/>
      <c r="BK180" s="560"/>
      <c r="BL180" s="561"/>
      <c r="BM180" s="560"/>
      <c r="BN180" s="560"/>
      <c r="BO180" s="560"/>
      <c r="BP180" s="560"/>
      <c r="BQ180" s="562">
        <v>-7.69</v>
      </c>
      <c r="BR180" s="563">
        <v>0</v>
      </c>
      <c r="BS180" s="563">
        <v>-7.69</v>
      </c>
      <c r="BT180" s="564">
        <v>0</v>
      </c>
      <c r="BU180" s="565">
        <v>-25</v>
      </c>
      <c r="BV180" s="566"/>
      <c r="BW180" s="567"/>
      <c r="BX180" s="568"/>
      <c r="BY180" s="567"/>
      <c r="BZ180" s="567"/>
      <c r="CA180" s="567"/>
      <c r="CB180" s="569"/>
      <c r="CC180" s="570">
        <v>-25</v>
      </c>
      <c r="CD180" s="571">
        <v>0</v>
      </c>
      <c r="CE180" s="571">
        <v>-25</v>
      </c>
      <c r="CF180" s="572">
        <v>0</v>
      </c>
    </row>
    <row r="181" spans="1:84" s="10" customFormat="1" ht="11.1" customHeight="1" x14ac:dyDescent="0.2">
      <c r="A181" s="9"/>
      <c r="B181" s="527" t="s">
        <v>485</v>
      </c>
      <c r="C181" s="528">
        <v>0</v>
      </c>
      <c r="D181" s="529"/>
      <c r="E181" s="530"/>
      <c r="F181" s="531"/>
      <c r="G181" s="531"/>
      <c r="H181" s="531"/>
      <c r="I181" s="531"/>
      <c r="J181" s="532"/>
      <c r="K181" s="533">
        <v>0</v>
      </c>
      <c r="L181" s="44">
        <v>0</v>
      </c>
      <c r="M181" s="44">
        <v>0</v>
      </c>
      <c r="N181" s="534">
        <v>0</v>
      </c>
      <c r="O181" s="533">
        <v>0</v>
      </c>
      <c r="P181" s="534">
        <v>0</v>
      </c>
      <c r="Q181" s="44">
        <v>0</v>
      </c>
      <c r="R181" s="44">
        <v>0</v>
      </c>
      <c r="S181" s="535">
        <v>0</v>
      </c>
      <c r="T181" s="44">
        <v>0</v>
      </c>
      <c r="U181" s="44">
        <v>0</v>
      </c>
      <c r="V181" s="535">
        <v>0</v>
      </c>
      <c r="W181" s="533">
        <v>0</v>
      </c>
      <c r="X181" s="536">
        <v>0</v>
      </c>
      <c r="Y181" s="537">
        <v>0</v>
      </c>
      <c r="Z181" s="538"/>
      <c r="AA181" s="539"/>
      <c r="AB181" s="540"/>
      <c r="AC181" s="539"/>
      <c r="AD181" s="539"/>
      <c r="AE181" s="539"/>
      <c r="AF181" s="539"/>
      <c r="AG181" s="541">
        <v>0</v>
      </c>
      <c r="AH181" s="542">
        <v>0</v>
      </c>
      <c r="AI181" s="542">
        <v>0</v>
      </c>
      <c r="AJ181" s="543">
        <v>0</v>
      </c>
      <c r="AK181" s="544">
        <v>0</v>
      </c>
      <c r="AL181" s="545"/>
      <c r="AM181" s="546"/>
      <c r="AN181" s="547"/>
      <c r="AO181" s="546"/>
      <c r="AP181" s="546"/>
      <c r="AQ181" s="546"/>
      <c r="AR181" s="546"/>
      <c r="AS181" s="548">
        <v>0</v>
      </c>
      <c r="AT181" s="549">
        <v>0</v>
      </c>
      <c r="AU181" s="549">
        <v>0</v>
      </c>
      <c r="AV181" s="550">
        <v>0</v>
      </c>
      <c r="AW181" s="551">
        <v>0</v>
      </c>
      <c r="AX181" s="552"/>
      <c r="AY181" s="553"/>
      <c r="AZ181" s="554"/>
      <c r="BA181" s="553"/>
      <c r="BB181" s="553"/>
      <c r="BC181" s="553"/>
      <c r="BD181" s="553"/>
      <c r="BE181" s="555">
        <v>0</v>
      </c>
      <c r="BF181" s="556">
        <v>0</v>
      </c>
      <c r="BG181" s="556">
        <v>0</v>
      </c>
      <c r="BH181" s="557">
        <v>0</v>
      </c>
      <c r="BI181" s="558">
        <v>0</v>
      </c>
      <c r="BJ181" s="559"/>
      <c r="BK181" s="560"/>
      <c r="BL181" s="561"/>
      <c r="BM181" s="560"/>
      <c r="BN181" s="560"/>
      <c r="BO181" s="560"/>
      <c r="BP181" s="560"/>
      <c r="BQ181" s="562">
        <v>0</v>
      </c>
      <c r="BR181" s="563">
        <v>0</v>
      </c>
      <c r="BS181" s="563">
        <v>0</v>
      </c>
      <c r="BT181" s="564">
        <v>0</v>
      </c>
      <c r="BU181" s="565">
        <v>0</v>
      </c>
      <c r="BV181" s="566"/>
      <c r="BW181" s="567"/>
      <c r="BX181" s="568"/>
      <c r="BY181" s="567"/>
      <c r="BZ181" s="567"/>
      <c r="CA181" s="567"/>
      <c r="CB181" s="569"/>
      <c r="CC181" s="570">
        <v>0</v>
      </c>
      <c r="CD181" s="571">
        <v>0</v>
      </c>
      <c r="CE181" s="571">
        <v>0</v>
      </c>
      <c r="CF181" s="572">
        <v>0</v>
      </c>
    </row>
    <row r="182" spans="1:84" s="10" customFormat="1" ht="11.1" customHeight="1" x14ac:dyDescent="0.2">
      <c r="A182" s="9"/>
      <c r="B182" s="527" t="s">
        <v>387</v>
      </c>
      <c r="C182" s="528">
        <v>8546</v>
      </c>
      <c r="D182" s="529"/>
      <c r="E182" s="530"/>
      <c r="F182" s="531"/>
      <c r="G182" s="531"/>
      <c r="H182" s="531"/>
      <c r="I182" s="531"/>
      <c r="J182" s="532"/>
      <c r="K182" s="533">
        <v>8546</v>
      </c>
      <c r="L182" s="44">
        <v>0</v>
      </c>
      <c r="M182" s="44">
        <v>8546</v>
      </c>
      <c r="N182" s="534">
        <v>0</v>
      </c>
      <c r="O182" s="533">
        <v>0</v>
      </c>
      <c r="P182" s="534">
        <v>8546</v>
      </c>
      <c r="Q182" s="44">
        <v>0</v>
      </c>
      <c r="R182" s="44">
        <v>0</v>
      </c>
      <c r="S182" s="535">
        <v>0</v>
      </c>
      <c r="T182" s="44">
        <v>8546</v>
      </c>
      <c r="U182" s="44">
        <v>0</v>
      </c>
      <c r="V182" s="535">
        <v>0</v>
      </c>
      <c r="W182" s="533">
        <v>0</v>
      </c>
      <c r="X182" s="536">
        <v>0</v>
      </c>
      <c r="Y182" s="537">
        <v>91591</v>
      </c>
      <c r="Z182" s="538"/>
      <c r="AA182" s="539"/>
      <c r="AB182" s="540"/>
      <c r="AC182" s="539"/>
      <c r="AD182" s="539"/>
      <c r="AE182" s="539"/>
      <c r="AF182" s="539"/>
      <c r="AG182" s="541">
        <v>91587</v>
      </c>
      <c r="AH182" s="542">
        <v>4</v>
      </c>
      <c r="AI182" s="542">
        <v>91591</v>
      </c>
      <c r="AJ182" s="543">
        <v>0</v>
      </c>
      <c r="AK182" s="544">
        <v>100356</v>
      </c>
      <c r="AL182" s="545"/>
      <c r="AM182" s="546"/>
      <c r="AN182" s="547"/>
      <c r="AO182" s="546"/>
      <c r="AP182" s="546"/>
      <c r="AQ182" s="546"/>
      <c r="AR182" s="546"/>
      <c r="AS182" s="548">
        <v>100352</v>
      </c>
      <c r="AT182" s="549">
        <v>4</v>
      </c>
      <c r="AU182" s="549">
        <v>100356</v>
      </c>
      <c r="AV182" s="550">
        <v>0</v>
      </c>
      <c r="AW182" s="551">
        <v>1</v>
      </c>
      <c r="AX182" s="552"/>
      <c r="AY182" s="553"/>
      <c r="AZ182" s="554"/>
      <c r="BA182" s="553"/>
      <c r="BB182" s="553"/>
      <c r="BC182" s="553"/>
      <c r="BD182" s="553"/>
      <c r="BE182" s="555">
        <v>1</v>
      </c>
      <c r="BF182" s="556">
        <v>0</v>
      </c>
      <c r="BG182" s="556">
        <v>1</v>
      </c>
      <c r="BH182" s="557">
        <v>0</v>
      </c>
      <c r="BI182" s="558">
        <v>16.96</v>
      </c>
      <c r="BJ182" s="559"/>
      <c r="BK182" s="560"/>
      <c r="BL182" s="561"/>
      <c r="BM182" s="560"/>
      <c r="BN182" s="560"/>
      <c r="BO182" s="560"/>
      <c r="BP182" s="560"/>
      <c r="BQ182" s="562">
        <v>16.95</v>
      </c>
      <c r="BR182" s="563">
        <v>33.33</v>
      </c>
      <c r="BS182" s="563">
        <v>16.96</v>
      </c>
      <c r="BT182" s="564">
        <v>0</v>
      </c>
      <c r="BU182" s="565">
        <v>15.09</v>
      </c>
      <c r="BV182" s="566"/>
      <c r="BW182" s="567"/>
      <c r="BX182" s="568"/>
      <c r="BY182" s="567"/>
      <c r="BZ182" s="567"/>
      <c r="CA182" s="567"/>
      <c r="CB182" s="569"/>
      <c r="CC182" s="570">
        <v>15.09</v>
      </c>
      <c r="CD182" s="571">
        <v>-20</v>
      </c>
      <c r="CE182" s="571">
        <v>15.09</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10436</v>
      </c>
      <c r="D198" s="529"/>
      <c r="E198" s="530"/>
      <c r="F198" s="531"/>
      <c r="G198" s="531"/>
      <c r="H198" s="531"/>
      <c r="I198" s="531"/>
      <c r="J198" s="532"/>
      <c r="K198" s="533">
        <v>10370</v>
      </c>
      <c r="L198" s="44">
        <v>0</v>
      </c>
      <c r="M198" s="44">
        <v>10370</v>
      </c>
      <c r="N198" s="534">
        <v>66</v>
      </c>
      <c r="O198" s="533">
        <v>1507</v>
      </c>
      <c r="P198" s="534">
        <v>8863</v>
      </c>
      <c r="Q198" s="44">
        <v>0</v>
      </c>
      <c r="R198" s="44">
        <v>0</v>
      </c>
      <c r="S198" s="535">
        <v>0</v>
      </c>
      <c r="T198" s="44">
        <v>10370</v>
      </c>
      <c r="U198" s="44">
        <v>0</v>
      </c>
      <c r="V198" s="535">
        <v>66</v>
      </c>
      <c r="W198" s="533">
        <v>0</v>
      </c>
      <c r="X198" s="536">
        <v>0</v>
      </c>
      <c r="Y198" s="537">
        <v>112729</v>
      </c>
      <c r="Z198" s="538"/>
      <c r="AA198" s="539"/>
      <c r="AB198" s="540"/>
      <c r="AC198" s="539"/>
      <c r="AD198" s="539"/>
      <c r="AE198" s="539"/>
      <c r="AF198" s="539"/>
      <c r="AG198" s="541">
        <v>112046</v>
      </c>
      <c r="AH198" s="542">
        <v>0</v>
      </c>
      <c r="AI198" s="542">
        <v>112046</v>
      </c>
      <c r="AJ198" s="543">
        <v>683</v>
      </c>
      <c r="AK198" s="544">
        <v>123466</v>
      </c>
      <c r="AL198" s="545"/>
      <c r="AM198" s="546"/>
      <c r="AN198" s="547"/>
      <c r="AO198" s="546"/>
      <c r="AP198" s="546"/>
      <c r="AQ198" s="546"/>
      <c r="AR198" s="546"/>
      <c r="AS198" s="548">
        <v>122692</v>
      </c>
      <c r="AT198" s="549">
        <v>0</v>
      </c>
      <c r="AU198" s="549">
        <v>122692</v>
      </c>
      <c r="AV198" s="550">
        <v>774</v>
      </c>
      <c r="AW198" s="551">
        <v>4.5199999999999996</v>
      </c>
      <c r="AX198" s="552"/>
      <c r="AY198" s="553"/>
      <c r="AZ198" s="554"/>
      <c r="BA198" s="553"/>
      <c r="BB198" s="553"/>
      <c r="BC198" s="553"/>
      <c r="BD198" s="553"/>
      <c r="BE198" s="555">
        <v>4.38</v>
      </c>
      <c r="BF198" s="556">
        <v>0</v>
      </c>
      <c r="BG198" s="556">
        <v>4.38</v>
      </c>
      <c r="BH198" s="557">
        <v>32</v>
      </c>
      <c r="BI198" s="558">
        <v>-1.35</v>
      </c>
      <c r="BJ198" s="559"/>
      <c r="BK198" s="560"/>
      <c r="BL198" s="561"/>
      <c r="BM198" s="560"/>
      <c r="BN198" s="560"/>
      <c r="BO198" s="560"/>
      <c r="BP198" s="560"/>
      <c r="BQ198" s="562">
        <v>-1.04</v>
      </c>
      <c r="BR198" s="563">
        <v>0</v>
      </c>
      <c r="BS198" s="563">
        <v>-1.04</v>
      </c>
      <c r="BT198" s="564">
        <v>-34.950000000000003</v>
      </c>
      <c r="BU198" s="565">
        <v>-2.98</v>
      </c>
      <c r="BV198" s="566"/>
      <c r="BW198" s="567"/>
      <c r="BX198" s="568"/>
      <c r="BY198" s="567"/>
      <c r="BZ198" s="567"/>
      <c r="CA198" s="567"/>
      <c r="CB198" s="569"/>
      <c r="CC198" s="570">
        <v>-2.73</v>
      </c>
      <c r="CD198" s="571">
        <v>0</v>
      </c>
      <c r="CE198" s="571">
        <v>-2.73</v>
      </c>
      <c r="CF198" s="572">
        <v>-31.69</v>
      </c>
    </row>
    <row r="199" spans="1:84" s="10" customFormat="1" ht="11.1" customHeight="1" x14ac:dyDescent="0.2">
      <c r="A199" s="9"/>
      <c r="B199" s="527" t="s">
        <v>387</v>
      </c>
      <c r="C199" s="528">
        <v>353</v>
      </c>
      <c r="D199" s="529"/>
      <c r="E199" s="530"/>
      <c r="F199" s="531"/>
      <c r="G199" s="531"/>
      <c r="H199" s="531"/>
      <c r="I199" s="531"/>
      <c r="J199" s="532"/>
      <c r="K199" s="533">
        <v>353</v>
      </c>
      <c r="L199" s="44">
        <v>0</v>
      </c>
      <c r="M199" s="44">
        <v>353</v>
      </c>
      <c r="N199" s="534">
        <v>0</v>
      </c>
      <c r="O199" s="533">
        <v>0</v>
      </c>
      <c r="P199" s="534">
        <v>353</v>
      </c>
      <c r="Q199" s="44">
        <v>0</v>
      </c>
      <c r="R199" s="44">
        <v>0</v>
      </c>
      <c r="S199" s="535">
        <v>0</v>
      </c>
      <c r="T199" s="44">
        <v>353</v>
      </c>
      <c r="U199" s="44">
        <v>0</v>
      </c>
      <c r="V199" s="535">
        <v>0</v>
      </c>
      <c r="W199" s="533">
        <v>0</v>
      </c>
      <c r="X199" s="536">
        <v>0</v>
      </c>
      <c r="Y199" s="537">
        <v>2591</v>
      </c>
      <c r="Z199" s="538"/>
      <c r="AA199" s="539"/>
      <c r="AB199" s="540"/>
      <c r="AC199" s="539"/>
      <c r="AD199" s="539"/>
      <c r="AE199" s="539"/>
      <c r="AF199" s="539"/>
      <c r="AG199" s="541">
        <v>2591</v>
      </c>
      <c r="AH199" s="542">
        <v>0</v>
      </c>
      <c r="AI199" s="542">
        <v>2591</v>
      </c>
      <c r="AJ199" s="543">
        <v>0</v>
      </c>
      <c r="AK199" s="544">
        <v>2863</v>
      </c>
      <c r="AL199" s="545"/>
      <c r="AM199" s="546"/>
      <c r="AN199" s="547"/>
      <c r="AO199" s="546"/>
      <c r="AP199" s="546"/>
      <c r="AQ199" s="546"/>
      <c r="AR199" s="546"/>
      <c r="AS199" s="548">
        <v>2863</v>
      </c>
      <c r="AT199" s="549">
        <v>0</v>
      </c>
      <c r="AU199" s="549">
        <v>2863</v>
      </c>
      <c r="AV199" s="550">
        <v>0</v>
      </c>
      <c r="AW199" s="551">
        <v>8.9499999999999993</v>
      </c>
      <c r="AX199" s="552"/>
      <c r="AY199" s="553"/>
      <c r="AZ199" s="554"/>
      <c r="BA199" s="553"/>
      <c r="BB199" s="553"/>
      <c r="BC199" s="553"/>
      <c r="BD199" s="553"/>
      <c r="BE199" s="555">
        <v>8.9499999999999993</v>
      </c>
      <c r="BF199" s="556">
        <v>0</v>
      </c>
      <c r="BG199" s="556">
        <v>8.9499999999999993</v>
      </c>
      <c r="BH199" s="557">
        <v>0</v>
      </c>
      <c r="BI199" s="558">
        <v>-16.309999999999999</v>
      </c>
      <c r="BJ199" s="559"/>
      <c r="BK199" s="560"/>
      <c r="BL199" s="561"/>
      <c r="BM199" s="560"/>
      <c r="BN199" s="560"/>
      <c r="BO199" s="560"/>
      <c r="BP199" s="560"/>
      <c r="BQ199" s="562">
        <v>-16.309999999999999</v>
      </c>
      <c r="BR199" s="563">
        <v>0</v>
      </c>
      <c r="BS199" s="563">
        <v>-16.309999999999999</v>
      </c>
      <c r="BT199" s="564">
        <v>0</v>
      </c>
      <c r="BU199" s="565">
        <v>-16.72</v>
      </c>
      <c r="BV199" s="566"/>
      <c r="BW199" s="567"/>
      <c r="BX199" s="568"/>
      <c r="BY199" s="567"/>
      <c r="BZ199" s="567"/>
      <c r="CA199" s="567"/>
      <c r="CB199" s="569"/>
      <c r="CC199" s="570">
        <v>-16.72</v>
      </c>
      <c r="CD199" s="571">
        <v>0</v>
      </c>
      <c r="CE199" s="571">
        <v>-16.72</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8769</v>
      </c>
      <c r="D205" s="529"/>
      <c r="E205" s="530"/>
      <c r="F205" s="531"/>
      <c r="G205" s="531"/>
      <c r="H205" s="531"/>
      <c r="I205" s="531"/>
      <c r="J205" s="532"/>
      <c r="K205" s="533">
        <v>8742</v>
      </c>
      <c r="L205" s="44">
        <v>7</v>
      </c>
      <c r="M205" s="44">
        <v>8749</v>
      </c>
      <c r="N205" s="534">
        <v>20</v>
      </c>
      <c r="O205" s="533">
        <v>1708</v>
      </c>
      <c r="P205" s="534">
        <v>7034</v>
      </c>
      <c r="Q205" s="44">
        <v>0</v>
      </c>
      <c r="R205" s="44">
        <v>0</v>
      </c>
      <c r="S205" s="535">
        <v>0</v>
      </c>
      <c r="T205" s="44">
        <v>8742</v>
      </c>
      <c r="U205" s="44">
        <v>7</v>
      </c>
      <c r="V205" s="535">
        <v>20</v>
      </c>
      <c r="W205" s="533">
        <v>0</v>
      </c>
      <c r="X205" s="536">
        <v>0</v>
      </c>
      <c r="Y205" s="537">
        <v>95469</v>
      </c>
      <c r="Z205" s="538"/>
      <c r="AA205" s="539"/>
      <c r="AB205" s="540"/>
      <c r="AC205" s="539"/>
      <c r="AD205" s="539"/>
      <c r="AE205" s="539"/>
      <c r="AF205" s="539"/>
      <c r="AG205" s="541">
        <v>95329</v>
      </c>
      <c r="AH205" s="542">
        <v>7</v>
      </c>
      <c r="AI205" s="542">
        <v>95336</v>
      </c>
      <c r="AJ205" s="543">
        <v>133</v>
      </c>
      <c r="AK205" s="544">
        <v>104309</v>
      </c>
      <c r="AL205" s="545"/>
      <c r="AM205" s="546"/>
      <c r="AN205" s="547"/>
      <c r="AO205" s="546"/>
      <c r="AP205" s="546"/>
      <c r="AQ205" s="546"/>
      <c r="AR205" s="546"/>
      <c r="AS205" s="548">
        <v>104120</v>
      </c>
      <c r="AT205" s="549">
        <v>7</v>
      </c>
      <c r="AU205" s="549">
        <v>104127</v>
      </c>
      <c r="AV205" s="550">
        <v>182</v>
      </c>
      <c r="AW205" s="551">
        <v>-1.31</v>
      </c>
      <c r="AX205" s="552"/>
      <c r="AY205" s="553"/>
      <c r="AZ205" s="554"/>
      <c r="BA205" s="553"/>
      <c r="BB205" s="553"/>
      <c r="BC205" s="553"/>
      <c r="BD205" s="553"/>
      <c r="BE205" s="555">
        <v>-1.61</v>
      </c>
      <c r="BF205" s="556">
        <v>0</v>
      </c>
      <c r="BG205" s="556">
        <v>-1.53</v>
      </c>
      <c r="BH205" s="557">
        <v>0</v>
      </c>
      <c r="BI205" s="558">
        <v>1.55</v>
      </c>
      <c r="BJ205" s="559"/>
      <c r="BK205" s="560"/>
      <c r="BL205" s="561"/>
      <c r="BM205" s="560"/>
      <c r="BN205" s="560"/>
      <c r="BO205" s="560"/>
      <c r="BP205" s="560"/>
      <c r="BQ205" s="562">
        <v>1.55</v>
      </c>
      <c r="BR205" s="563">
        <v>0</v>
      </c>
      <c r="BS205" s="563">
        <v>1.55</v>
      </c>
      <c r="BT205" s="564">
        <v>0</v>
      </c>
      <c r="BU205" s="565">
        <v>1.6</v>
      </c>
      <c r="BV205" s="566"/>
      <c r="BW205" s="567"/>
      <c r="BX205" s="568"/>
      <c r="BY205" s="567"/>
      <c r="BZ205" s="567"/>
      <c r="CA205" s="567"/>
      <c r="CB205" s="569"/>
      <c r="CC205" s="570">
        <v>1.56</v>
      </c>
      <c r="CD205" s="571">
        <v>0</v>
      </c>
      <c r="CE205" s="571">
        <v>1.56</v>
      </c>
      <c r="CF205" s="572">
        <v>33.82</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2</v>
      </c>
      <c r="Z206" s="538"/>
      <c r="AA206" s="539"/>
      <c r="AB206" s="540"/>
      <c r="AC206" s="539"/>
      <c r="AD206" s="539"/>
      <c r="AE206" s="539"/>
      <c r="AF206" s="539"/>
      <c r="AG206" s="541">
        <v>2</v>
      </c>
      <c r="AH206" s="542">
        <v>0</v>
      </c>
      <c r="AI206" s="542">
        <v>2</v>
      </c>
      <c r="AJ206" s="543">
        <v>0</v>
      </c>
      <c r="AK206" s="544">
        <v>2</v>
      </c>
      <c r="AL206" s="545"/>
      <c r="AM206" s="546"/>
      <c r="AN206" s="547"/>
      <c r="AO206" s="546"/>
      <c r="AP206" s="546"/>
      <c r="AQ206" s="546"/>
      <c r="AR206" s="546"/>
      <c r="AS206" s="548">
        <v>2</v>
      </c>
      <c r="AT206" s="549">
        <v>0</v>
      </c>
      <c r="AU206" s="549">
        <v>2</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144014</v>
      </c>
      <c r="D229" s="529"/>
      <c r="E229" s="530"/>
      <c r="F229" s="531"/>
      <c r="G229" s="531"/>
      <c r="H229" s="531"/>
      <c r="I229" s="531"/>
      <c r="J229" s="532"/>
      <c r="K229" s="533">
        <v>0</v>
      </c>
      <c r="L229" s="44">
        <v>144014</v>
      </c>
      <c r="M229" s="44">
        <v>144014</v>
      </c>
      <c r="N229" s="534">
        <v>0</v>
      </c>
      <c r="O229" s="533">
        <v>0</v>
      </c>
      <c r="P229" s="534">
        <v>0</v>
      </c>
      <c r="Q229" s="44">
        <v>0</v>
      </c>
      <c r="R229" s="44">
        <v>144014</v>
      </c>
      <c r="S229" s="535">
        <v>0</v>
      </c>
      <c r="T229" s="44">
        <v>0</v>
      </c>
      <c r="U229" s="44">
        <v>0</v>
      </c>
      <c r="V229" s="535">
        <v>0</v>
      </c>
      <c r="W229" s="533">
        <v>0</v>
      </c>
      <c r="X229" s="536">
        <v>0</v>
      </c>
      <c r="Y229" s="537">
        <v>1469899</v>
      </c>
      <c r="Z229" s="538"/>
      <c r="AA229" s="539"/>
      <c r="AB229" s="540"/>
      <c r="AC229" s="539"/>
      <c r="AD229" s="539"/>
      <c r="AE229" s="539"/>
      <c r="AF229" s="539"/>
      <c r="AG229" s="541">
        <v>0</v>
      </c>
      <c r="AH229" s="542">
        <v>1469899</v>
      </c>
      <c r="AI229" s="542">
        <v>1469899</v>
      </c>
      <c r="AJ229" s="543">
        <v>0</v>
      </c>
      <c r="AK229" s="544">
        <v>1598258</v>
      </c>
      <c r="AL229" s="545"/>
      <c r="AM229" s="546"/>
      <c r="AN229" s="547"/>
      <c r="AO229" s="546"/>
      <c r="AP229" s="546"/>
      <c r="AQ229" s="546"/>
      <c r="AR229" s="546"/>
      <c r="AS229" s="548">
        <v>0</v>
      </c>
      <c r="AT229" s="549">
        <v>1598258</v>
      </c>
      <c r="AU229" s="549">
        <v>1598258</v>
      </c>
      <c r="AV229" s="550">
        <v>0</v>
      </c>
      <c r="AW229" s="551">
        <v>6.65</v>
      </c>
      <c r="AX229" s="552"/>
      <c r="AY229" s="553"/>
      <c r="AZ229" s="554"/>
      <c r="BA229" s="553"/>
      <c r="BB229" s="553"/>
      <c r="BC229" s="553"/>
      <c r="BD229" s="553"/>
      <c r="BE229" s="555">
        <v>0</v>
      </c>
      <c r="BF229" s="556">
        <v>6.65</v>
      </c>
      <c r="BG229" s="556">
        <v>6.65</v>
      </c>
      <c r="BH229" s="557">
        <v>0</v>
      </c>
      <c r="BI229" s="558">
        <v>5.36</v>
      </c>
      <c r="BJ229" s="559"/>
      <c r="BK229" s="560"/>
      <c r="BL229" s="561"/>
      <c r="BM229" s="560"/>
      <c r="BN229" s="560"/>
      <c r="BO229" s="560"/>
      <c r="BP229" s="560"/>
      <c r="BQ229" s="562">
        <v>0</v>
      </c>
      <c r="BR229" s="563">
        <v>5.36</v>
      </c>
      <c r="BS229" s="563">
        <v>5.36</v>
      </c>
      <c r="BT229" s="564">
        <v>0</v>
      </c>
      <c r="BU229" s="565">
        <v>4.43</v>
      </c>
      <c r="BV229" s="566"/>
      <c r="BW229" s="567"/>
      <c r="BX229" s="568"/>
      <c r="BY229" s="567"/>
      <c r="BZ229" s="567"/>
      <c r="CA229" s="567"/>
      <c r="CB229" s="569"/>
      <c r="CC229" s="570">
        <v>0</v>
      </c>
      <c r="CD229" s="571">
        <v>4.43</v>
      </c>
      <c r="CE229" s="571">
        <v>4.43</v>
      </c>
      <c r="CF229" s="572">
        <v>0</v>
      </c>
    </row>
    <row r="230" spans="1:84" s="10" customFormat="1" ht="11.1" customHeight="1" x14ac:dyDescent="0.2">
      <c r="A230" s="9"/>
      <c r="B230" s="527" t="s">
        <v>520</v>
      </c>
      <c r="C230" s="528">
        <v>23137</v>
      </c>
      <c r="D230" s="529"/>
      <c r="E230" s="530"/>
      <c r="F230" s="531"/>
      <c r="G230" s="531"/>
      <c r="H230" s="531"/>
      <c r="I230" s="531"/>
      <c r="J230" s="532"/>
      <c r="K230" s="533">
        <v>0</v>
      </c>
      <c r="L230" s="44">
        <v>23137</v>
      </c>
      <c r="M230" s="44">
        <v>23137</v>
      </c>
      <c r="N230" s="534">
        <v>0</v>
      </c>
      <c r="O230" s="533">
        <v>0</v>
      </c>
      <c r="P230" s="534">
        <v>0</v>
      </c>
      <c r="Q230" s="44">
        <v>0</v>
      </c>
      <c r="R230" s="44">
        <v>23137</v>
      </c>
      <c r="S230" s="535">
        <v>0</v>
      </c>
      <c r="T230" s="44">
        <v>0</v>
      </c>
      <c r="U230" s="44">
        <v>0</v>
      </c>
      <c r="V230" s="535">
        <v>0</v>
      </c>
      <c r="W230" s="533">
        <v>0</v>
      </c>
      <c r="X230" s="536">
        <v>0</v>
      </c>
      <c r="Y230" s="537">
        <v>153726</v>
      </c>
      <c r="Z230" s="538"/>
      <c r="AA230" s="539"/>
      <c r="AB230" s="540"/>
      <c r="AC230" s="539"/>
      <c r="AD230" s="539"/>
      <c r="AE230" s="539"/>
      <c r="AF230" s="539"/>
      <c r="AG230" s="541">
        <v>0</v>
      </c>
      <c r="AH230" s="542">
        <v>153726</v>
      </c>
      <c r="AI230" s="542">
        <v>153726</v>
      </c>
      <c r="AJ230" s="543">
        <v>0</v>
      </c>
      <c r="AK230" s="544">
        <v>164442</v>
      </c>
      <c r="AL230" s="545"/>
      <c r="AM230" s="546"/>
      <c r="AN230" s="547"/>
      <c r="AO230" s="546"/>
      <c r="AP230" s="546"/>
      <c r="AQ230" s="546"/>
      <c r="AR230" s="546"/>
      <c r="AS230" s="548">
        <v>0</v>
      </c>
      <c r="AT230" s="549">
        <v>164442</v>
      </c>
      <c r="AU230" s="549">
        <v>164442</v>
      </c>
      <c r="AV230" s="550">
        <v>0</v>
      </c>
      <c r="AW230" s="551">
        <v>89.29</v>
      </c>
      <c r="AX230" s="552"/>
      <c r="AY230" s="553"/>
      <c r="AZ230" s="554"/>
      <c r="BA230" s="553"/>
      <c r="BB230" s="553"/>
      <c r="BC230" s="553"/>
      <c r="BD230" s="553"/>
      <c r="BE230" s="555">
        <v>0</v>
      </c>
      <c r="BF230" s="556">
        <v>89.29</v>
      </c>
      <c r="BG230" s="556">
        <v>89.29</v>
      </c>
      <c r="BH230" s="557">
        <v>0</v>
      </c>
      <c r="BI230" s="558">
        <v>36.65</v>
      </c>
      <c r="BJ230" s="559"/>
      <c r="BK230" s="560"/>
      <c r="BL230" s="561"/>
      <c r="BM230" s="560"/>
      <c r="BN230" s="560"/>
      <c r="BO230" s="560"/>
      <c r="BP230" s="560"/>
      <c r="BQ230" s="562">
        <v>0</v>
      </c>
      <c r="BR230" s="563">
        <v>36.65</v>
      </c>
      <c r="BS230" s="563">
        <v>36.65</v>
      </c>
      <c r="BT230" s="564">
        <v>0</v>
      </c>
      <c r="BU230" s="565">
        <v>33.049999999999997</v>
      </c>
      <c r="BV230" s="566"/>
      <c r="BW230" s="567"/>
      <c r="BX230" s="568"/>
      <c r="BY230" s="567"/>
      <c r="BZ230" s="567"/>
      <c r="CA230" s="567"/>
      <c r="CB230" s="569"/>
      <c r="CC230" s="570">
        <v>0</v>
      </c>
      <c r="CD230" s="571">
        <v>33.049999999999997</v>
      </c>
      <c r="CE230" s="571">
        <v>33.049999999999997</v>
      </c>
      <c r="CF230" s="572">
        <v>0</v>
      </c>
    </row>
    <row r="231" spans="1:84" s="10" customFormat="1" ht="11.1" customHeight="1" x14ac:dyDescent="0.2">
      <c r="A231" s="9"/>
      <c r="B231" s="527" t="s">
        <v>521</v>
      </c>
      <c r="C231" s="528">
        <v>27908</v>
      </c>
      <c r="D231" s="529"/>
      <c r="E231" s="530"/>
      <c r="F231" s="531"/>
      <c r="G231" s="531"/>
      <c r="H231" s="531"/>
      <c r="I231" s="531"/>
      <c r="J231" s="532"/>
      <c r="K231" s="533">
        <v>27908</v>
      </c>
      <c r="L231" s="44">
        <v>0</v>
      </c>
      <c r="M231" s="44">
        <v>27908</v>
      </c>
      <c r="N231" s="534">
        <v>0</v>
      </c>
      <c r="O231" s="533">
        <v>0</v>
      </c>
      <c r="P231" s="534">
        <v>27908</v>
      </c>
      <c r="Q231" s="44">
        <v>27908</v>
      </c>
      <c r="R231" s="44">
        <v>0</v>
      </c>
      <c r="S231" s="535">
        <v>0</v>
      </c>
      <c r="T231" s="44">
        <v>0</v>
      </c>
      <c r="U231" s="44">
        <v>0</v>
      </c>
      <c r="V231" s="535">
        <v>0</v>
      </c>
      <c r="W231" s="533">
        <v>0</v>
      </c>
      <c r="X231" s="536">
        <v>0</v>
      </c>
      <c r="Y231" s="537">
        <v>298749</v>
      </c>
      <c r="Z231" s="538"/>
      <c r="AA231" s="539"/>
      <c r="AB231" s="540"/>
      <c r="AC231" s="539"/>
      <c r="AD231" s="539"/>
      <c r="AE231" s="539"/>
      <c r="AF231" s="539"/>
      <c r="AG231" s="541">
        <v>298749</v>
      </c>
      <c r="AH231" s="542">
        <v>0</v>
      </c>
      <c r="AI231" s="542">
        <v>298749</v>
      </c>
      <c r="AJ231" s="543">
        <v>0</v>
      </c>
      <c r="AK231" s="544">
        <v>327834</v>
      </c>
      <c r="AL231" s="545"/>
      <c r="AM231" s="546"/>
      <c r="AN231" s="547"/>
      <c r="AO231" s="546"/>
      <c r="AP231" s="546"/>
      <c r="AQ231" s="546"/>
      <c r="AR231" s="546"/>
      <c r="AS231" s="548">
        <v>327834</v>
      </c>
      <c r="AT231" s="549">
        <v>0</v>
      </c>
      <c r="AU231" s="549">
        <v>327834</v>
      </c>
      <c r="AV231" s="550">
        <v>0</v>
      </c>
      <c r="AW231" s="551">
        <v>-0.54</v>
      </c>
      <c r="AX231" s="552"/>
      <c r="AY231" s="553"/>
      <c r="AZ231" s="554"/>
      <c r="BA231" s="553"/>
      <c r="BB231" s="553"/>
      <c r="BC231" s="553"/>
      <c r="BD231" s="553"/>
      <c r="BE231" s="555">
        <v>-0.54</v>
      </c>
      <c r="BF231" s="556">
        <v>0</v>
      </c>
      <c r="BG231" s="556">
        <v>-0.54</v>
      </c>
      <c r="BH231" s="557">
        <v>0</v>
      </c>
      <c r="BI231" s="558">
        <v>-1.4</v>
      </c>
      <c r="BJ231" s="559"/>
      <c r="BK231" s="560"/>
      <c r="BL231" s="561"/>
      <c r="BM231" s="560"/>
      <c r="BN231" s="560"/>
      <c r="BO231" s="560"/>
      <c r="BP231" s="560"/>
      <c r="BQ231" s="562">
        <v>-1.4</v>
      </c>
      <c r="BR231" s="563">
        <v>0</v>
      </c>
      <c r="BS231" s="563">
        <v>-1.4</v>
      </c>
      <c r="BT231" s="564">
        <v>0</v>
      </c>
      <c r="BU231" s="565">
        <v>-0.92</v>
      </c>
      <c r="BV231" s="566"/>
      <c r="BW231" s="567"/>
      <c r="BX231" s="568"/>
      <c r="BY231" s="567"/>
      <c r="BZ231" s="567"/>
      <c r="CA231" s="567"/>
      <c r="CB231" s="569"/>
      <c r="CC231" s="570">
        <v>-0.92</v>
      </c>
      <c r="CD231" s="571">
        <v>0</v>
      </c>
      <c r="CE231" s="571">
        <v>-0.92</v>
      </c>
      <c r="CF231" s="572">
        <v>0</v>
      </c>
    </row>
    <row r="232" spans="1:84" s="10" customFormat="1" ht="11.1" customHeight="1" x14ac:dyDescent="0.2">
      <c r="A232" s="9"/>
      <c r="B232" s="527" t="s">
        <v>522</v>
      </c>
      <c r="C232" s="528">
        <v>960</v>
      </c>
      <c r="D232" s="529"/>
      <c r="E232" s="530"/>
      <c r="F232" s="531"/>
      <c r="G232" s="531"/>
      <c r="H232" s="531"/>
      <c r="I232" s="531"/>
      <c r="J232" s="532"/>
      <c r="K232" s="533">
        <v>960</v>
      </c>
      <c r="L232" s="44">
        <v>0</v>
      </c>
      <c r="M232" s="44">
        <v>960</v>
      </c>
      <c r="N232" s="534">
        <v>0</v>
      </c>
      <c r="O232" s="533">
        <v>0</v>
      </c>
      <c r="P232" s="534">
        <v>960</v>
      </c>
      <c r="Q232" s="44">
        <v>960</v>
      </c>
      <c r="R232" s="44">
        <v>0</v>
      </c>
      <c r="S232" s="535">
        <v>0</v>
      </c>
      <c r="T232" s="44">
        <v>0</v>
      </c>
      <c r="U232" s="44">
        <v>0</v>
      </c>
      <c r="V232" s="535">
        <v>0</v>
      </c>
      <c r="W232" s="533">
        <v>0</v>
      </c>
      <c r="X232" s="536">
        <v>0</v>
      </c>
      <c r="Y232" s="537">
        <v>10699</v>
      </c>
      <c r="Z232" s="538"/>
      <c r="AA232" s="539"/>
      <c r="AB232" s="540"/>
      <c r="AC232" s="539"/>
      <c r="AD232" s="539"/>
      <c r="AE232" s="539"/>
      <c r="AF232" s="539"/>
      <c r="AG232" s="541">
        <v>10699</v>
      </c>
      <c r="AH232" s="542">
        <v>0</v>
      </c>
      <c r="AI232" s="542">
        <v>10699</v>
      </c>
      <c r="AJ232" s="543">
        <v>0</v>
      </c>
      <c r="AK232" s="544">
        <v>11750</v>
      </c>
      <c r="AL232" s="545"/>
      <c r="AM232" s="546"/>
      <c r="AN232" s="547"/>
      <c r="AO232" s="546"/>
      <c r="AP232" s="546"/>
      <c r="AQ232" s="546"/>
      <c r="AR232" s="546"/>
      <c r="AS232" s="548">
        <v>11750</v>
      </c>
      <c r="AT232" s="549">
        <v>0</v>
      </c>
      <c r="AU232" s="549">
        <v>11750</v>
      </c>
      <c r="AV232" s="550">
        <v>0</v>
      </c>
      <c r="AW232" s="551">
        <v>-7.07</v>
      </c>
      <c r="AX232" s="552"/>
      <c r="AY232" s="553"/>
      <c r="AZ232" s="554"/>
      <c r="BA232" s="553"/>
      <c r="BB232" s="553"/>
      <c r="BC232" s="553"/>
      <c r="BD232" s="553"/>
      <c r="BE232" s="555">
        <v>-7.07</v>
      </c>
      <c r="BF232" s="556">
        <v>0</v>
      </c>
      <c r="BG232" s="556">
        <v>-7.07</v>
      </c>
      <c r="BH232" s="557">
        <v>0</v>
      </c>
      <c r="BI232" s="558">
        <v>-9.58</v>
      </c>
      <c r="BJ232" s="559"/>
      <c r="BK232" s="560"/>
      <c r="BL232" s="561"/>
      <c r="BM232" s="560"/>
      <c r="BN232" s="560"/>
      <c r="BO232" s="560"/>
      <c r="BP232" s="560"/>
      <c r="BQ232" s="562">
        <v>-9.58</v>
      </c>
      <c r="BR232" s="563">
        <v>0</v>
      </c>
      <c r="BS232" s="563">
        <v>-9.58</v>
      </c>
      <c r="BT232" s="564">
        <v>0</v>
      </c>
      <c r="BU232" s="565">
        <v>-9.61</v>
      </c>
      <c r="BV232" s="566"/>
      <c r="BW232" s="567"/>
      <c r="BX232" s="568"/>
      <c r="BY232" s="567"/>
      <c r="BZ232" s="567"/>
      <c r="CA232" s="567"/>
      <c r="CB232" s="569"/>
      <c r="CC232" s="570">
        <v>-9.61</v>
      </c>
      <c r="CD232" s="571">
        <v>0</v>
      </c>
      <c r="CE232" s="571">
        <v>-9.61</v>
      </c>
      <c r="CF232" s="572">
        <v>0</v>
      </c>
    </row>
    <row r="233" spans="1:84" s="10" customFormat="1" ht="11.1" customHeight="1" x14ac:dyDescent="0.2">
      <c r="A233" s="9"/>
      <c r="B233" s="527" t="s">
        <v>523</v>
      </c>
      <c r="C233" s="528">
        <v>2507</v>
      </c>
      <c r="D233" s="529"/>
      <c r="E233" s="530"/>
      <c r="F233" s="531"/>
      <c r="G233" s="531"/>
      <c r="H233" s="531"/>
      <c r="I233" s="531"/>
      <c r="J233" s="532"/>
      <c r="K233" s="533">
        <v>2507</v>
      </c>
      <c r="L233" s="44">
        <v>0</v>
      </c>
      <c r="M233" s="44">
        <v>2507</v>
      </c>
      <c r="N233" s="534">
        <v>0</v>
      </c>
      <c r="O233" s="533">
        <v>0</v>
      </c>
      <c r="P233" s="534">
        <v>2507</v>
      </c>
      <c r="Q233" s="44">
        <v>2507</v>
      </c>
      <c r="R233" s="44">
        <v>0</v>
      </c>
      <c r="S233" s="535">
        <v>0</v>
      </c>
      <c r="T233" s="44">
        <v>0</v>
      </c>
      <c r="U233" s="44">
        <v>0</v>
      </c>
      <c r="V233" s="535">
        <v>0</v>
      </c>
      <c r="W233" s="533">
        <v>0</v>
      </c>
      <c r="X233" s="536">
        <v>0</v>
      </c>
      <c r="Y233" s="537">
        <v>25524</v>
      </c>
      <c r="Z233" s="538"/>
      <c r="AA233" s="539"/>
      <c r="AB233" s="540"/>
      <c r="AC233" s="539"/>
      <c r="AD233" s="539"/>
      <c r="AE233" s="539"/>
      <c r="AF233" s="539"/>
      <c r="AG233" s="541">
        <v>25524</v>
      </c>
      <c r="AH233" s="542">
        <v>0</v>
      </c>
      <c r="AI233" s="542">
        <v>25524</v>
      </c>
      <c r="AJ233" s="543">
        <v>0</v>
      </c>
      <c r="AK233" s="544">
        <v>27816</v>
      </c>
      <c r="AL233" s="545"/>
      <c r="AM233" s="546"/>
      <c r="AN233" s="547"/>
      <c r="AO233" s="546"/>
      <c r="AP233" s="546"/>
      <c r="AQ233" s="546"/>
      <c r="AR233" s="546"/>
      <c r="AS233" s="548">
        <v>27816</v>
      </c>
      <c r="AT233" s="549">
        <v>0</v>
      </c>
      <c r="AU233" s="549">
        <v>27816</v>
      </c>
      <c r="AV233" s="550">
        <v>0</v>
      </c>
      <c r="AW233" s="551">
        <v>12.57</v>
      </c>
      <c r="AX233" s="552"/>
      <c r="AY233" s="553"/>
      <c r="AZ233" s="554"/>
      <c r="BA233" s="553"/>
      <c r="BB233" s="553"/>
      <c r="BC233" s="553"/>
      <c r="BD233" s="553"/>
      <c r="BE233" s="555">
        <v>12.57</v>
      </c>
      <c r="BF233" s="556">
        <v>0</v>
      </c>
      <c r="BG233" s="556">
        <v>12.57</v>
      </c>
      <c r="BH233" s="557">
        <v>0</v>
      </c>
      <c r="BI233" s="558">
        <v>9.2899999999999991</v>
      </c>
      <c r="BJ233" s="559"/>
      <c r="BK233" s="560"/>
      <c r="BL233" s="561"/>
      <c r="BM233" s="560"/>
      <c r="BN233" s="560"/>
      <c r="BO233" s="560"/>
      <c r="BP233" s="560"/>
      <c r="BQ233" s="562">
        <v>9.2899999999999991</v>
      </c>
      <c r="BR233" s="563">
        <v>0</v>
      </c>
      <c r="BS233" s="563">
        <v>9.2899999999999991</v>
      </c>
      <c r="BT233" s="564">
        <v>0</v>
      </c>
      <c r="BU233" s="565">
        <v>9.1199999999999992</v>
      </c>
      <c r="BV233" s="566"/>
      <c r="BW233" s="567"/>
      <c r="BX233" s="568"/>
      <c r="BY233" s="567"/>
      <c r="BZ233" s="567"/>
      <c r="CA233" s="567"/>
      <c r="CB233" s="569"/>
      <c r="CC233" s="570">
        <v>9.1199999999999992</v>
      </c>
      <c r="CD233" s="571">
        <v>0</v>
      </c>
      <c r="CE233" s="571">
        <v>9.1199999999999992</v>
      </c>
      <c r="CF233" s="572">
        <v>0</v>
      </c>
    </row>
    <row r="234" spans="1:84" s="10" customFormat="1" ht="11.1" customHeight="1" x14ac:dyDescent="0.2">
      <c r="A234" s="9"/>
      <c r="B234" s="527" t="s">
        <v>524</v>
      </c>
      <c r="C234" s="528">
        <v>121</v>
      </c>
      <c r="D234" s="529"/>
      <c r="E234" s="530"/>
      <c r="F234" s="531"/>
      <c r="G234" s="531"/>
      <c r="H234" s="531"/>
      <c r="I234" s="531"/>
      <c r="J234" s="532"/>
      <c r="K234" s="533">
        <v>121</v>
      </c>
      <c r="L234" s="44">
        <v>0</v>
      </c>
      <c r="M234" s="44">
        <v>121</v>
      </c>
      <c r="N234" s="534">
        <v>0</v>
      </c>
      <c r="O234" s="533">
        <v>0</v>
      </c>
      <c r="P234" s="534">
        <v>121</v>
      </c>
      <c r="Q234" s="44">
        <v>121</v>
      </c>
      <c r="R234" s="44">
        <v>0</v>
      </c>
      <c r="S234" s="535">
        <v>0</v>
      </c>
      <c r="T234" s="44">
        <v>0</v>
      </c>
      <c r="U234" s="44">
        <v>0</v>
      </c>
      <c r="V234" s="535">
        <v>0</v>
      </c>
      <c r="W234" s="533">
        <v>0</v>
      </c>
      <c r="X234" s="536">
        <v>0</v>
      </c>
      <c r="Y234" s="537">
        <v>1370</v>
      </c>
      <c r="Z234" s="538"/>
      <c r="AA234" s="539"/>
      <c r="AB234" s="540"/>
      <c r="AC234" s="539"/>
      <c r="AD234" s="539"/>
      <c r="AE234" s="539"/>
      <c r="AF234" s="539"/>
      <c r="AG234" s="541">
        <v>1370</v>
      </c>
      <c r="AH234" s="542">
        <v>0</v>
      </c>
      <c r="AI234" s="542">
        <v>1370</v>
      </c>
      <c r="AJ234" s="543">
        <v>0</v>
      </c>
      <c r="AK234" s="544">
        <v>1516</v>
      </c>
      <c r="AL234" s="545"/>
      <c r="AM234" s="546"/>
      <c r="AN234" s="547"/>
      <c r="AO234" s="546"/>
      <c r="AP234" s="546"/>
      <c r="AQ234" s="546"/>
      <c r="AR234" s="546"/>
      <c r="AS234" s="548">
        <v>1516</v>
      </c>
      <c r="AT234" s="549">
        <v>0</v>
      </c>
      <c r="AU234" s="549">
        <v>1516</v>
      </c>
      <c r="AV234" s="550">
        <v>0</v>
      </c>
      <c r="AW234" s="551">
        <v>16.350000000000001</v>
      </c>
      <c r="AX234" s="552"/>
      <c r="AY234" s="553"/>
      <c r="AZ234" s="554"/>
      <c r="BA234" s="553"/>
      <c r="BB234" s="553"/>
      <c r="BC234" s="553"/>
      <c r="BD234" s="553"/>
      <c r="BE234" s="555">
        <v>16.350000000000001</v>
      </c>
      <c r="BF234" s="556">
        <v>0</v>
      </c>
      <c r="BG234" s="556">
        <v>16.350000000000001</v>
      </c>
      <c r="BH234" s="557">
        <v>0</v>
      </c>
      <c r="BI234" s="558">
        <v>11.93</v>
      </c>
      <c r="BJ234" s="559"/>
      <c r="BK234" s="560"/>
      <c r="BL234" s="561"/>
      <c r="BM234" s="560"/>
      <c r="BN234" s="560"/>
      <c r="BO234" s="560"/>
      <c r="BP234" s="560"/>
      <c r="BQ234" s="562">
        <v>11.93</v>
      </c>
      <c r="BR234" s="563">
        <v>0</v>
      </c>
      <c r="BS234" s="563">
        <v>11.93</v>
      </c>
      <c r="BT234" s="564">
        <v>0</v>
      </c>
      <c r="BU234" s="565">
        <v>13.3</v>
      </c>
      <c r="BV234" s="566"/>
      <c r="BW234" s="567"/>
      <c r="BX234" s="568"/>
      <c r="BY234" s="567"/>
      <c r="BZ234" s="567"/>
      <c r="CA234" s="567"/>
      <c r="CB234" s="569"/>
      <c r="CC234" s="570">
        <v>13.3</v>
      </c>
      <c r="CD234" s="571">
        <v>0</v>
      </c>
      <c r="CE234" s="571">
        <v>13.3</v>
      </c>
      <c r="CF234" s="572">
        <v>0</v>
      </c>
    </row>
    <row r="235" spans="1:84" s="10" customFormat="1" ht="11.1" customHeight="1" x14ac:dyDescent="0.2">
      <c r="A235" s="9"/>
      <c r="B235" s="527" t="s">
        <v>525</v>
      </c>
      <c r="C235" s="528">
        <v>8467</v>
      </c>
      <c r="D235" s="529"/>
      <c r="E235" s="530"/>
      <c r="F235" s="531"/>
      <c r="G235" s="531"/>
      <c r="H235" s="531"/>
      <c r="I235" s="531"/>
      <c r="J235" s="532"/>
      <c r="K235" s="533">
        <v>0</v>
      </c>
      <c r="L235" s="44">
        <v>0</v>
      </c>
      <c r="M235" s="44">
        <v>0</v>
      </c>
      <c r="N235" s="534">
        <v>8467</v>
      </c>
      <c r="O235" s="533">
        <v>0</v>
      </c>
      <c r="P235" s="534">
        <v>0</v>
      </c>
      <c r="Q235" s="44">
        <v>0</v>
      </c>
      <c r="R235" s="44">
        <v>0</v>
      </c>
      <c r="S235" s="535">
        <v>8467</v>
      </c>
      <c r="T235" s="44">
        <v>0</v>
      </c>
      <c r="U235" s="44">
        <v>0</v>
      </c>
      <c r="V235" s="535">
        <v>0</v>
      </c>
      <c r="W235" s="533">
        <v>73</v>
      </c>
      <c r="X235" s="536">
        <v>0</v>
      </c>
      <c r="Y235" s="537">
        <v>391753</v>
      </c>
      <c r="Z235" s="538"/>
      <c r="AA235" s="539"/>
      <c r="AB235" s="540"/>
      <c r="AC235" s="539"/>
      <c r="AD235" s="539"/>
      <c r="AE235" s="539"/>
      <c r="AF235" s="539"/>
      <c r="AG235" s="541">
        <v>0</v>
      </c>
      <c r="AH235" s="542">
        <v>0</v>
      </c>
      <c r="AI235" s="542">
        <v>0</v>
      </c>
      <c r="AJ235" s="543">
        <v>391753</v>
      </c>
      <c r="AK235" s="544">
        <v>499950</v>
      </c>
      <c r="AL235" s="545"/>
      <c r="AM235" s="546"/>
      <c r="AN235" s="547"/>
      <c r="AO235" s="546"/>
      <c r="AP235" s="546"/>
      <c r="AQ235" s="546"/>
      <c r="AR235" s="546"/>
      <c r="AS235" s="548">
        <v>0</v>
      </c>
      <c r="AT235" s="549">
        <v>0</v>
      </c>
      <c r="AU235" s="549">
        <v>0</v>
      </c>
      <c r="AV235" s="550">
        <v>499950</v>
      </c>
      <c r="AW235" s="551">
        <v>0.27</v>
      </c>
      <c r="AX235" s="552"/>
      <c r="AY235" s="553"/>
      <c r="AZ235" s="554"/>
      <c r="BA235" s="553"/>
      <c r="BB235" s="553"/>
      <c r="BC235" s="553"/>
      <c r="BD235" s="553"/>
      <c r="BE235" s="555">
        <v>0</v>
      </c>
      <c r="BF235" s="556">
        <v>0</v>
      </c>
      <c r="BG235" s="556">
        <v>0</v>
      </c>
      <c r="BH235" s="557">
        <v>0.27</v>
      </c>
      <c r="BI235" s="558">
        <v>-0.49</v>
      </c>
      <c r="BJ235" s="559"/>
      <c r="BK235" s="560"/>
      <c r="BL235" s="561"/>
      <c r="BM235" s="560"/>
      <c r="BN235" s="560"/>
      <c r="BO235" s="560"/>
      <c r="BP235" s="560"/>
      <c r="BQ235" s="562">
        <v>0</v>
      </c>
      <c r="BR235" s="563">
        <v>0</v>
      </c>
      <c r="BS235" s="563">
        <v>0</v>
      </c>
      <c r="BT235" s="564">
        <v>-0.49</v>
      </c>
      <c r="BU235" s="565">
        <v>-0.54</v>
      </c>
      <c r="BV235" s="566"/>
      <c r="BW235" s="567"/>
      <c r="BX235" s="568"/>
      <c r="BY235" s="567"/>
      <c r="BZ235" s="567"/>
      <c r="CA235" s="567"/>
      <c r="CB235" s="569"/>
      <c r="CC235" s="570">
        <v>0</v>
      </c>
      <c r="CD235" s="571">
        <v>0</v>
      </c>
      <c r="CE235" s="571">
        <v>0</v>
      </c>
      <c r="CF235" s="572">
        <v>-0.54</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7509</v>
      </c>
      <c r="D238" s="529"/>
      <c r="E238" s="530"/>
      <c r="F238" s="531"/>
      <c r="G238" s="531"/>
      <c r="H238" s="531"/>
      <c r="I238" s="531"/>
      <c r="J238" s="532"/>
      <c r="K238" s="533">
        <v>7509</v>
      </c>
      <c r="L238" s="44">
        <v>0</v>
      </c>
      <c r="M238" s="44">
        <v>7509</v>
      </c>
      <c r="N238" s="534">
        <v>0</v>
      </c>
      <c r="O238" s="533">
        <v>0</v>
      </c>
      <c r="P238" s="534">
        <v>7509</v>
      </c>
      <c r="Q238" s="44">
        <v>7509</v>
      </c>
      <c r="R238" s="44">
        <v>0</v>
      </c>
      <c r="S238" s="535">
        <v>0</v>
      </c>
      <c r="T238" s="44">
        <v>0</v>
      </c>
      <c r="U238" s="44">
        <v>0</v>
      </c>
      <c r="V238" s="535">
        <v>0</v>
      </c>
      <c r="W238" s="533">
        <v>0</v>
      </c>
      <c r="X238" s="536">
        <v>0</v>
      </c>
      <c r="Y238" s="537">
        <v>72615</v>
      </c>
      <c r="Z238" s="538"/>
      <c r="AA238" s="539"/>
      <c r="AB238" s="540"/>
      <c r="AC238" s="539"/>
      <c r="AD238" s="539"/>
      <c r="AE238" s="539"/>
      <c r="AF238" s="539"/>
      <c r="AG238" s="541">
        <v>72615</v>
      </c>
      <c r="AH238" s="542">
        <v>0</v>
      </c>
      <c r="AI238" s="542">
        <v>72615</v>
      </c>
      <c r="AJ238" s="543">
        <v>0</v>
      </c>
      <c r="AK238" s="544">
        <v>81649</v>
      </c>
      <c r="AL238" s="545"/>
      <c r="AM238" s="546"/>
      <c r="AN238" s="547"/>
      <c r="AO238" s="546"/>
      <c r="AP238" s="546"/>
      <c r="AQ238" s="546"/>
      <c r="AR238" s="546"/>
      <c r="AS238" s="548">
        <v>81649</v>
      </c>
      <c r="AT238" s="549">
        <v>0</v>
      </c>
      <c r="AU238" s="549">
        <v>81649</v>
      </c>
      <c r="AV238" s="550">
        <v>0</v>
      </c>
      <c r="AW238" s="551">
        <v>-3.33</v>
      </c>
      <c r="AX238" s="552"/>
      <c r="AY238" s="553"/>
      <c r="AZ238" s="554"/>
      <c r="BA238" s="553"/>
      <c r="BB238" s="553"/>
      <c r="BC238" s="553"/>
      <c r="BD238" s="553"/>
      <c r="BE238" s="555">
        <v>-3.33</v>
      </c>
      <c r="BF238" s="556">
        <v>0</v>
      </c>
      <c r="BG238" s="556">
        <v>-3.33</v>
      </c>
      <c r="BH238" s="557">
        <v>0</v>
      </c>
      <c r="BI238" s="558">
        <v>13.66</v>
      </c>
      <c r="BJ238" s="559"/>
      <c r="BK238" s="560"/>
      <c r="BL238" s="561"/>
      <c r="BM238" s="560"/>
      <c r="BN238" s="560"/>
      <c r="BO238" s="560"/>
      <c r="BP238" s="560"/>
      <c r="BQ238" s="562">
        <v>13.66</v>
      </c>
      <c r="BR238" s="563">
        <v>0</v>
      </c>
      <c r="BS238" s="563">
        <v>13.66</v>
      </c>
      <c r="BT238" s="564">
        <v>0</v>
      </c>
      <c r="BU238" s="565">
        <v>14.11</v>
      </c>
      <c r="BV238" s="566"/>
      <c r="BW238" s="567"/>
      <c r="BX238" s="568"/>
      <c r="BY238" s="567"/>
      <c r="BZ238" s="567"/>
      <c r="CA238" s="567"/>
      <c r="CB238" s="569"/>
      <c r="CC238" s="570">
        <v>14.11</v>
      </c>
      <c r="CD238" s="571">
        <v>0</v>
      </c>
      <c r="CE238" s="571">
        <v>14.11</v>
      </c>
      <c r="CF238" s="572">
        <v>0</v>
      </c>
    </row>
    <row r="239" spans="1:84" s="10" customFormat="1" ht="11.1" customHeight="1" x14ac:dyDescent="0.2">
      <c r="A239" s="9"/>
      <c r="B239" s="527" t="s">
        <v>529</v>
      </c>
      <c r="C239" s="528">
        <v>903</v>
      </c>
      <c r="D239" s="529"/>
      <c r="E239" s="530"/>
      <c r="F239" s="531"/>
      <c r="G239" s="531"/>
      <c r="H239" s="531"/>
      <c r="I239" s="531"/>
      <c r="J239" s="532"/>
      <c r="K239" s="533">
        <v>903</v>
      </c>
      <c r="L239" s="44">
        <v>0</v>
      </c>
      <c r="M239" s="44">
        <v>903</v>
      </c>
      <c r="N239" s="534">
        <v>0</v>
      </c>
      <c r="O239" s="533">
        <v>0</v>
      </c>
      <c r="P239" s="534">
        <v>903</v>
      </c>
      <c r="Q239" s="44">
        <v>903</v>
      </c>
      <c r="R239" s="44">
        <v>0</v>
      </c>
      <c r="S239" s="535">
        <v>0</v>
      </c>
      <c r="T239" s="44">
        <v>0</v>
      </c>
      <c r="U239" s="44">
        <v>0</v>
      </c>
      <c r="V239" s="535">
        <v>0</v>
      </c>
      <c r="W239" s="533">
        <v>0</v>
      </c>
      <c r="X239" s="536">
        <v>0</v>
      </c>
      <c r="Y239" s="537">
        <v>11113</v>
      </c>
      <c r="Z239" s="538"/>
      <c r="AA239" s="539"/>
      <c r="AB239" s="540"/>
      <c r="AC239" s="539"/>
      <c r="AD239" s="539"/>
      <c r="AE239" s="539"/>
      <c r="AF239" s="539"/>
      <c r="AG239" s="541">
        <v>11113</v>
      </c>
      <c r="AH239" s="542">
        <v>0</v>
      </c>
      <c r="AI239" s="542">
        <v>11113</v>
      </c>
      <c r="AJ239" s="543">
        <v>0</v>
      </c>
      <c r="AK239" s="544">
        <v>11780</v>
      </c>
      <c r="AL239" s="545"/>
      <c r="AM239" s="546"/>
      <c r="AN239" s="547"/>
      <c r="AO239" s="546"/>
      <c r="AP239" s="546"/>
      <c r="AQ239" s="546"/>
      <c r="AR239" s="546"/>
      <c r="AS239" s="548">
        <v>11780</v>
      </c>
      <c r="AT239" s="549">
        <v>0</v>
      </c>
      <c r="AU239" s="549">
        <v>11780</v>
      </c>
      <c r="AV239" s="550">
        <v>0</v>
      </c>
      <c r="AW239" s="551">
        <v>5.99</v>
      </c>
      <c r="AX239" s="552"/>
      <c r="AY239" s="553"/>
      <c r="AZ239" s="554"/>
      <c r="BA239" s="553"/>
      <c r="BB239" s="553"/>
      <c r="BC239" s="553"/>
      <c r="BD239" s="553"/>
      <c r="BE239" s="555">
        <v>5.99</v>
      </c>
      <c r="BF239" s="556">
        <v>0</v>
      </c>
      <c r="BG239" s="556">
        <v>5.99</v>
      </c>
      <c r="BH239" s="557">
        <v>0</v>
      </c>
      <c r="BI239" s="558">
        <v>48.15</v>
      </c>
      <c r="BJ239" s="559"/>
      <c r="BK239" s="560"/>
      <c r="BL239" s="561"/>
      <c r="BM239" s="560"/>
      <c r="BN239" s="560"/>
      <c r="BO239" s="560"/>
      <c r="BP239" s="560"/>
      <c r="BQ239" s="562">
        <v>48.15</v>
      </c>
      <c r="BR239" s="563">
        <v>0</v>
      </c>
      <c r="BS239" s="563">
        <v>48.15</v>
      </c>
      <c r="BT239" s="564">
        <v>0</v>
      </c>
      <c r="BU239" s="565">
        <v>39.409999999999997</v>
      </c>
      <c r="BV239" s="566"/>
      <c r="BW239" s="567"/>
      <c r="BX239" s="568"/>
      <c r="BY239" s="567"/>
      <c r="BZ239" s="567"/>
      <c r="CA239" s="567"/>
      <c r="CB239" s="569"/>
      <c r="CC239" s="570">
        <v>39.409999999999997</v>
      </c>
      <c r="CD239" s="571">
        <v>0</v>
      </c>
      <c r="CE239" s="571">
        <v>39.409999999999997</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141156</v>
      </c>
      <c r="D242" s="529"/>
      <c r="E242" s="530"/>
      <c r="F242" s="531"/>
      <c r="G242" s="531"/>
      <c r="H242" s="531"/>
      <c r="I242" s="531"/>
      <c r="J242" s="532"/>
      <c r="K242" s="533">
        <v>141156</v>
      </c>
      <c r="L242" s="44">
        <v>0</v>
      </c>
      <c r="M242" s="44">
        <v>141156</v>
      </c>
      <c r="N242" s="534">
        <v>0</v>
      </c>
      <c r="O242" s="533">
        <v>141156</v>
      </c>
      <c r="P242" s="534">
        <v>0</v>
      </c>
      <c r="Q242" s="44">
        <v>141156</v>
      </c>
      <c r="R242" s="44">
        <v>0</v>
      </c>
      <c r="S242" s="535">
        <v>0</v>
      </c>
      <c r="T242" s="44">
        <v>0</v>
      </c>
      <c r="U242" s="44">
        <v>0</v>
      </c>
      <c r="V242" s="535">
        <v>0</v>
      </c>
      <c r="W242" s="533">
        <v>0</v>
      </c>
      <c r="X242" s="536">
        <v>0</v>
      </c>
      <c r="Y242" s="537">
        <v>224836</v>
      </c>
      <c r="Z242" s="538"/>
      <c r="AA242" s="539"/>
      <c r="AB242" s="540"/>
      <c r="AC242" s="539"/>
      <c r="AD242" s="539"/>
      <c r="AE242" s="539"/>
      <c r="AF242" s="539"/>
      <c r="AG242" s="541">
        <v>224836</v>
      </c>
      <c r="AH242" s="542">
        <v>0</v>
      </c>
      <c r="AI242" s="542">
        <v>224836</v>
      </c>
      <c r="AJ242" s="543">
        <v>0</v>
      </c>
      <c r="AK242" s="544">
        <v>233281</v>
      </c>
      <c r="AL242" s="545"/>
      <c r="AM242" s="546"/>
      <c r="AN242" s="547"/>
      <c r="AO242" s="546"/>
      <c r="AP242" s="546"/>
      <c r="AQ242" s="546"/>
      <c r="AR242" s="546"/>
      <c r="AS242" s="548">
        <v>233281</v>
      </c>
      <c r="AT242" s="549">
        <v>0</v>
      </c>
      <c r="AU242" s="549">
        <v>233281</v>
      </c>
      <c r="AV242" s="550">
        <v>0</v>
      </c>
      <c r="AW242" s="551">
        <v>107.59</v>
      </c>
      <c r="AX242" s="552"/>
      <c r="AY242" s="553"/>
      <c r="AZ242" s="554"/>
      <c r="BA242" s="553"/>
      <c r="BB242" s="553"/>
      <c r="BC242" s="553"/>
      <c r="BD242" s="553"/>
      <c r="BE242" s="555">
        <v>107.59</v>
      </c>
      <c r="BF242" s="556">
        <v>0</v>
      </c>
      <c r="BG242" s="556">
        <v>107.59</v>
      </c>
      <c r="BH242" s="557">
        <v>0</v>
      </c>
      <c r="BI242" s="558">
        <v>-9.61</v>
      </c>
      <c r="BJ242" s="559"/>
      <c r="BK242" s="560"/>
      <c r="BL242" s="561"/>
      <c r="BM242" s="560"/>
      <c r="BN242" s="560"/>
      <c r="BO242" s="560"/>
      <c r="BP242" s="560"/>
      <c r="BQ242" s="562">
        <v>-9.61</v>
      </c>
      <c r="BR242" s="563">
        <v>0</v>
      </c>
      <c r="BS242" s="563">
        <v>-9.61</v>
      </c>
      <c r="BT242" s="564">
        <v>0</v>
      </c>
      <c r="BU242" s="565">
        <v>-13.52</v>
      </c>
      <c r="BV242" s="566"/>
      <c r="BW242" s="567"/>
      <c r="BX242" s="568"/>
      <c r="BY242" s="567"/>
      <c r="BZ242" s="567"/>
      <c r="CA242" s="567"/>
      <c r="CB242" s="569"/>
      <c r="CC242" s="570">
        <v>-13.52</v>
      </c>
      <c r="CD242" s="571">
        <v>0</v>
      </c>
      <c r="CE242" s="571">
        <v>-13.52</v>
      </c>
      <c r="CF242" s="572">
        <v>0</v>
      </c>
    </row>
    <row r="243" spans="1:84" s="10" customFormat="1" ht="11.1" customHeight="1" x14ac:dyDescent="0.2">
      <c r="A243" s="9"/>
      <c r="B243" s="527" t="s">
        <v>533</v>
      </c>
      <c r="C243" s="528">
        <v>5298</v>
      </c>
      <c r="D243" s="529"/>
      <c r="E243" s="530"/>
      <c r="F243" s="531"/>
      <c r="G243" s="531"/>
      <c r="H243" s="531"/>
      <c r="I243" s="531"/>
      <c r="J243" s="532"/>
      <c r="K243" s="533">
        <v>5088</v>
      </c>
      <c r="L243" s="44">
        <v>210</v>
      </c>
      <c r="M243" s="44">
        <v>5298</v>
      </c>
      <c r="N243" s="534">
        <v>0</v>
      </c>
      <c r="O243" s="533">
        <v>408</v>
      </c>
      <c r="P243" s="534">
        <v>4680</v>
      </c>
      <c r="Q243" s="44">
        <v>5088</v>
      </c>
      <c r="R243" s="44">
        <v>210</v>
      </c>
      <c r="S243" s="535">
        <v>0</v>
      </c>
      <c r="T243" s="44">
        <v>0</v>
      </c>
      <c r="U243" s="44">
        <v>0</v>
      </c>
      <c r="V243" s="535">
        <v>0</v>
      </c>
      <c r="W243" s="533">
        <v>0</v>
      </c>
      <c r="X243" s="536">
        <v>0</v>
      </c>
      <c r="Y243" s="537">
        <v>61981</v>
      </c>
      <c r="Z243" s="538"/>
      <c r="AA243" s="539"/>
      <c r="AB243" s="540"/>
      <c r="AC243" s="539"/>
      <c r="AD243" s="539"/>
      <c r="AE243" s="539"/>
      <c r="AF243" s="539"/>
      <c r="AG243" s="541">
        <v>59742</v>
      </c>
      <c r="AH243" s="542">
        <v>2239</v>
      </c>
      <c r="AI243" s="542">
        <v>61981</v>
      </c>
      <c r="AJ243" s="543">
        <v>0</v>
      </c>
      <c r="AK243" s="544">
        <v>67975</v>
      </c>
      <c r="AL243" s="545"/>
      <c r="AM243" s="546"/>
      <c r="AN243" s="547"/>
      <c r="AO243" s="546"/>
      <c r="AP243" s="546"/>
      <c r="AQ243" s="546"/>
      <c r="AR243" s="546"/>
      <c r="AS243" s="548">
        <v>65573</v>
      </c>
      <c r="AT243" s="549">
        <v>2402</v>
      </c>
      <c r="AU243" s="549">
        <v>67975</v>
      </c>
      <c r="AV243" s="550">
        <v>0</v>
      </c>
      <c r="AW243" s="551">
        <v>-12.21</v>
      </c>
      <c r="AX243" s="552"/>
      <c r="AY243" s="553"/>
      <c r="AZ243" s="554"/>
      <c r="BA243" s="553"/>
      <c r="BB243" s="553"/>
      <c r="BC243" s="553"/>
      <c r="BD243" s="553"/>
      <c r="BE243" s="555">
        <v>-12.31</v>
      </c>
      <c r="BF243" s="556">
        <v>-9.8699999999999992</v>
      </c>
      <c r="BG243" s="556">
        <v>-12.21</v>
      </c>
      <c r="BH243" s="557">
        <v>0</v>
      </c>
      <c r="BI243" s="558">
        <v>27.41</v>
      </c>
      <c r="BJ243" s="559"/>
      <c r="BK243" s="560"/>
      <c r="BL243" s="561"/>
      <c r="BM243" s="560"/>
      <c r="BN243" s="560"/>
      <c r="BO243" s="560"/>
      <c r="BP243" s="560"/>
      <c r="BQ243" s="562">
        <v>27.46</v>
      </c>
      <c r="BR243" s="563">
        <v>26.21</v>
      </c>
      <c r="BS243" s="563">
        <v>27.41</v>
      </c>
      <c r="BT243" s="564">
        <v>0</v>
      </c>
      <c r="BU243" s="565">
        <v>25.8</v>
      </c>
      <c r="BV243" s="566"/>
      <c r="BW243" s="567"/>
      <c r="BX243" s="568"/>
      <c r="BY243" s="567"/>
      <c r="BZ243" s="567"/>
      <c r="CA243" s="567"/>
      <c r="CB243" s="569"/>
      <c r="CC243" s="570">
        <v>25.87</v>
      </c>
      <c r="CD243" s="571">
        <v>23.94</v>
      </c>
      <c r="CE243" s="571">
        <v>25.8</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S70"/>
  <sheetViews>
    <sheetView showGridLines="0" zoomScaleNormal="100" workbookViewId="0">
      <pane xSplit="2" ySplit="7" topLeftCell="C44" activePane="bottomRight" state="frozen"/>
      <selection sqref="A1:IV65536"/>
      <selection pane="topRight" sqref="A1:IV65536"/>
      <selection pane="bottomLeft" sqref="A1:IV65536"/>
      <selection pane="bottomRight"/>
    </sheetView>
  </sheetViews>
  <sheetFormatPr baseColWidth="10" defaultRowHeight="12.75" x14ac:dyDescent="0.25"/>
  <cols>
    <col min="1" max="1" width="1.5703125" style="112" customWidth="1"/>
    <col min="2" max="2" width="45.7109375" style="112" customWidth="1"/>
    <col min="3" max="7" width="11.42578125" style="112" customWidth="1"/>
    <col min="8" max="9" width="12.5703125" style="112" customWidth="1"/>
    <col min="10" max="14" width="11.42578125" style="130" customWidth="1"/>
    <col min="15" max="19" width="12.140625" style="132" customWidth="1"/>
    <col min="20" max="16384" width="11.42578125" style="112"/>
  </cols>
  <sheetData>
    <row r="1" spans="1:19" ht="15" customHeight="1" x14ac:dyDescent="0.25">
      <c r="A1" s="204"/>
      <c r="B1" s="113" t="str">
        <f>'mt-rbse-RA'!B1</f>
        <v>France métropole</v>
      </c>
      <c r="C1" s="114"/>
      <c r="D1" s="114"/>
      <c r="E1" s="114"/>
      <c r="F1" s="114"/>
      <c r="H1" s="114"/>
      <c r="I1" s="114"/>
      <c r="J1" s="115"/>
      <c r="K1" s="115"/>
      <c r="O1" s="131"/>
      <c r="P1" s="131"/>
    </row>
    <row r="2" spans="1:19" ht="15" customHeight="1" x14ac:dyDescent="0.25">
      <c r="B2" s="207" t="str">
        <f>'mt-rbse-RA'!B2</f>
        <v>novembre 2021</v>
      </c>
      <c r="C2" s="114"/>
      <c r="D2" s="114"/>
      <c r="E2" s="114"/>
      <c r="F2" s="114"/>
      <c r="G2" s="114"/>
      <c r="H2" s="114"/>
      <c r="I2" s="114"/>
      <c r="J2" s="115"/>
      <c r="K2" s="115"/>
      <c r="O2" s="131"/>
      <c r="P2" s="131"/>
    </row>
    <row r="3" spans="1:19" ht="24" customHeight="1" thickBot="1" x14ac:dyDescent="0.3">
      <c r="B3" s="309" t="s">
        <v>98</v>
      </c>
      <c r="C3" s="114"/>
      <c r="D3" s="114"/>
      <c r="E3" s="114"/>
      <c r="F3" s="114"/>
      <c r="G3" s="114"/>
      <c r="H3" s="114"/>
      <c r="I3" s="114"/>
      <c r="J3" s="115"/>
      <c r="K3" s="115"/>
      <c r="O3" s="131"/>
      <c r="P3" s="131"/>
    </row>
    <row r="4" spans="1:19" ht="30.75" customHeight="1" thickTop="1" thickBot="1" x14ac:dyDescent="0.3">
      <c r="A4" s="114"/>
      <c r="B4" s="308" t="s">
        <v>78</v>
      </c>
      <c r="C4" s="591" t="str">
        <f>'mt-rbse-RA'!C5</f>
        <v>Montants remboursés du mois de novembre 2021 (en euros)</v>
      </c>
      <c r="D4" s="576"/>
      <c r="E4" s="576"/>
      <c r="F4" s="576"/>
      <c r="G4" s="576"/>
      <c r="H4" s="576"/>
      <c r="I4" s="577"/>
      <c r="J4" s="575" t="s">
        <v>106</v>
      </c>
      <c r="K4" s="576"/>
      <c r="L4" s="576"/>
      <c r="M4" s="576"/>
      <c r="N4" s="577"/>
      <c r="O4" s="581" t="s">
        <v>105</v>
      </c>
      <c r="P4" s="581"/>
      <c r="Q4" s="581"/>
      <c r="R4" s="581"/>
      <c r="S4" s="582"/>
    </row>
    <row r="5" spans="1:19" ht="15.75" customHeight="1" thickTop="1" x14ac:dyDescent="0.25">
      <c r="A5" s="49"/>
      <c r="B5" s="585" t="s">
        <v>97</v>
      </c>
      <c r="C5" s="578" t="s">
        <v>53</v>
      </c>
      <c r="D5" s="579"/>
      <c r="E5" s="579"/>
      <c r="F5" s="579"/>
      <c r="G5" s="592"/>
      <c r="H5" s="590" t="s">
        <v>80</v>
      </c>
      <c r="I5" s="580"/>
      <c r="J5" s="578" t="s">
        <v>53</v>
      </c>
      <c r="K5" s="579"/>
      <c r="L5" s="579"/>
      <c r="M5" s="579"/>
      <c r="N5" s="580"/>
      <c r="O5" s="583" t="s">
        <v>53</v>
      </c>
      <c r="P5" s="583"/>
      <c r="Q5" s="583"/>
      <c r="R5" s="583"/>
      <c r="S5" s="584"/>
    </row>
    <row r="6" spans="1:19" ht="20.25" customHeight="1" x14ac:dyDescent="0.25">
      <c r="A6" s="50"/>
      <c r="B6" s="586"/>
      <c r="C6" s="310" t="s">
        <v>81</v>
      </c>
      <c r="D6" s="311"/>
      <c r="E6" s="311" t="s">
        <v>11</v>
      </c>
      <c r="F6" s="311"/>
      <c r="G6" s="312" t="s">
        <v>8</v>
      </c>
      <c r="H6" s="313" t="s">
        <v>11</v>
      </c>
      <c r="I6" s="588" t="s">
        <v>70</v>
      </c>
      <c r="J6" s="318" t="s">
        <v>81</v>
      </c>
      <c r="K6" s="311"/>
      <c r="L6" s="311" t="s">
        <v>11</v>
      </c>
      <c r="M6" s="311"/>
      <c r="N6" s="319" t="s">
        <v>8</v>
      </c>
      <c r="O6" s="320" t="s">
        <v>81</v>
      </c>
      <c r="P6" s="321"/>
      <c r="Q6" s="321" t="s">
        <v>11</v>
      </c>
      <c r="R6" s="321"/>
      <c r="S6" s="322" t="s">
        <v>8</v>
      </c>
    </row>
    <row r="7" spans="1:19" x14ac:dyDescent="0.25">
      <c r="A7" s="116"/>
      <c r="B7" s="587"/>
      <c r="C7" s="314" t="s">
        <v>12</v>
      </c>
      <c r="D7" s="315" t="s">
        <v>13</v>
      </c>
      <c r="E7" s="315" t="s">
        <v>12</v>
      </c>
      <c r="F7" s="315" t="s">
        <v>13</v>
      </c>
      <c r="G7" s="316" t="s">
        <v>53</v>
      </c>
      <c r="H7" s="317" t="s">
        <v>14</v>
      </c>
      <c r="I7" s="589"/>
      <c r="J7" s="323" t="s">
        <v>12</v>
      </c>
      <c r="K7" s="315" t="s">
        <v>13</v>
      </c>
      <c r="L7" s="315" t="s">
        <v>12</v>
      </c>
      <c r="M7" s="315" t="s">
        <v>13</v>
      </c>
      <c r="N7" s="324" t="s">
        <v>53</v>
      </c>
      <c r="O7" s="325" t="s">
        <v>12</v>
      </c>
      <c r="P7" s="326" t="s">
        <v>13</v>
      </c>
      <c r="Q7" s="326" t="s">
        <v>12</v>
      </c>
      <c r="R7" s="326" t="s">
        <v>13</v>
      </c>
      <c r="S7" s="327" t="s">
        <v>53</v>
      </c>
    </row>
    <row r="8" spans="1:19" ht="12" customHeight="1" x14ac:dyDescent="0.25">
      <c r="B8" s="117" t="s">
        <v>15</v>
      </c>
      <c r="C8" s="118"/>
      <c r="D8" s="119"/>
      <c r="E8" s="119"/>
      <c r="F8" s="119"/>
      <c r="G8" s="119"/>
      <c r="H8" s="119"/>
      <c r="I8" s="120"/>
      <c r="J8" s="118"/>
      <c r="K8" s="119"/>
      <c r="L8" s="119"/>
      <c r="M8" s="119"/>
      <c r="N8" s="125"/>
      <c r="O8" s="139"/>
      <c r="P8" s="133"/>
      <c r="Q8" s="133"/>
      <c r="R8" s="133"/>
      <c r="S8" s="136"/>
    </row>
    <row r="9" spans="1:19" ht="12" customHeight="1" x14ac:dyDescent="0.25">
      <c r="B9" s="117" t="s">
        <v>3</v>
      </c>
      <c r="C9" s="118"/>
      <c r="D9" s="119"/>
      <c r="E9" s="119"/>
      <c r="F9" s="119"/>
      <c r="G9" s="119"/>
      <c r="H9" s="119"/>
      <c r="I9" s="120"/>
      <c r="J9" s="118"/>
      <c r="K9" s="119"/>
      <c r="L9" s="119"/>
      <c r="M9" s="119"/>
      <c r="N9" s="125"/>
      <c r="O9" s="139"/>
      <c r="P9" s="133"/>
      <c r="Q9" s="133"/>
      <c r="R9" s="133"/>
      <c r="S9" s="136"/>
    </row>
    <row r="10" spans="1:19" ht="12" customHeight="1" x14ac:dyDescent="0.25">
      <c r="B10" s="117" t="s">
        <v>16</v>
      </c>
      <c r="C10" s="118"/>
      <c r="D10" s="119"/>
      <c r="E10" s="119"/>
      <c r="F10" s="119"/>
      <c r="G10" s="119"/>
      <c r="H10" s="119"/>
      <c r="I10" s="120"/>
      <c r="J10" s="118"/>
      <c r="K10" s="119"/>
      <c r="L10" s="119"/>
      <c r="M10" s="119"/>
      <c r="N10" s="125"/>
      <c r="O10" s="139"/>
      <c r="P10" s="133"/>
      <c r="Q10" s="133"/>
      <c r="R10" s="133"/>
      <c r="S10" s="136"/>
    </row>
    <row r="11" spans="1:19" ht="12" customHeight="1" x14ac:dyDescent="0.25">
      <c r="B11" s="117" t="s">
        <v>17</v>
      </c>
      <c r="C11" s="118">
        <f>'mt-rbse-NSA'!$M$27</f>
        <v>10097456.710000001</v>
      </c>
      <c r="D11" s="119">
        <f>'mt-rbse-SA'!$M$27</f>
        <v>15271542.039999999</v>
      </c>
      <c r="E11" s="119">
        <f>'mt-rbse-NSA'!$N$27</f>
        <v>61431.14</v>
      </c>
      <c r="F11" s="119">
        <f>'mt-rbse-SA'!$N$27</f>
        <v>290616.02</v>
      </c>
      <c r="G11" s="119">
        <f>'mt-rbse-RA'!$C$27</f>
        <v>25721045.91</v>
      </c>
      <c r="H11" s="119">
        <f>'mt-rbse-RA'!$W$27</f>
        <v>870.5</v>
      </c>
      <c r="I11" s="120">
        <f>'mt-rbse-RA'!$X$27</f>
        <v>104285.12</v>
      </c>
      <c r="J11" s="118">
        <f>'mt-rbse-NSA'!$AU$27</f>
        <v>121541131.05</v>
      </c>
      <c r="K11" s="119">
        <f>'mt-rbse-SA'!$AU$27</f>
        <v>173172717.37</v>
      </c>
      <c r="L11" s="119">
        <f>'mt-rbse-NSA'!$AV$27</f>
        <v>812667.3</v>
      </c>
      <c r="M11" s="119">
        <f>'mt-rbse-SA'!$AV$27</f>
        <v>3667352.64</v>
      </c>
      <c r="N11" s="125">
        <f>'mt-rbse-RA'!$AK$27</f>
        <v>299193868.36000001</v>
      </c>
      <c r="O11" s="139">
        <f>'mt-rbse-NSA'!$BG$27</f>
        <v>-1.62</v>
      </c>
      <c r="P11" s="133">
        <f>'mt-rbse-SA'!$BG$27</f>
        <v>6.4</v>
      </c>
      <c r="Q11" s="133">
        <f>'mt-rbse-NSA'!$BH$27</f>
        <v>-13.52</v>
      </c>
      <c r="R11" s="133">
        <f>'mt-rbse-SA'!$BH$27</f>
        <v>-13.62</v>
      </c>
      <c r="S11" s="136">
        <f>'mt-rbse-RA'!$BU$27</f>
        <v>3.92</v>
      </c>
    </row>
    <row r="12" spans="1:19" ht="12" customHeight="1" x14ac:dyDescent="0.25">
      <c r="B12" s="117" t="s">
        <v>18</v>
      </c>
      <c r="C12" s="118">
        <f>'mt-rbse-NSA'!$M37</f>
        <v>3575180.02</v>
      </c>
      <c r="D12" s="119">
        <f>'mt-rbse-SA'!$M$37</f>
        <v>1352037.22</v>
      </c>
      <c r="E12" s="119">
        <f>'mt-rbse-NSA'!$N$37</f>
        <v>1809.53</v>
      </c>
      <c r="F12" s="119">
        <f>'mt-rbse-SA'!$N$37</f>
        <v>2515.87</v>
      </c>
      <c r="G12" s="119">
        <f>'mt-rbse-RA'!$C$37</f>
        <v>4931542.6399999997</v>
      </c>
      <c r="H12" s="119">
        <f>'mt-rbse-RA'!$W$37</f>
        <v>0</v>
      </c>
      <c r="I12" s="120">
        <f>'mt-rbse-RA'!$X$37</f>
        <v>3734.85</v>
      </c>
      <c r="J12" s="118">
        <f>'mt-rbse-NSA'!$AU37</f>
        <v>47192285.359999999</v>
      </c>
      <c r="K12" s="119">
        <f>'mt-rbse-SA'!$AU$37</f>
        <v>17515816.739999998</v>
      </c>
      <c r="L12" s="119">
        <f>'mt-rbse-NSA'!$AV$37</f>
        <v>27673.79</v>
      </c>
      <c r="M12" s="119">
        <f>'mt-rbse-SA'!$AV$37</f>
        <v>40128.9</v>
      </c>
      <c r="N12" s="125">
        <f>'mt-rbse-RA'!$AK$37</f>
        <v>64775904.789999999</v>
      </c>
      <c r="O12" s="139">
        <f>'mt-rbse-NSA'!$BG37</f>
        <v>-17.739999999999998</v>
      </c>
      <c r="P12" s="133">
        <f>'mt-rbse-SA'!$BG$37</f>
        <v>-15.79</v>
      </c>
      <c r="Q12" s="133">
        <f>'mt-rbse-NSA'!$BH$37</f>
        <v>-5.44</v>
      </c>
      <c r="R12" s="133">
        <f>'mt-rbse-SA'!$BH$37</f>
        <v>-25.94</v>
      </c>
      <c r="S12" s="136">
        <f>'mt-rbse-RA'!$BU$37</f>
        <v>-3.06</v>
      </c>
    </row>
    <row r="13" spans="1:19" ht="12" customHeight="1" x14ac:dyDescent="0.25">
      <c r="B13" s="117" t="s">
        <v>19</v>
      </c>
      <c r="C13" s="118">
        <f>SUM('mt-rbse-NSA'!$M38:$M39)</f>
        <v>-85</v>
      </c>
      <c r="D13" s="119">
        <f>SUM('mt-rbse-SA'!$M38:$M39)</f>
        <v>-30</v>
      </c>
      <c r="E13" s="119">
        <f>SUM('mt-rbse-NSA'!$N38:$N39)</f>
        <v>0</v>
      </c>
      <c r="F13" s="119">
        <f>SUM('mt-rbse-SA'!$N38:$N39)</f>
        <v>0</v>
      </c>
      <c r="G13" s="119">
        <f>SUM('mt-rbse-RA'!$C38:$C39)</f>
        <v>-115</v>
      </c>
      <c r="H13" s="119">
        <f>SUM('mt-rbse-RA'!$W38:$W39)</f>
        <v>0</v>
      </c>
      <c r="I13" s="120">
        <f>SUM('mt-rbse-RA'!$X38:$X39)</f>
        <v>0</v>
      </c>
      <c r="J13" s="118">
        <f>SUM('mt-rbse-NSA'!$AU38:$AU39)</f>
        <v>1841740</v>
      </c>
      <c r="K13" s="119">
        <f>SUM('mt-rbse-SA'!$AU38:$AU39)</f>
        <v>657360</v>
      </c>
      <c r="L13" s="119">
        <f>SUM('mt-rbse-NSA'!$AV38:$AV39)</f>
        <v>0</v>
      </c>
      <c r="M13" s="119">
        <f>SUM('mt-rbse-SA'!$AV38:$AV39)</f>
        <v>0</v>
      </c>
      <c r="N13" s="125">
        <f>SUM('mt-rbse-RA'!$AK38:$AK39)</f>
        <v>2499100</v>
      </c>
      <c r="O13" s="139"/>
      <c r="P13" s="133"/>
      <c r="Q13" s="133"/>
      <c r="R13" s="133"/>
      <c r="S13" s="136"/>
    </row>
    <row r="14" spans="1:19" ht="12" customHeight="1" x14ac:dyDescent="0.25">
      <c r="B14" s="117" t="s">
        <v>20</v>
      </c>
      <c r="C14" s="118">
        <f>SUM('mt-rbse-NSA'!$M40:$M43)</f>
        <v>2488651.17</v>
      </c>
      <c r="D14" s="119">
        <f>SUM('mt-rbse-SA'!$M40:$M43)</f>
        <v>2992999.82</v>
      </c>
      <c r="E14" s="119">
        <f>SUM('mt-rbse-NSA'!$N40:$N43)</f>
        <v>3382.4900000000002</v>
      </c>
      <c r="F14" s="119">
        <f>SUM('mt-rbse-SA'!$N40:$N43)</f>
        <v>15767.59</v>
      </c>
      <c r="G14" s="119">
        <f>SUM('mt-rbse-RA'!$C40:$C43)</f>
        <v>5500801.0700000003</v>
      </c>
      <c r="H14" s="119">
        <f>SUM('mt-rbse-RA'!$W40:$W43)</f>
        <v>76.36999999999999</v>
      </c>
      <c r="I14" s="120">
        <f>SUM('mt-rbse-RA'!$X40:$X43)</f>
        <v>18914.899999999998</v>
      </c>
      <c r="J14" s="118">
        <f>SUM('mt-rbse-NSA'!$AU40:$AU43)</f>
        <v>30805302.710000001</v>
      </c>
      <c r="K14" s="119">
        <f>SUM('mt-rbse-SA'!$AU40:$AU43)</f>
        <v>36017705.669999994</v>
      </c>
      <c r="L14" s="119">
        <f>SUM('mt-rbse-NSA'!$AV40:$AV43)</f>
        <v>47350.36</v>
      </c>
      <c r="M14" s="119">
        <f>SUM('mt-rbse-SA'!$AV40:$AV43)</f>
        <v>215937.31</v>
      </c>
      <c r="N14" s="125">
        <f>SUM('mt-rbse-RA'!$AK40:$AK43)</f>
        <v>67086296.049999997</v>
      </c>
      <c r="O14" s="139"/>
      <c r="P14" s="133"/>
      <c r="Q14" s="133"/>
      <c r="R14" s="133"/>
      <c r="S14" s="136"/>
    </row>
    <row r="15" spans="1:19" ht="12" customHeight="1" x14ac:dyDescent="0.25">
      <c r="B15" s="117" t="s">
        <v>21</v>
      </c>
      <c r="C15" s="118">
        <f>SUM('mt-rbse-NSA'!$M44:$M47)</f>
        <v>12277651.609999999</v>
      </c>
      <c r="D15" s="119">
        <f>SUM('mt-rbse-SA'!$M44:$M47)</f>
        <v>12914594.07</v>
      </c>
      <c r="E15" s="119">
        <f>SUM('mt-rbse-NSA'!$N44:$N47)</f>
        <v>90967.92</v>
      </c>
      <c r="F15" s="119">
        <f>SUM('mt-rbse-SA'!$N44:$N47)</f>
        <v>191879.12</v>
      </c>
      <c r="G15" s="119">
        <f>SUM('mt-rbse-RA'!$C44:$C47)</f>
        <v>25475092.719999999</v>
      </c>
      <c r="H15" s="119">
        <f>SUM('mt-rbse-RA'!$W44:$W47)</f>
        <v>222.52</v>
      </c>
      <c r="I15" s="120">
        <f>SUM('mt-rbse-RA'!$X44:$X47)</f>
        <v>28577.03</v>
      </c>
      <c r="J15" s="118">
        <f>SUM('mt-rbse-NSA'!$AU44:$AU47)</f>
        <v>148286187.33999997</v>
      </c>
      <c r="K15" s="119">
        <f>SUM('mt-rbse-SA'!$AU44:$AU47)</f>
        <v>153582761.78</v>
      </c>
      <c r="L15" s="119">
        <f>SUM('mt-rbse-NSA'!$AV44:$AV47)</f>
        <v>1055089.6600000001</v>
      </c>
      <c r="M15" s="119">
        <f>SUM('mt-rbse-SA'!$AV44:$AV47)</f>
        <v>2522381.8199999998</v>
      </c>
      <c r="N15" s="125">
        <f>SUM('mt-rbse-RA'!$AK44:$AK47)</f>
        <v>305446420.60000002</v>
      </c>
      <c r="O15" s="139"/>
      <c r="P15" s="133"/>
      <c r="Q15" s="133"/>
      <c r="R15" s="133"/>
      <c r="S15" s="136"/>
    </row>
    <row r="16" spans="1:19" ht="12" customHeight="1" x14ac:dyDescent="0.25">
      <c r="B16" s="117" t="s">
        <v>22</v>
      </c>
      <c r="C16" s="118">
        <f>SUM('mt-rbse-NSA'!$M48:$M49)</f>
        <v>3158763.73</v>
      </c>
      <c r="D16" s="119">
        <f>SUM('mt-rbse-SA'!$M48:$M49)</f>
        <v>4057270.43</v>
      </c>
      <c r="E16" s="119">
        <f>SUM('mt-rbse-NSA'!$N48:$N49)</f>
        <v>18434.61</v>
      </c>
      <c r="F16" s="119">
        <f>SUM('mt-rbse-SA'!$N48:$N49)</f>
        <v>93805.86</v>
      </c>
      <c r="G16" s="119">
        <f>SUM('mt-rbse-RA'!$C48:$C49)</f>
        <v>7328274.6299999999</v>
      </c>
      <c r="H16" s="119">
        <f>SUM('mt-rbse-RA'!$W48:$W49)</f>
        <v>852.09</v>
      </c>
      <c r="I16" s="120">
        <f>SUM('mt-rbse-RA'!$X48:$X49)</f>
        <v>22068.399999999998</v>
      </c>
      <c r="J16" s="118">
        <f>SUM('mt-rbse-NSA'!$AU48:$AU49)</f>
        <v>38342994.009999998</v>
      </c>
      <c r="K16" s="119">
        <f>SUM('mt-rbse-SA'!$AU48:$AU49)</f>
        <v>47953075.259999998</v>
      </c>
      <c r="L16" s="119">
        <f>SUM('mt-rbse-NSA'!$AV48:$AV49)</f>
        <v>245279.85</v>
      </c>
      <c r="M16" s="119">
        <f>SUM('mt-rbse-SA'!$AV48:$AV49)</f>
        <v>1124837.22</v>
      </c>
      <c r="N16" s="125">
        <f>SUM('mt-rbse-RA'!$AK48:$AK49)</f>
        <v>87666186.339999989</v>
      </c>
      <c r="O16" s="139"/>
      <c r="P16" s="133"/>
      <c r="Q16" s="133"/>
      <c r="R16" s="133"/>
      <c r="S16" s="136"/>
    </row>
    <row r="17" spans="2:19" ht="12" customHeight="1" x14ac:dyDescent="0.25">
      <c r="B17" s="117" t="s">
        <v>56</v>
      </c>
      <c r="C17" s="118">
        <f>SUM('mt-rbse-NSA'!$M63:$M64)</f>
        <v>-719969</v>
      </c>
      <c r="D17" s="119">
        <f>SUM('mt-rbse-SA'!$M63:$M64)</f>
        <v>-827685</v>
      </c>
      <c r="E17" s="119">
        <f>SUM('mt-rbse-NSA'!$N63:$N64)</f>
        <v>-3968</v>
      </c>
      <c r="F17" s="119">
        <f>SUM('mt-rbse-SA'!$N63:$N64)</f>
        <v>-19063</v>
      </c>
      <c r="G17" s="119">
        <f>SUM('mt-rbse-RA'!$C63:$C64)</f>
        <v>-1570685</v>
      </c>
      <c r="H17" s="119">
        <f>SUM('mt-rbse-RA'!$W63:$W64)</f>
        <v>-2</v>
      </c>
      <c r="I17" s="120">
        <f>SUM('mt-rbse-RA'!$X63:$X64)</f>
        <v>0</v>
      </c>
      <c r="J17" s="118">
        <f>SUM('mt-rbse-NSA'!$AU63:$AU64)</f>
        <v>-7686069</v>
      </c>
      <c r="K17" s="119">
        <f>SUM('mt-rbse-SA'!$AU63:$AU64)</f>
        <v>-8414027</v>
      </c>
      <c r="L17" s="119">
        <f>SUM('mt-rbse-NSA'!$AV63:$AV64)</f>
        <v>-40006</v>
      </c>
      <c r="M17" s="119">
        <f>SUM('mt-rbse-SA'!$AV63:$AV64)</f>
        <v>-179706</v>
      </c>
      <c r="N17" s="125">
        <f>SUM('mt-rbse-RA'!$AK63:$AK64)</f>
        <v>-16319808</v>
      </c>
      <c r="O17" s="139"/>
      <c r="P17" s="133"/>
      <c r="Q17" s="133"/>
      <c r="R17" s="133"/>
      <c r="S17" s="136"/>
    </row>
    <row r="18" spans="2:19" ht="12" customHeight="1" x14ac:dyDescent="0.25">
      <c r="B18" s="117" t="s">
        <v>57</v>
      </c>
      <c r="C18" s="118">
        <f>'mt-rbse-NSA'!$M65</f>
        <v>-27840</v>
      </c>
      <c r="D18" s="119">
        <f>'mt-rbse-SA'!$M65</f>
        <v>-37104</v>
      </c>
      <c r="E18" s="119">
        <f>'mt-rbse-NSA'!$N65</f>
        <v>0</v>
      </c>
      <c r="F18" s="119">
        <f>'mt-rbse-SA'!$N65</f>
        <v>0</v>
      </c>
      <c r="G18" s="119">
        <f>'mt-rbse-RA'!$C65</f>
        <v>-64944</v>
      </c>
      <c r="H18" s="119">
        <f>'mt-rbse-RA'!$W65</f>
        <v>0</v>
      </c>
      <c r="I18" s="120">
        <f>'mt-rbse-RA'!$X65</f>
        <v>2496</v>
      </c>
      <c r="J18" s="118">
        <f>'mt-rbse-NSA'!$AU65</f>
        <v>-337584</v>
      </c>
      <c r="K18" s="119">
        <f>'mt-rbse-SA'!$AU65</f>
        <v>-446976</v>
      </c>
      <c r="L18" s="119">
        <f>'mt-rbse-NSA'!$AV65</f>
        <v>0</v>
      </c>
      <c r="M18" s="119">
        <f>'mt-rbse-SA'!$AV65</f>
        <v>0</v>
      </c>
      <c r="N18" s="125">
        <f>'mt-rbse-RA'!$AK65</f>
        <v>-784560</v>
      </c>
      <c r="O18" s="139">
        <f>'mt-rbse-NSA'!$BG65</f>
        <v>-2.68</v>
      </c>
      <c r="P18" s="133">
        <f>'mt-rbse-SA'!$BG65</f>
        <v>-1.84</v>
      </c>
      <c r="Q18" s="133">
        <f>'mt-rbse-NSA'!$BH65</f>
        <v>0</v>
      </c>
      <c r="R18" s="133">
        <f>'mt-rbse-SA'!$BH65</f>
        <v>0</v>
      </c>
      <c r="S18" s="136">
        <f>'mt-rbse-RA'!$BU65</f>
        <v>47.36</v>
      </c>
    </row>
    <row r="19" spans="2:19" ht="12" customHeight="1" x14ac:dyDescent="0.25">
      <c r="B19" s="573" t="s">
        <v>23</v>
      </c>
      <c r="C19" s="118">
        <f>SUM('mt-rbse-NSA'!$M53:$M62)</f>
        <v>796097.57000000007</v>
      </c>
      <c r="D19" s="119">
        <f>SUM('mt-rbse-SA'!$M53:$M62)</f>
        <v>1392509.81</v>
      </c>
      <c r="E19" s="119">
        <f>SUM('mt-rbse-NSA'!$N53:$N62)</f>
        <v>1474</v>
      </c>
      <c r="F19" s="119">
        <f>SUM('mt-rbse-SA'!$N53:$N62)</f>
        <v>2822</v>
      </c>
      <c r="G19" s="119">
        <f>SUM('mt-rbse-RA'!$C53:$C62)</f>
        <v>2192903.38</v>
      </c>
      <c r="H19" s="119">
        <f>SUM('mt-rbse-RA'!$W53:$W62)</f>
        <v>0</v>
      </c>
      <c r="I19" s="120">
        <f>SUM('mt-rbse-RA'!$X53:$X62)</f>
        <v>1635.67</v>
      </c>
      <c r="J19" s="118">
        <f>SUM('mt-rbse-NSA'!$AU53:$AU62)</f>
        <v>10830524.98</v>
      </c>
      <c r="K19" s="119">
        <f>SUM('mt-rbse-SA'!$AU53:$AU62)</f>
        <v>19249137.149999999</v>
      </c>
      <c r="L19" s="119">
        <f>SUM('mt-rbse-NSA'!$AV53:$AV62)</f>
        <v>8807.74</v>
      </c>
      <c r="M19" s="119">
        <f>SUM('mt-rbse-SA'!$AV53:$AV62)</f>
        <v>34582.699999999997</v>
      </c>
      <c r="N19" s="125">
        <f>SUM('mt-rbse-RA'!$AK53:$AK62)</f>
        <v>30123052.57</v>
      </c>
      <c r="O19" s="139"/>
      <c r="P19" s="133"/>
      <c r="Q19" s="133"/>
      <c r="R19" s="133"/>
      <c r="S19" s="136"/>
    </row>
    <row r="20" spans="2:19" ht="12" customHeight="1" x14ac:dyDescent="0.25">
      <c r="B20" s="117" t="s">
        <v>24</v>
      </c>
      <c r="C20" s="118">
        <f>SUM('mt-rbse-NSA'!$M50:$M52)</f>
        <v>1326998.5899999999</v>
      </c>
      <c r="D20" s="119">
        <f>SUM('mt-rbse-SA'!$M50:$M52)</f>
        <v>1815392.73</v>
      </c>
      <c r="E20" s="119">
        <f>SUM('mt-rbse-NSA'!$N50:$N52)</f>
        <v>8920.5</v>
      </c>
      <c r="F20" s="119">
        <f>SUM('mt-rbse-SA'!$N50:$N52)</f>
        <v>42920.659999999996</v>
      </c>
      <c r="G20" s="119">
        <f>SUM('mt-rbse-RA'!$C50:$C52)</f>
        <v>3194232.4800000004</v>
      </c>
      <c r="H20" s="119">
        <f>SUM('mt-rbse-RA'!$W50:$W52)</f>
        <v>583.62</v>
      </c>
      <c r="I20" s="120">
        <f>SUM('mt-rbse-RA'!$X50:$X52)</f>
        <v>0</v>
      </c>
      <c r="J20" s="118">
        <f>SUM('mt-rbse-NSA'!$AU50:$AU52)</f>
        <v>21538507.719999999</v>
      </c>
      <c r="K20" s="119">
        <f>SUM('mt-rbse-SA'!$AU50:$AU52)</f>
        <v>28859865.16</v>
      </c>
      <c r="L20" s="119">
        <f>SUM('mt-rbse-NSA'!$AV50:$AV52)</f>
        <v>149023.22999999998</v>
      </c>
      <c r="M20" s="119">
        <f>SUM('mt-rbse-SA'!$AV50:$AV52)</f>
        <v>709789.15</v>
      </c>
      <c r="N20" s="125">
        <f>SUM('mt-rbse-RA'!$AK50:$AK52)</f>
        <v>51257185.259999998</v>
      </c>
      <c r="O20" s="139"/>
      <c r="P20" s="133"/>
      <c r="Q20" s="133"/>
      <c r="R20" s="133"/>
      <c r="S20" s="136"/>
    </row>
    <row r="21" spans="2:19" ht="12" customHeight="1" x14ac:dyDescent="0.25">
      <c r="B21" s="117"/>
      <c r="C21" s="118"/>
      <c r="D21" s="119"/>
      <c r="E21" s="119"/>
      <c r="F21" s="119"/>
      <c r="G21" s="119"/>
      <c r="H21" s="119"/>
      <c r="I21" s="120"/>
      <c r="J21" s="118"/>
      <c r="K21" s="119"/>
      <c r="L21" s="119"/>
      <c r="M21" s="119"/>
      <c r="N21" s="125"/>
      <c r="O21" s="139"/>
      <c r="P21" s="133"/>
      <c r="Q21" s="133"/>
      <c r="R21" s="133"/>
      <c r="S21" s="136"/>
    </row>
    <row r="22" spans="2:19" ht="12" customHeight="1" x14ac:dyDescent="0.25">
      <c r="B22" s="117" t="s">
        <v>58</v>
      </c>
      <c r="C22" s="118">
        <f>'mt-rbse-NSA'!$M66</f>
        <v>32972905.399999999</v>
      </c>
      <c r="D22" s="119">
        <f>'mt-rbse-SA'!$M66</f>
        <v>38931527.119999997</v>
      </c>
      <c r="E22" s="119">
        <f>'mt-rbse-NSA'!$N66</f>
        <v>182452.19</v>
      </c>
      <c r="F22" s="119">
        <f>'mt-rbse-SA'!$N66</f>
        <v>621264.12</v>
      </c>
      <c r="G22" s="119">
        <f>'mt-rbse-RA'!$C66</f>
        <v>72708148.829999998</v>
      </c>
      <c r="H22" s="119">
        <f>'mt-rbse-RA'!$W66</f>
        <v>2603.1</v>
      </c>
      <c r="I22" s="120">
        <f>'mt-rbse-RA'!$X66</f>
        <v>181711.97</v>
      </c>
      <c r="J22" s="118">
        <f>'mt-rbse-NSA'!$AU66</f>
        <v>412355020.17000002</v>
      </c>
      <c r="K22" s="119">
        <f>'mt-rbse-SA'!$AU66</f>
        <v>468147436.13</v>
      </c>
      <c r="L22" s="119">
        <f>'mt-rbse-NSA'!$AV66</f>
        <v>2305885.9300000002</v>
      </c>
      <c r="M22" s="119">
        <f>'mt-rbse-SA'!$AV66</f>
        <v>8135303.7400000002</v>
      </c>
      <c r="N22" s="125">
        <f>'mt-rbse-RA'!$AK66</f>
        <v>890943645.97000003</v>
      </c>
      <c r="O22" s="139">
        <f>'mt-rbse-NSA'!$BG66</f>
        <v>-2.69</v>
      </c>
      <c r="P22" s="133">
        <f>'mt-rbse-SA'!$BG66</f>
        <v>0.66</v>
      </c>
      <c r="Q22" s="133">
        <f>'mt-rbse-NSA'!$BH66</f>
        <v>-4.2699999999999996</v>
      </c>
      <c r="R22" s="133">
        <f>'mt-rbse-SA'!$BH66</f>
        <v>-13.76</v>
      </c>
      <c r="S22" s="136">
        <f>'mt-rbse-RA'!$BU66</f>
        <v>7.12</v>
      </c>
    </row>
    <row r="23" spans="2:19" ht="12" customHeight="1" x14ac:dyDescent="0.25">
      <c r="B23" s="117" t="s">
        <v>25</v>
      </c>
      <c r="C23" s="118">
        <f>'mt-rbse-NSA'!$M76</f>
        <v>4637325.9000000004</v>
      </c>
      <c r="D23" s="119">
        <f>'mt-rbse-SA'!$M76</f>
        <v>6746391.5</v>
      </c>
      <c r="E23" s="119">
        <f>'mt-rbse-NSA'!$N76</f>
        <v>857.25</v>
      </c>
      <c r="F23" s="119">
        <f>'mt-rbse-SA'!$N76</f>
        <v>3082.93</v>
      </c>
      <c r="G23" s="119">
        <f>'mt-rbse-RA'!$C76</f>
        <v>11387657.58</v>
      </c>
      <c r="H23" s="119">
        <f>'mt-rbse-RA'!$W76</f>
        <v>0</v>
      </c>
      <c r="I23" s="120">
        <f>'mt-rbse-RA'!$X76</f>
        <v>60384.68</v>
      </c>
      <c r="J23" s="118">
        <f>'mt-rbse-NSA'!$AU76</f>
        <v>56196013.280000001</v>
      </c>
      <c r="K23" s="119">
        <f>'mt-rbse-SA'!$AU76</f>
        <v>81009146.939999998</v>
      </c>
      <c r="L23" s="119">
        <f>'mt-rbse-NSA'!$AV76</f>
        <v>13613.16</v>
      </c>
      <c r="M23" s="119">
        <f>'mt-rbse-SA'!$AV76</f>
        <v>19516.61</v>
      </c>
      <c r="N23" s="125">
        <f>'mt-rbse-RA'!$AK76</f>
        <v>137238289.99000001</v>
      </c>
      <c r="O23" s="139">
        <f>'mt-rbse-NSA'!$BG76</f>
        <v>-1.44</v>
      </c>
      <c r="P23" s="133">
        <f>'mt-rbse-SA'!$BG76</f>
        <v>-1.08</v>
      </c>
      <c r="Q23" s="133">
        <f>'mt-rbse-NSA'!$BH76</f>
        <v>80.11</v>
      </c>
      <c r="R23" s="133">
        <f>'mt-rbse-SA'!$BH76</f>
        <v>25.03</v>
      </c>
      <c r="S23" s="136">
        <f>'mt-rbse-RA'!$BU76</f>
        <v>21.82</v>
      </c>
    </row>
    <row r="24" spans="2:19" ht="12" customHeight="1" x14ac:dyDescent="0.25">
      <c r="B24" s="117" t="s">
        <v>26</v>
      </c>
      <c r="C24" s="118">
        <f>'mt-rbse-NSA'!$M77</f>
        <v>37610231.299999997</v>
      </c>
      <c r="D24" s="119">
        <f>'mt-rbse-SA'!$M77</f>
        <v>45677918.619999997</v>
      </c>
      <c r="E24" s="119">
        <f>'mt-rbse-NSA'!$N77</f>
        <v>183309.44</v>
      </c>
      <c r="F24" s="119">
        <f>'mt-rbse-SA'!$N77</f>
        <v>624347.05000000005</v>
      </c>
      <c r="G24" s="119">
        <f>'mt-rbse-RA'!$C77</f>
        <v>84095806.409999996</v>
      </c>
      <c r="H24" s="119">
        <f>'mt-rbse-RA'!$W77</f>
        <v>2603.1</v>
      </c>
      <c r="I24" s="120">
        <f>'mt-rbse-RA'!$X77</f>
        <v>242096.65</v>
      </c>
      <c r="J24" s="118">
        <f>'mt-rbse-NSA'!$AU77</f>
        <v>468551033.44999999</v>
      </c>
      <c r="K24" s="119">
        <f>'mt-rbse-SA'!$AU77</f>
        <v>549156583.07000005</v>
      </c>
      <c r="L24" s="119">
        <f>'mt-rbse-NSA'!$AV77</f>
        <v>2319499.09</v>
      </c>
      <c r="M24" s="119">
        <f>'mt-rbse-SA'!$AV77</f>
        <v>8154820.3499999996</v>
      </c>
      <c r="N24" s="125">
        <f>'mt-rbse-RA'!$AK77</f>
        <v>1028181936</v>
      </c>
      <c r="O24" s="139">
        <f>'mt-rbse-NSA'!$BG77</f>
        <v>-2.54</v>
      </c>
      <c r="P24" s="133">
        <f>'mt-rbse-SA'!$BG77</f>
        <v>0.4</v>
      </c>
      <c r="Q24" s="133">
        <f>'mt-rbse-NSA'!$BH77</f>
        <v>-4.0599999999999996</v>
      </c>
      <c r="R24" s="133">
        <f>'mt-rbse-SA'!$BH77</f>
        <v>-13.63</v>
      </c>
      <c r="S24" s="136">
        <f>'mt-rbse-RA'!$BU77</f>
        <v>8.8699999999999992</v>
      </c>
    </row>
    <row r="25" spans="2:19" ht="12" customHeight="1" x14ac:dyDescent="0.25">
      <c r="B25" s="117"/>
      <c r="C25" s="118"/>
      <c r="D25" s="119"/>
      <c r="E25" s="119"/>
      <c r="F25" s="119"/>
      <c r="G25" s="119"/>
      <c r="H25" s="119"/>
      <c r="I25" s="120"/>
      <c r="J25" s="118"/>
      <c r="K25" s="119"/>
      <c r="L25" s="119"/>
      <c r="M25" s="119"/>
      <c r="N25" s="125"/>
      <c r="O25" s="139"/>
      <c r="P25" s="133"/>
      <c r="Q25" s="133"/>
      <c r="R25" s="133"/>
      <c r="S25" s="136"/>
    </row>
    <row r="26" spans="2:19" ht="12" customHeight="1" x14ac:dyDescent="0.25">
      <c r="B26" s="117" t="s">
        <v>27</v>
      </c>
      <c r="C26" s="118"/>
      <c r="D26" s="119"/>
      <c r="E26" s="119"/>
      <c r="F26" s="119"/>
      <c r="G26" s="119"/>
      <c r="H26" s="119"/>
      <c r="I26" s="120"/>
      <c r="J26" s="118"/>
      <c r="K26" s="119"/>
      <c r="L26" s="119"/>
      <c r="M26" s="119"/>
      <c r="N26" s="125"/>
      <c r="O26" s="139"/>
      <c r="P26" s="133"/>
      <c r="Q26" s="133"/>
      <c r="R26" s="133"/>
      <c r="S26" s="136"/>
    </row>
    <row r="27" spans="2:19" ht="12" customHeight="1" x14ac:dyDescent="0.25">
      <c r="B27" s="121" t="s">
        <v>45</v>
      </c>
      <c r="C27" s="118">
        <f>'mt-rbse-NSA'!$M85</f>
        <v>43227133.460000001</v>
      </c>
      <c r="D27" s="119">
        <f>'mt-rbse-SA'!$M85</f>
        <v>20052417.02</v>
      </c>
      <c r="E27" s="119">
        <f>'mt-rbse-NSA'!$N85</f>
        <v>84980.3</v>
      </c>
      <c r="F27" s="119">
        <f>'mt-rbse-SA'!$N85</f>
        <v>99515.75</v>
      </c>
      <c r="G27" s="119">
        <f>'mt-rbse-RA'!$C85</f>
        <v>63464046.530000001</v>
      </c>
      <c r="H27" s="119">
        <f>'mt-rbse-RA'!$W85</f>
        <v>979.23</v>
      </c>
      <c r="I27" s="120">
        <f>'mt-rbse-RA'!$X85</f>
        <v>25318.29</v>
      </c>
      <c r="J27" s="118">
        <f>'mt-rbse-NSA'!$AU85</f>
        <v>501126727.00999999</v>
      </c>
      <c r="K27" s="119">
        <f>'mt-rbse-SA'!$AU85</f>
        <v>231281689.69999999</v>
      </c>
      <c r="L27" s="119">
        <f>'mt-rbse-NSA'!$AV85</f>
        <v>898836.63</v>
      </c>
      <c r="M27" s="119">
        <f>'mt-rbse-SA'!$AV85</f>
        <v>1182001.5900000001</v>
      </c>
      <c r="N27" s="125">
        <f>'mt-rbse-RA'!$AK85</f>
        <v>734489254.92999995</v>
      </c>
      <c r="O27" s="139">
        <f>'mt-rbse-NSA'!$BG85</f>
        <v>-5.78</v>
      </c>
      <c r="P27" s="133">
        <f>'mt-rbse-SA'!$BG85</f>
        <v>-2.13</v>
      </c>
      <c r="Q27" s="133">
        <f>'mt-rbse-NSA'!$BH85</f>
        <v>5.24</v>
      </c>
      <c r="R27" s="133">
        <f>'mt-rbse-SA'!$BH85</f>
        <v>-15.95</v>
      </c>
      <c r="S27" s="136">
        <f>'mt-rbse-RA'!$BU85</f>
        <v>1.67</v>
      </c>
    </row>
    <row r="28" spans="2:19" ht="12" customHeight="1" x14ac:dyDescent="0.25">
      <c r="B28" s="121" t="s">
        <v>46</v>
      </c>
      <c r="C28" s="205">
        <f>'mt-rbse-NSA'!$M91</f>
        <v>9447464.0999999996</v>
      </c>
      <c r="D28" s="119">
        <f>'mt-rbse-SA'!$M91</f>
        <v>7029405.04</v>
      </c>
      <c r="E28" s="119">
        <f>'mt-rbse-NSA'!$N91</f>
        <v>187785.72</v>
      </c>
      <c r="F28" s="119">
        <f>'mt-rbse-SA'!$N91</f>
        <v>520358.18</v>
      </c>
      <c r="G28" s="119">
        <f>'mt-rbse-RA'!$C91</f>
        <v>17185013.039999999</v>
      </c>
      <c r="H28" s="119">
        <f>'mt-rbse-RA'!$W91</f>
        <v>2073.31</v>
      </c>
      <c r="I28" s="120">
        <f>'mt-rbse-RA'!$X91</f>
        <v>52870.26</v>
      </c>
      <c r="J28" s="118">
        <f>'mt-rbse-NSA'!$AU91</f>
        <v>121550308.41</v>
      </c>
      <c r="K28" s="119">
        <f>'mt-rbse-SA'!$AU91</f>
        <v>89475613.150000006</v>
      </c>
      <c r="L28" s="119">
        <f>'mt-rbse-NSA'!$AV91</f>
        <v>2551241.2999999998</v>
      </c>
      <c r="M28" s="119">
        <f>'mt-rbse-SA'!$AV91</f>
        <v>7050193.4800000004</v>
      </c>
      <c r="N28" s="125">
        <f>'mt-rbse-RA'!$AK91</f>
        <v>220627356.34</v>
      </c>
      <c r="O28" s="139">
        <f>'mt-rbse-NSA'!$BG91</f>
        <v>-8.9600000000000009</v>
      </c>
      <c r="P28" s="133">
        <f>'mt-rbse-SA'!$BG91</f>
        <v>-5.5</v>
      </c>
      <c r="Q28" s="133">
        <f>'mt-rbse-NSA'!$BH91</f>
        <v>-15.88</v>
      </c>
      <c r="R28" s="133">
        <f>'mt-rbse-SA'!$BH91</f>
        <v>-12.69</v>
      </c>
      <c r="S28" s="136">
        <f>'mt-rbse-RA'!$BU91</f>
        <v>13.91</v>
      </c>
    </row>
    <row r="29" spans="2:19" ht="12" customHeight="1" x14ac:dyDescent="0.25">
      <c r="B29" s="121" t="s">
        <v>47</v>
      </c>
      <c r="C29" s="205">
        <f>'mt-rbse-NSA'!$M98</f>
        <v>1065916.02</v>
      </c>
      <c r="D29" s="119">
        <f>'mt-rbse-SA'!$M98</f>
        <v>1551730.33</v>
      </c>
      <c r="E29" s="119">
        <f>'mt-rbse-NSA'!$N98</f>
        <v>4441.67</v>
      </c>
      <c r="F29" s="119">
        <f>'mt-rbse-SA'!$N98</f>
        <v>3999.57</v>
      </c>
      <c r="G29" s="119">
        <f>'mt-rbse-RA'!$C98</f>
        <v>2626087.59</v>
      </c>
      <c r="H29" s="119">
        <f>'mt-rbse-RA'!$W98</f>
        <v>0</v>
      </c>
      <c r="I29" s="120">
        <f>'mt-rbse-RA'!$X98</f>
        <v>16292.47</v>
      </c>
      <c r="J29" s="118">
        <f>'mt-rbse-NSA'!$AU98</f>
        <v>13886693.390000001</v>
      </c>
      <c r="K29" s="119">
        <f>'mt-rbse-SA'!$AU98</f>
        <v>20728983.59</v>
      </c>
      <c r="L29" s="119">
        <f>'mt-rbse-NSA'!$AV98</f>
        <v>61643.75</v>
      </c>
      <c r="M29" s="119">
        <f>'mt-rbse-SA'!$AV98</f>
        <v>53938.6</v>
      </c>
      <c r="N29" s="125">
        <f>'mt-rbse-RA'!$AK98</f>
        <v>34731259.329999998</v>
      </c>
      <c r="O29" s="139">
        <f>'mt-rbse-NSA'!$BG98</f>
        <v>-9.5</v>
      </c>
      <c r="P29" s="133">
        <f>'mt-rbse-SA'!$BG98</f>
        <v>-14.15</v>
      </c>
      <c r="Q29" s="133">
        <f>'mt-rbse-NSA'!$BH98</f>
        <v>-33.299999999999997</v>
      </c>
      <c r="R29" s="133">
        <f>'mt-rbse-SA'!$BH98</f>
        <v>-23.37</v>
      </c>
      <c r="S29" s="136">
        <f>'mt-rbse-RA'!$BU98</f>
        <v>19.89</v>
      </c>
    </row>
    <row r="30" spans="2:19" ht="12" customHeight="1" x14ac:dyDescent="0.25">
      <c r="B30" s="121" t="s">
        <v>48</v>
      </c>
      <c r="C30" s="205">
        <f>'mt-rbse-NSA'!$M99</f>
        <v>53740513.579999998</v>
      </c>
      <c r="D30" s="124">
        <f>'mt-rbse-SA'!$M99</f>
        <v>28633552.390000001</v>
      </c>
      <c r="E30" s="124">
        <f>'mt-rbse-NSA'!$N99</f>
        <v>277207.69</v>
      </c>
      <c r="F30" s="124">
        <f>'mt-rbse-SA'!$N99</f>
        <v>623873.5</v>
      </c>
      <c r="G30" s="124">
        <f>'mt-rbse-RA'!$C99</f>
        <v>83275147.159999996</v>
      </c>
      <c r="H30" s="124">
        <f>'mt-rbse-RA'!$W99</f>
        <v>3052.54</v>
      </c>
      <c r="I30" s="125">
        <f>'mt-rbse-RA'!$X99</f>
        <v>94481.02</v>
      </c>
      <c r="J30" s="118">
        <f>'mt-rbse-NSA'!$AU99</f>
        <v>636563728.80999994</v>
      </c>
      <c r="K30" s="119">
        <f>'mt-rbse-SA'!$AU99</f>
        <v>341486286.44</v>
      </c>
      <c r="L30" s="119">
        <f>'mt-rbse-NSA'!$AV99</f>
        <v>3511721.68</v>
      </c>
      <c r="M30" s="119">
        <f>'mt-rbse-SA'!$AV99</f>
        <v>8286133.6699999999</v>
      </c>
      <c r="N30" s="125">
        <f>'mt-rbse-RA'!$AK99</f>
        <v>989847870.60000002</v>
      </c>
      <c r="O30" s="139">
        <f>'mt-rbse-NSA'!$BG99</f>
        <v>-6.43</v>
      </c>
      <c r="P30" s="133">
        <f>'mt-rbse-SA'!$BG99</f>
        <v>-3.7</v>
      </c>
      <c r="Q30" s="133">
        <f>'mt-rbse-NSA'!$BH99</f>
        <v>-10.77</v>
      </c>
      <c r="R30" s="133">
        <f>'mt-rbse-SA'!$BH99</f>
        <v>-13.3</v>
      </c>
      <c r="S30" s="136">
        <f>'mt-rbse-RA'!$BU99</f>
        <v>4.7300000000000004</v>
      </c>
    </row>
    <row r="31" spans="2:19" ht="12" customHeight="1" x14ac:dyDescent="0.25">
      <c r="B31" s="121" t="s">
        <v>49</v>
      </c>
      <c r="C31" s="205">
        <f>'mt-rbse-NSA'!$M107</f>
        <v>8657848.3300000001</v>
      </c>
      <c r="D31" s="124">
        <f>'mt-rbse-SA'!$M107</f>
        <v>9764005.4700000007</v>
      </c>
      <c r="E31" s="124">
        <f>'mt-rbse-NSA'!$N107</f>
        <v>4747</v>
      </c>
      <c r="F31" s="124">
        <f>'mt-rbse-SA'!$N107</f>
        <v>8749.2999999999993</v>
      </c>
      <c r="G31" s="124">
        <f>'mt-rbse-RA'!$C107</f>
        <v>18435350.100000001</v>
      </c>
      <c r="H31" s="124">
        <f>'mt-rbse-RA'!$W107</f>
        <v>156.05000000000001</v>
      </c>
      <c r="I31" s="125">
        <f>'mt-rbse-RA'!$X107</f>
        <v>62872.03</v>
      </c>
      <c r="J31" s="118">
        <f>'mt-rbse-NSA'!$AU107</f>
        <v>117225904.75</v>
      </c>
      <c r="K31" s="119">
        <f>'mt-rbse-SA'!$AU107</f>
        <v>140856028.94999999</v>
      </c>
      <c r="L31" s="119">
        <f>'mt-rbse-NSA'!$AV107</f>
        <v>55829.17</v>
      </c>
      <c r="M31" s="119">
        <f>'mt-rbse-SA'!$AV107</f>
        <v>119406.41</v>
      </c>
      <c r="N31" s="125">
        <f>'mt-rbse-RA'!$AK107</f>
        <v>258257169.28</v>
      </c>
      <c r="O31" s="139">
        <f>'mt-rbse-NSA'!$BG107</f>
        <v>-33.1</v>
      </c>
      <c r="P31" s="133">
        <f>'mt-rbse-SA'!$BG107</f>
        <v>-36.99</v>
      </c>
      <c r="Q31" s="133">
        <f>'mt-rbse-NSA'!$BH107</f>
        <v>-48.66</v>
      </c>
      <c r="R31" s="133">
        <f>'mt-rbse-SA'!$BH107</f>
        <v>-8.9700000000000006</v>
      </c>
      <c r="S31" s="136">
        <f>'mt-rbse-RA'!$BU107</f>
        <v>29.17</v>
      </c>
    </row>
    <row r="32" spans="2:19" s="123" customFormat="1" ht="12" customHeight="1" x14ac:dyDescent="0.25">
      <c r="B32" s="121" t="s">
        <v>67</v>
      </c>
      <c r="C32" s="206">
        <f>C34-C33</f>
        <v>59909215.789999999</v>
      </c>
      <c r="D32" s="124">
        <f t="shared" ref="D32:N32" si="0">D34-D33</f>
        <v>52450682.789999999</v>
      </c>
      <c r="E32" s="124">
        <f t="shared" si="0"/>
        <v>31799.74</v>
      </c>
      <c r="F32" s="124">
        <f t="shared" si="0"/>
        <v>109236.46</v>
      </c>
      <c r="G32" s="124">
        <f t="shared" si="0"/>
        <v>112500934.78</v>
      </c>
      <c r="H32" s="124">
        <f t="shared" si="0"/>
        <v>222.52</v>
      </c>
      <c r="I32" s="125">
        <f t="shared" si="0"/>
        <v>203010.92</v>
      </c>
      <c r="J32" s="122">
        <f t="shared" si="0"/>
        <v>643893588.50999999</v>
      </c>
      <c r="K32" s="124">
        <f t="shared" si="0"/>
        <v>580510001.75999999</v>
      </c>
      <c r="L32" s="124">
        <f t="shared" si="0"/>
        <v>431199.82</v>
      </c>
      <c r="M32" s="124">
        <f t="shared" si="0"/>
        <v>1288049.03</v>
      </c>
      <c r="N32" s="125">
        <f t="shared" si="0"/>
        <v>1226122839.1600001</v>
      </c>
      <c r="O32" s="140"/>
      <c r="P32" s="134"/>
      <c r="Q32" s="134"/>
      <c r="R32" s="134"/>
      <c r="S32" s="137"/>
    </row>
    <row r="33" spans="2:19" ht="12" customHeight="1" x14ac:dyDescent="0.25">
      <c r="B33" s="121" t="s">
        <v>54</v>
      </c>
      <c r="C33" s="206">
        <f>'mt-rbse-NSA'!$M119</f>
        <v>3931778.85</v>
      </c>
      <c r="D33" s="119">
        <f>'mt-rbse-SA'!$M119</f>
        <v>4940044.71</v>
      </c>
      <c r="E33" s="119">
        <f>'mt-rbse-NSA'!$N119</f>
        <v>0</v>
      </c>
      <c r="F33" s="119">
        <f>'mt-rbse-SA'!$N119</f>
        <v>612.55999999999995</v>
      </c>
      <c r="G33" s="119">
        <f>'mt-rbse-RA'!$C119</f>
        <v>8872436.1199999992</v>
      </c>
      <c r="H33" s="119">
        <f>'mt-rbse-RA'!$W119</f>
        <v>0</v>
      </c>
      <c r="I33" s="120">
        <f>'mt-rbse-RA'!$X119</f>
        <v>0</v>
      </c>
      <c r="J33" s="118">
        <f>'mt-rbse-NSA'!$AU119</f>
        <v>56589749.340000004</v>
      </c>
      <c r="K33" s="119">
        <f>'mt-rbse-SA'!$AU119</f>
        <v>58725615.950000003</v>
      </c>
      <c r="L33" s="119">
        <f>'mt-rbse-NSA'!$AV119</f>
        <v>9006.99</v>
      </c>
      <c r="M33" s="119">
        <f>'mt-rbse-SA'!$AV119</f>
        <v>11507.06</v>
      </c>
      <c r="N33" s="125">
        <f>'mt-rbse-RA'!$AK119</f>
        <v>115335879.34</v>
      </c>
      <c r="O33" s="139">
        <f>'mt-rbse-NSA'!$BG119</f>
        <v>-17.62</v>
      </c>
      <c r="P33" s="133">
        <f>'mt-rbse-SA'!$BG119</f>
        <v>-2.25</v>
      </c>
      <c r="Q33" s="133">
        <f>'mt-rbse-NSA'!$BH119</f>
        <v>-100</v>
      </c>
      <c r="R33" s="133">
        <f>'mt-rbse-SA'!$BH119</f>
        <v>-54.23</v>
      </c>
      <c r="S33" s="136">
        <f>'mt-rbse-RA'!$BU119</f>
        <v>7.4</v>
      </c>
    </row>
    <row r="34" spans="2:19" ht="12" customHeight="1" x14ac:dyDescent="0.25">
      <c r="B34" s="121" t="s">
        <v>55</v>
      </c>
      <c r="C34" s="206">
        <f>'mt-rbse-NSA'!$M122</f>
        <v>63840994.640000001</v>
      </c>
      <c r="D34" s="119">
        <f>'mt-rbse-SA'!$M122</f>
        <v>57390727.5</v>
      </c>
      <c r="E34" s="119">
        <f>'mt-rbse-NSA'!$N122</f>
        <v>31799.74</v>
      </c>
      <c r="F34" s="119">
        <f>'mt-rbse-SA'!$N122</f>
        <v>109849.02</v>
      </c>
      <c r="G34" s="119">
        <f>'mt-rbse-RA'!$C122</f>
        <v>121373370.90000001</v>
      </c>
      <c r="H34" s="119">
        <f>'mt-rbse-RA'!$W122</f>
        <v>222.52</v>
      </c>
      <c r="I34" s="120">
        <f>'mt-rbse-RA'!$X122</f>
        <v>203010.92</v>
      </c>
      <c r="J34" s="118">
        <f>'mt-rbse-NSA'!$AU122</f>
        <v>700483337.85000002</v>
      </c>
      <c r="K34" s="119">
        <f>'mt-rbse-SA'!$AU122</f>
        <v>639235617.71000004</v>
      </c>
      <c r="L34" s="119">
        <f>'mt-rbse-NSA'!$AV122</f>
        <v>440206.81</v>
      </c>
      <c r="M34" s="119">
        <f>'mt-rbse-SA'!$AV122</f>
        <v>1299556.0900000001</v>
      </c>
      <c r="N34" s="125">
        <f>'mt-rbse-RA'!$AK122</f>
        <v>1341458718.5</v>
      </c>
      <c r="O34" s="139">
        <f>'mt-rbse-NSA'!$BG122</f>
        <v>7.72</v>
      </c>
      <c r="P34" s="133">
        <f>'mt-rbse-SA'!$BG122</f>
        <v>11.71</v>
      </c>
      <c r="Q34" s="133">
        <f>'mt-rbse-NSA'!$BH122</f>
        <v>-14.41</v>
      </c>
      <c r="R34" s="133">
        <f>'mt-rbse-SA'!$BH122</f>
        <v>-13.14</v>
      </c>
      <c r="S34" s="136">
        <f>'mt-rbse-RA'!$BU122</f>
        <v>8.26</v>
      </c>
    </row>
    <row r="35" spans="2:19" ht="12" customHeight="1" x14ac:dyDescent="0.25">
      <c r="B35" s="117" t="s">
        <v>50</v>
      </c>
      <c r="C35" s="205">
        <f>'mt-rbse-NSA'!$M129</f>
        <v>21480741.140000001</v>
      </c>
      <c r="D35" s="119">
        <f>'mt-rbse-SA'!$M129</f>
        <v>15869956.27</v>
      </c>
      <c r="E35" s="119">
        <f>'mt-rbse-NSA'!$N129</f>
        <v>133879.37</v>
      </c>
      <c r="F35" s="119">
        <f>'mt-rbse-SA'!$N129</f>
        <v>196114.6</v>
      </c>
      <c r="G35" s="119">
        <f>'mt-rbse-RA'!$C129</f>
        <v>37680691.380000003</v>
      </c>
      <c r="H35" s="119">
        <f>'mt-rbse-RA'!$W129</f>
        <v>4350.38</v>
      </c>
      <c r="I35" s="120">
        <f>'mt-rbse-RA'!$X129</f>
        <v>65886.759999999995</v>
      </c>
      <c r="J35" s="118">
        <f>'mt-rbse-NSA'!$AU129</f>
        <v>260022714.12</v>
      </c>
      <c r="K35" s="119">
        <f>'mt-rbse-SA'!$AU129</f>
        <v>188154919.22999999</v>
      </c>
      <c r="L35" s="119">
        <f>'mt-rbse-NSA'!$AV129</f>
        <v>1486855.02</v>
      </c>
      <c r="M35" s="119">
        <f>'mt-rbse-SA'!$AV129</f>
        <v>2887237.59</v>
      </c>
      <c r="N35" s="125">
        <f>'mt-rbse-RA'!$AK129</f>
        <v>452551725.95999998</v>
      </c>
      <c r="O35" s="139">
        <f>'mt-rbse-NSA'!$BG129</f>
        <v>-0.7</v>
      </c>
      <c r="P35" s="133">
        <f>'mt-rbse-SA'!$BG129</f>
        <v>3.42</v>
      </c>
      <c r="Q35" s="133">
        <f>'mt-rbse-NSA'!$BH129</f>
        <v>10.34</v>
      </c>
      <c r="R35" s="133">
        <f>'mt-rbse-SA'!$BH129</f>
        <v>-5.26</v>
      </c>
      <c r="S35" s="136">
        <f>'mt-rbse-RA'!$BU129</f>
        <v>6.29</v>
      </c>
    </row>
    <row r="36" spans="2:19" ht="12" customHeight="1" x14ac:dyDescent="0.25">
      <c r="B36" s="117" t="s">
        <v>51</v>
      </c>
      <c r="C36" s="205">
        <f>'mt-rbse-NSA'!$M139</f>
        <v>13488615.449999999</v>
      </c>
      <c r="D36" s="119">
        <f>'mt-rbse-SA'!$M139</f>
        <v>10899804.09</v>
      </c>
      <c r="E36" s="119">
        <f>'mt-rbse-NSA'!$N139</f>
        <v>233374.58</v>
      </c>
      <c r="F36" s="119">
        <f>'mt-rbse-SA'!$N139</f>
        <v>329792.64000000001</v>
      </c>
      <c r="G36" s="119">
        <f>'mt-rbse-RA'!$C139</f>
        <v>24951586.760000002</v>
      </c>
      <c r="H36" s="119">
        <f>'mt-rbse-RA'!$W139</f>
        <v>5804.62</v>
      </c>
      <c r="I36" s="120">
        <f>'mt-rbse-RA'!$X139</f>
        <v>14504.34</v>
      </c>
      <c r="J36" s="118">
        <f>'mt-rbse-NSA'!$AU139</f>
        <v>153920304.52000001</v>
      </c>
      <c r="K36" s="119">
        <f>'mt-rbse-SA'!$AU139</f>
        <v>122418136.02</v>
      </c>
      <c r="L36" s="119">
        <f>'mt-rbse-NSA'!$AV139</f>
        <v>2233744.7599999998</v>
      </c>
      <c r="M36" s="119">
        <f>'mt-rbse-SA'!$AV139</f>
        <v>3645708.19</v>
      </c>
      <c r="N36" s="125">
        <f>'mt-rbse-RA'!$AK139</f>
        <v>282217893.49000001</v>
      </c>
      <c r="O36" s="139">
        <f>'mt-rbse-NSA'!$BG139</f>
        <v>5.6</v>
      </c>
      <c r="P36" s="133">
        <f>'mt-rbse-SA'!$BG139</f>
        <v>10.93</v>
      </c>
      <c r="Q36" s="133">
        <f>'mt-rbse-NSA'!$BH139</f>
        <v>60.01</v>
      </c>
      <c r="R36" s="133">
        <f>'mt-rbse-SA'!$BH139</f>
        <v>9.5299999999999994</v>
      </c>
      <c r="S36" s="136">
        <f>'mt-rbse-RA'!$BU139</f>
        <v>12.35</v>
      </c>
    </row>
    <row r="37" spans="2:19" ht="12" customHeight="1" x14ac:dyDescent="0.25">
      <c r="B37" s="117" t="s">
        <v>44</v>
      </c>
      <c r="C37" s="205">
        <f>'mt-rbse-NSA'!$M144</f>
        <v>590020.6</v>
      </c>
      <c r="D37" s="119">
        <f>'mt-rbse-SA'!$M144</f>
        <v>649354.98</v>
      </c>
      <c r="E37" s="119">
        <f>'mt-rbse-NSA'!$N144</f>
        <v>23341.25</v>
      </c>
      <c r="F37" s="119">
        <f>'mt-rbse-SA'!$N144</f>
        <v>34199.35</v>
      </c>
      <c r="G37" s="119">
        <f>'mt-rbse-RA'!$C144</f>
        <v>1296916.18</v>
      </c>
      <c r="H37" s="119">
        <f>'mt-rbse-RA'!$W144</f>
        <v>72.599999999999994</v>
      </c>
      <c r="I37" s="120">
        <f>'mt-rbse-RA'!$X144</f>
        <v>7640.44</v>
      </c>
      <c r="J37" s="118">
        <f>'mt-rbse-NSA'!$AU144</f>
        <v>2352164.1</v>
      </c>
      <c r="K37" s="119">
        <f>'mt-rbse-SA'!$AU144</f>
        <v>2904832.96</v>
      </c>
      <c r="L37" s="119">
        <f>'mt-rbse-NSA'!$AV144</f>
        <v>218493.13</v>
      </c>
      <c r="M37" s="119">
        <f>'mt-rbse-SA'!$AV144</f>
        <v>249459.42</v>
      </c>
      <c r="N37" s="125">
        <f>'mt-rbse-RA'!$AK144</f>
        <v>5724949.6100000003</v>
      </c>
      <c r="O37" s="139">
        <f>'mt-rbse-NSA'!$BG144</f>
        <v>34.4</v>
      </c>
      <c r="P37" s="133">
        <f>'mt-rbse-SA'!$BG144</f>
        <v>26.23</v>
      </c>
      <c r="Q37" s="133">
        <f>'mt-rbse-NSA'!$BH144</f>
        <v>77.709999999999994</v>
      </c>
      <c r="R37" s="133">
        <f>'mt-rbse-SA'!$BH144</f>
        <v>-10.88</v>
      </c>
      <c r="S37" s="136">
        <f>'mt-rbse-RA'!$BU144</f>
        <v>31.38</v>
      </c>
    </row>
    <row r="38" spans="2:19" ht="12" customHeight="1" x14ac:dyDescent="0.25">
      <c r="B38" s="117" t="s">
        <v>59</v>
      </c>
      <c r="C38" s="205">
        <f>'mt-rbse-NSA'!$M145</f>
        <v>5287736.79</v>
      </c>
      <c r="D38" s="119">
        <f>'mt-rbse-SA'!$M145</f>
        <v>30608758.18</v>
      </c>
      <c r="E38" s="119">
        <f>'mt-rbse-NSA'!$N145</f>
        <v>3181246.26</v>
      </c>
      <c r="F38" s="119">
        <f>'mt-rbse-SA'!$N145</f>
        <v>17823400.289999999</v>
      </c>
      <c r="G38" s="119">
        <f>'mt-rbse-RA'!$C145</f>
        <v>56901141.520000003</v>
      </c>
      <c r="H38" s="119">
        <f>'mt-rbse-RA'!$W145</f>
        <v>0</v>
      </c>
      <c r="I38" s="120">
        <f>'mt-rbse-RA'!$X145</f>
        <v>0</v>
      </c>
      <c r="J38" s="118">
        <f>'mt-rbse-NSA'!$AU145</f>
        <v>65676990.159999996</v>
      </c>
      <c r="K38" s="119">
        <f>'mt-rbse-SA'!$AU145</f>
        <v>351488771.66000003</v>
      </c>
      <c r="L38" s="119">
        <f>'mt-rbse-NSA'!$AV145</f>
        <v>39686636.890000001</v>
      </c>
      <c r="M38" s="119">
        <f>'mt-rbse-SA'!$AV145</f>
        <v>207238666.24000001</v>
      </c>
      <c r="N38" s="125">
        <f>'mt-rbse-RA'!$AK145</f>
        <v>664091064.95000005</v>
      </c>
      <c r="O38" s="139">
        <f>'mt-rbse-NSA'!$BG145</f>
        <v>2.12</v>
      </c>
      <c r="P38" s="133">
        <f>'mt-rbse-SA'!$BG145</f>
        <v>1.76</v>
      </c>
      <c r="Q38" s="133">
        <f>'mt-rbse-NSA'!$BH145</f>
        <v>-5.71</v>
      </c>
      <c r="R38" s="133">
        <f>'mt-rbse-SA'!$BH145</f>
        <v>0.82</v>
      </c>
      <c r="S38" s="136">
        <f>'mt-rbse-RA'!$BU145</f>
        <v>-3.45</v>
      </c>
    </row>
    <row r="39" spans="2:19" ht="12" customHeight="1" x14ac:dyDescent="0.25">
      <c r="B39" s="117" t="s">
        <v>28</v>
      </c>
      <c r="C39" s="205">
        <f>'mt-rbse-NSA'!$M147</f>
        <v>167086470.53</v>
      </c>
      <c r="D39" s="119">
        <f>'mt-rbse-SA'!$M147</f>
        <v>153816158.88</v>
      </c>
      <c r="E39" s="119">
        <f>'mt-rbse-NSA'!$N147</f>
        <v>3885595.89</v>
      </c>
      <c r="F39" s="119">
        <f>'mt-rbse-SA'!$N147</f>
        <v>19125978.699999999</v>
      </c>
      <c r="G39" s="119">
        <f>'mt-rbse-RA'!$C147</f>
        <v>343914204</v>
      </c>
      <c r="H39" s="119">
        <f>'mt-rbse-RA'!$W147</f>
        <v>13658.71</v>
      </c>
      <c r="I39" s="120">
        <f>'mt-rbse-RA'!$X147</f>
        <v>448395.51</v>
      </c>
      <c r="J39" s="118">
        <f>'mt-rbse-NSA'!$AU147</f>
        <v>1936245144.3</v>
      </c>
      <c r="K39" s="119">
        <f>'mt-rbse-SA'!$AU147</f>
        <v>1786544593</v>
      </c>
      <c r="L39" s="119">
        <f>'mt-rbse-NSA'!$AV147</f>
        <v>47633487.460000001</v>
      </c>
      <c r="M39" s="119">
        <f>'mt-rbse-SA'!$AV147</f>
        <v>223726167.61000001</v>
      </c>
      <c r="N39" s="125">
        <f>'mt-rbse-RA'!$AK147</f>
        <v>3994149392.4000001</v>
      </c>
      <c r="O39" s="139">
        <f>'mt-rbse-NSA'!$BG147</f>
        <v>-1.52</v>
      </c>
      <c r="P39" s="133">
        <f>'mt-rbse-SA'!$BG147</f>
        <v>0.95</v>
      </c>
      <c r="Q39" s="133">
        <f>'mt-rbse-NSA'!$BH147</f>
        <v>-3.13</v>
      </c>
      <c r="R39" s="133">
        <f>'mt-rbse-SA'!$BH147</f>
        <v>0.24</v>
      </c>
      <c r="S39" s="136">
        <f>'mt-rbse-RA'!$BU147</f>
        <v>6.42</v>
      </c>
    </row>
    <row r="40" spans="2:19" ht="12" customHeight="1" x14ac:dyDescent="0.25">
      <c r="B40" s="121"/>
      <c r="C40" s="205"/>
      <c r="D40" s="119"/>
      <c r="E40" s="119"/>
      <c r="F40" s="119"/>
      <c r="G40" s="119"/>
      <c r="H40" s="119"/>
      <c r="I40" s="120"/>
      <c r="J40" s="118"/>
      <c r="K40" s="119"/>
      <c r="L40" s="119"/>
      <c r="M40" s="119"/>
      <c r="N40" s="125"/>
      <c r="O40" s="139"/>
      <c r="P40" s="133"/>
      <c r="Q40" s="133"/>
      <c r="R40" s="133"/>
      <c r="S40" s="136"/>
    </row>
    <row r="41" spans="2:19" ht="12" customHeight="1" x14ac:dyDescent="0.25">
      <c r="B41" s="117" t="s">
        <v>29</v>
      </c>
      <c r="C41" s="118">
        <f>'mt-rbse-NSA'!$M149</f>
        <v>204696701.83000001</v>
      </c>
      <c r="D41" s="119">
        <f>'mt-rbse-SA'!$M149</f>
        <v>199494077.5</v>
      </c>
      <c r="E41" s="119">
        <f>'mt-rbse-NSA'!$N149</f>
        <v>4068905.33</v>
      </c>
      <c r="F41" s="119">
        <f>'mt-rbse-SA'!$N149</f>
        <v>19750325.75</v>
      </c>
      <c r="G41" s="119">
        <f>'mt-rbse-RA'!$C149</f>
        <v>428010010.41000003</v>
      </c>
      <c r="H41" s="119">
        <f>'mt-rbse-RA'!$W149</f>
        <v>16261.81</v>
      </c>
      <c r="I41" s="120">
        <f>'mt-rbse-RA'!$X149</f>
        <v>690492.16</v>
      </c>
      <c r="J41" s="118">
        <f>'mt-rbse-NSA'!$AU149</f>
        <v>2404796177.8000002</v>
      </c>
      <c r="K41" s="119">
        <f>'mt-rbse-SA'!$AU149</f>
        <v>2335701176</v>
      </c>
      <c r="L41" s="119">
        <f>'mt-rbse-NSA'!$AV149</f>
        <v>49952986.549999997</v>
      </c>
      <c r="M41" s="119">
        <f>'mt-rbse-SA'!$AV149</f>
        <v>231880987.96000001</v>
      </c>
      <c r="N41" s="125">
        <f>'mt-rbse-RA'!$AK149</f>
        <v>5022331328.3000002</v>
      </c>
      <c r="O41" s="139">
        <f>'mt-rbse-NSA'!$BG149</f>
        <v>-1.71</v>
      </c>
      <c r="P41" s="133">
        <f>'mt-rbse-SA'!$BG149</f>
        <v>0.82</v>
      </c>
      <c r="Q41" s="133">
        <f>'mt-rbse-NSA'!$BH149</f>
        <v>-3.18</v>
      </c>
      <c r="R41" s="133">
        <f>'mt-rbse-SA'!$BH149</f>
        <v>-0.27</v>
      </c>
      <c r="S41" s="136">
        <f>'mt-rbse-RA'!$BU149</f>
        <v>6.91</v>
      </c>
    </row>
    <row r="42" spans="2:19" ht="12" customHeight="1" x14ac:dyDescent="0.25">
      <c r="B42" s="117"/>
      <c r="C42" s="118"/>
      <c r="D42" s="119"/>
      <c r="E42" s="119"/>
      <c r="F42" s="119"/>
      <c r="G42" s="119"/>
      <c r="H42" s="119"/>
      <c r="I42" s="120"/>
      <c r="J42" s="118"/>
      <c r="K42" s="119"/>
      <c r="L42" s="119"/>
      <c r="M42" s="119"/>
      <c r="N42" s="125"/>
      <c r="O42" s="139"/>
      <c r="P42" s="133"/>
      <c r="Q42" s="133"/>
      <c r="R42" s="133"/>
      <c r="S42" s="136"/>
    </row>
    <row r="43" spans="2:19" ht="12" customHeight="1" x14ac:dyDescent="0.25">
      <c r="B43" s="117" t="s">
        <v>30</v>
      </c>
      <c r="C43" s="118"/>
      <c r="D43" s="119"/>
      <c r="E43" s="119"/>
      <c r="F43" s="119"/>
      <c r="G43" s="119"/>
      <c r="H43" s="119"/>
      <c r="I43" s="120"/>
      <c r="J43" s="118"/>
      <c r="K43" s="119"/>
      <c r="L43" s="119"/>
      <c r="M43" s="119"/>
      <c r="N43" s="125"/>
      <c r="O43" s="139"/>
      <c r="P43" s="133"/>
      <c r="Q43" s="133"/>
      <c r="R43" s="133"/>
      <c r="S43" s="136"/>
    </row>
    <row r="44" spans="2:19" ht="12" customHeight="1" x14ac:dyDescent="0.25">
      <c r="B44" s="117" t="s">
        <v>31</v>
      </c>
      <c r="C44" s="118">
        <f>'mt-rbse-NSA'!M166</f>
        <v>4575749.6100000003</v>
      </c>
      <c r="D44" s="119">
        <f>'mt-rbse-SA'!$M166</f>
        <v>5582487.5999999996</v>
      </c>
      <c r="E44" s="119">
        <f>'mt-rbse-NSA'!$N166</f>
        <v>36113.660000000003</v>
      </c>
      <c r="F44" s="119">
        <f>'mt-rbse-SA'!$N166</f>
        <v>71053.31</v>
      </c>
      <c r="G44" s="119">
        <f>'mt-rbse-RA'!$C166</f>
        <v>10265404.18</v>
      </c>
      <c r="H44" s="119">
        <f>'mt-rbse-RA'!$W166</f>
        <v>1360.39</v>
      </c>
      <c r="I44" s="120">
        <f>'mt-rbse-RA'!$X166</f>
        <v>222789.14</v>
      </c>
      <c r="J44" s="118">
        <f>'mt-rbse-NSA'!$AU166</f>
        <v>58343525.609999999</v>
      </c>
      <c r="K44" s="119">
        <f>'mt-rbse-SA'!$AU166</f>
        <v>72841462.390000001</v>
      </c>
      <c r="L44" s="119">
        <f>'mt-rbse-NSA'!$AV166</f>
        <v>379851.12</v>
      </c>
      <c r="M44" s="119">
        <f>'mt-rbse-SA'!$AV166</f>
        <v>874934.83</v>
      </c>
      <c r="N44" s="125">
        <f>'mt-rbse-RA'!$AK166</f>
        <v>132439773.95</v>
      </c>
      <c r="O44" s="139">
        <f>'mt-rbse-NSA'!$BG166</f>
        <v>-4.47</v>
      </c>
      <c r="P44" s="133">
        <f>'mt-rbse-SA'!$BG166</f>
        <v>-5.16</v>
      </c>
      <c r="Q44" s="133">
        <f>'mt-rbse-NSA'!$BH166</f>
        <v>3.45</v>
      </c>
      <c r="R44" s="133">
        <f>'mt-rbse-SA'!$BH166</f>
        <v>-7.67</v>
      </c>
      <c r="S44" s="136">
        <f>'mt-rbse-RA'!$BU166</f>
        <v>13.69</v>
      </c>
    </row>
    <row r="45" spans="2:19" ht="12" customHeight="1" x14ac:dyDescent="0.25">
      <c r="B45" s="117" t="s">
        <v>32</v>
      </c>
      <c r="C45" s="122">
        <f>'mt-rbse-NSA'!$M192</f>
        <v>26887410.75</v>
      </c>
      <c r="D45" s="119">
        <f>'mt-rbse-SA'!$M192</f>
        <v>23818675.890000001</v>
      </c>
      <c r="E45" s="119">
        <f>'mt-rbse-NSA'!$N192</f>
        <v>157442.78</v>
      </c>
      <c r="F45" s="119">
        <f>'mt-rbse-SA'!$N192</f>
        <v>322732.74</v>
      </c>
      <c r="G45" s="119">
        <f>'mt-rbse-RA'!$C192</f>
        <v>51186262.159999996</v>
      </c>
      <c r="H45" s="119">
        <f>'mt-rbse-RA'!$W192</f>
        <v>672.79</v>
      </c>
      <c r="I45" s="120">
        <f>'mt-rbse-RA'!$X192</f>
        <v>13619.12</v>
      </c>
      <c r="J45" s="122">
        <f>'mt-rbse-NSA'!$AU192</f>
        <v>327058918.87</v>
      </c>
      <c r="K45" s="119">
        <f>'mt-rbse-SA'!$AU192</f>
        <v>277851781.55000001</v>
      </c>
      <c r="L45" s="119">
        <f>'mt-rbse-NSA'!$AV192</f>
        <v>1763771.74</v>
      </c>
      <c r="M45" s="119">
        <f>'mt-rbse-SA'!$AV192</f>
        <v>3878357.93</v>
      </c>
      <c r="N45" s="125">
        <f>'mt-rbse-RA'!$AK192</f>
        <v>610552830.09000003</v>
      </c>
      <c r="O45" s="141">
        <f>'mt-rbse-NSA'!$BG192</f>
        <v>4.6500000000000004</v>
      </c>
      <c r="P45" s="133">
        <f>'mt-rbse-SA'!$BG192</f>
        <v>9.7200000000000006</v>
      </c>
      <c r="Q45" s="133">
        <f>'mt-rbse-NSA'!$BH192</f>
        <v>-4.9800000000000004</v>
      </c>
      <c r="R45" s="133">
        <f>'mt-rbse-SA'!$BH192</f>
        <v>1.1299999999999999</v>
      </c>
      <c r="S45" s="136">
        <f>'mt-rbse-RA'!$BU192</f>
        <v>8.7799999999999994</v>
      </c>
    </row>
    <row r="46" spans="2:19" ht="12" customHeight="1" x14ac:dyDescent="0.25">
      <c r="B46" s="117" t="s">
        <v>60</v>
      </c>
      <c r="C46" s="122">
        <f>'mt-rbse-NSA'!$M209</f>
        <v>4497594</v>
      </c>
      <c r="D46" s="119">
        <f>'mt-rbse-SA'!$M209</f>
        <v>4508720.4000000004</v>
      </c>
      <c r="E46" s="119">
        <f>'mt-rbse-NSA'!$N209</f>
        <v>44138.03</v>
      </c>
      <c r="F46" s="119">
        <f>'mt-rbse-SA'!$N209</f>
        <v>109448.86</v>
      </c>
      <c r="G46" s="119">
        <f>'mt-rbse-RA'!$C209</f>
        <v>9159901.2899999991</v>
      </c>
      <c r="H46" s="119">
        <f>'mt-rbse-RA'!$W209</f>
        <v>2903.11</v>
      </c>
      <c r="I46" s="120">
        <f>'mt-rbse-RA'!$X209</f>
        <v>5372.37</v>
      </c>
      <c r="J46" s="122">
        <f>'mt-rbse-NSA'!$AU209</f>
        <v>53526646.960000001</v>
      </c>
      <c r="K46" s="119">
        <f>'mt-rbse-SA'!$AU209</f>
        <v>50507160.759999998</v>
      </c>
      <c r="L46" s="119">
        <f>'mt-rbse-NSA'!$AV209</f>
        <v>630663.59</v>
      </c>
      <c r="M46" s="119">
        <f>'mt-rbse-SA'!$AV209</f>
        <v>1515332.52</v>
      </c>
      <c r="N46" s="125">
        <f>'mt-rbse-RA'!$AK209</f>
        <v>106179803.83</v>
      </c>
      <c r="O46" s="141">
        <f>'mt-rbse-NSA'!$BG209</f>
        <v>1.93</v>
      </c>
      <c r="P46" s="133">
        <f>'mt-rbse-SA'!$BG209</f>
        <v>6.16</v>
      </c>
      <c r="Q46" s="133">
        <f>'mt-rbse-NSA'!$BH209</f>
        <v>12.56</v>
      </c>
      <c r="R46" s="133">
        <f>'mt-rbse-SA'!$BH209</f>
        <v>7.96</v>
      </c>
      <c r="S46" s="136">
        <f>'mt-rbse-RA'!$BU209</f>
        <v>-3.8</v>
      </c>
    </row>
    <row r="47" spans="2:19" ht="12" customHeight="1" x14ac:dyDescent="0.25">
      <c r="B47" s="117" t="s">
        <v>61</v>
      </c>
      <c r="C47" s="122">
        <f>'mt-rbse-NSA'!$M211</f>
        <v>143602.93</v>
      </c>
      <c r="D47" s="119">
        <f>'mt-rbse-SA'!$M211</f>
        <v>174771.58</v>
      </c>
      <c r="E47" s="119">
        <f>'mt-rbse-NSA'!$N211</f>
        <v>0</v>
      </c>
      <c r="F47" s="119">
        <f>'mt-rbse-SA'!$N211</f>
        <v>0</v>
      </c>
      <c r="G47" s="119">
        <f>'mt-rbse-RA'!$C211</f>
        <v>318374.51</v>
      </c>
      <c r="H47" s="119">
        <f>'mt-rbse-RA'!$W211</f>
        <v>0</v>
      </c>
      <c r="I47" s="120">
        <f>'mt-rbse-RA'!$X211</f>
        <v>1162.42</v>
      </c>
      <c r="J47" s="122">
        <f>'mt-rbse-NSA'!$AU211</f>
        <v>1696137.79</v>
      </c>
      <c r="K47" s="119">
        <f>'mt-rbse-SA'!$AU211</f>
        <v>1661124.79</v>
      </c>
      <c r="L47" s="119">
        <f>'mt-rbse-NSA'!$AV211</f>
        <v>1878.16</v>
      </c>
      <c r="M47" s="119">
        <f>'mt-rbse-SA'!$AV211</f>
        <v>320.17</v>
      </c>
      <c r="N47" s="125">
        <f>'mt-rbse-RA'!$AK211</f>
        <v>3359460.91</v>
      </c>
      <c r="O47" s="141">
        <f>'mt-rbse-NSA'!$BG211</f>
        <v>370.54</v>
      </c>
      <c r="P47" s="133">
        <f>'mt-rbse-SA'!$BG211</f>
        <v>285.43</v>
      </c>
      <c r="Q47" s="133">
        <f>'mt-rbse-NSA'!$BH211</f>
        <v>0</v>
      </c>
      <c r="R47" s="133">
        <f>'mt-rbse-SA'!$BH211</f>
        <v>-100</v>
      </c>
      <c r="S47" s="136">
        <f>'mt-rbse-RA'!$BU211</f>
        <v>48.29</v>
      </c>
    </row>
    <row r="48" spans="2:19" ht="12" customHeight="1" x14ac:dyDescent="0.25">
      <c r="B48" s="117" t="s">
        <v>62</v>
      </c>
      <c r="C48" s="122">
        <f>'mt-rbse-NSA'!$M213</f>
        <v>31528607.68</v>
      </c>
      <c r="D48" s="119">
        <f>'mt-rbse-SA'!$M213</f>
        <v>28502167.870000001</v>
      </c>
      <c r="E48" s="119">
        <f>'mt-rbse-NSA'!$N213</f>
        <v>201580.81</v>
      </c>
      <c r="F48" s="119">
        <f>'mt-rbse-SA'!$N213</f>
        <v>432181.6</v>
      </c>
      <c r="G48" s="119">
        <f>'mt-rbse-RA'!$C213</f>
        <v>60664537.960000001</v>
      </c>
      <c r="H48" s="119">
        <f>'mt-rbse-RA'!$W213</f>
        <v>3575.9</v>
      </c>
      <c r="I48" s="120">
        <f>'mt-rbse-RA'!$X213</f>
        <v>20153.91</v>
      </c>
      <c r="J48" s="122">
        <f>'mt-rbse-NSA'!$AU213</f>
        <v>382281703.62</v>
      </c>
      <c r="K48" s="119">
        <f>'mt-rbse-SA'!$AU213</f>
        <v>330020067.10000002</v>
      </c>
      <c r="L48" s="119">
        <f>'mt-rbse-NSA'!$AV213</f>
        <v>2396313.4900000002</v>
      </c>
      <c r="M48" s="119">
        <f>'mt-rbse-SA'!$AV213</f>
        <v>5394010.6200000001</v>
      </c>
      <c r="N48" s="125">
        <f>'mt-rbse-RA'!$AK213</f>
        <v>720092094.83000004</v>
      </c>
      <c r="O48" s="141">
        <f>'mt-rbse-NSA'!$BG213</f>
        <v>4.62</v>
      </c>
      <c r="P48" s="133">
        <f>'mt-rbse-SA'!$BG213</f>
        <v>9.6199999999999992</v>
      </c>
      <c r="Q48" s="133">
        <f>'mt-rbse-NSA'!$BH213</f>
        <v>-1.62</v>
      </c>
      <c r="R48" s="133">
        <f>'mt-rbse-SA'!$BH213</f>
        <v>2.2000000000000002</v>
      </c>
      <c r="S48" s="136">
        <f>'mt-rbse-RA'!$BU213</f>
        <v>6.85</v>
      </c>
    </row>
    <row r="49" spans="2:19" ht="12" customHeight="1" x14ac:dyDescent="0.25">
      <c r="B49" s="117" t="s">
        <v>63</v>
      </c>
      <c r="C49" s="122">
        <f>'mt-rbse-NSA'!$M220</f>
        <v>283338.33</v>
      </c>
      <c r="D49" s="119">
        <f>'mt-rbse-SA'!$M220</f>
        <v>738920.22</v>
      </c>
      <c r="E49" s="119">
        <f>'mt-rbse-NSA'!$N220</f>
        <v>7090.94</v>
      </c>
      <c r="F49" s="119">
        <f>'mt-rbse-SA'!$N220</f>
        <v>15882.8</v>
      </c>
      <c r="G49" s="119">
        <f>'mt-rbse-RA'!$C220</f>
        <v>1045232.29</v>
      </c>
      <c r="H49" s="119">
        <f>'mt-rbse-RA'!$W220</f>
        <v>0</v>
      </c>
      <c r="I49" s="120">
        <f>'mt-rbse-RA'!$X220</f>
        <v>620</v>
      </c>
      <c r="J49" s="122">
        <f>'mt-rbse-NSA'!$AU220</f>
        <v>3221685.08</v>
      </c>
      <c r="K49" s="119">
        <f>'mt-rbse-SA'!$AU220</f>
        <v>10145009.140000001</v>
      </c>
      <c r="L49" s="119">
        <f>'mt-rbse-NSA'!$AV220</f>
        <v>93074.43</v>
      </c>
      <c r="M49" s="119">
        <f>'mt-rbse-SA'!$AV220</f>
        <v>84343.94</v>
      </c>
      <c r="N49" s="125">
        <f>'mt-rbse-RA'!$AK220</f>
        <v>13544112.59</v>
      </c>
      <c r="O49" s="141">
        <f>'mt-rbse-NSA'!$BG220</f>
        <v>-9.56</v>
      </c>
      <c r="P49" s="133">
        <f>'mt-rbse-SA'!$BG220</f>
        <v>-37.770000000000003</v>
      </c>
      <c r="Q49" s="133">
        <f>'mt-rbse-NSA'!$BH220</f>
        <v>-12.31</v>
      </c>
      <c r="R49" s="133">
        <f>'mt-rbse-SA'!$BH220</f>
        <v>1626.2</v>
      </c>
      <c r="S49" s="136">
        <f>'mt-rbse-RA'!$BU220</f>
        <v>-28.97</v>
      </c>
    </row>
    <row r="50" spans="2:19" ht="12" customHeight="1" x14ac:dyDescent="0.25">
      <c r="B50" s="117" t="s">
        <v>33</v>
      </c>
      <c r="C50" s="122">
        <f>'mt-rbse-NSA'!$M222</f>
        <v>36387695.619999997</v>
      </c>
      <c r="D50" s="119">
        <f>'mt-rbse-SA'!$M222</f>
        <v>34823575.689999998</v>
      </c>
      <c r="E50" s="119">
        <f>'mt-rbse-NSA'!$N222</f>
        <v>244785.41</v>
      </c>
      <c r="F50" s="119">
        <f>'mt-rbse-SA'!$N222</f>
        <v>519117.71</v>
      </c>
      <c r="G50" s="119">
        <f>'mt-rbse-RA'!$C222</f>
        <v>71975174.430000007</v>
      </c>
      <c r="H50" s="119">
        <f>'mt-rbse-RA'!$W222</f>
        <v>4936.29</v>
      </c>
      <c r="I50" s="120">
        <f>'mt-rbse-RA'!$X222</f>
        <v>243563.05</v>
      </c>
      <c r="J50" s="122">
        <f>'mt-rbse-NSA'!$AU222</f>
        <v>443846914.31</v>
      </c>
      <c r="K50" s="119">
        <f>'mt-rbse-SA'!$AU222</f>
        <v>413006538.63</v>
      </c>
      <c r="L50" s="119">
        <f>'mt-rbse-NSA'!$AV222</f>
        <v>2869239.04</v>
      </c>
      <c r="M50" s="119">
        <f>'mt-rbse-SA'!$AV222</f>
        <v>6353289.3899999997</v>
      </c>
      <c r="N50" s="125">
        <f>'mt-rbse-RA'!$AK222</f>
        <v>866075981.37</v>
      </c>
      <c r="O50" s="141">
        <f>'mt-rbse-NSA'!$BG222</f>
        <v>3.26</v>
      </c>
      <c r="P50" s="133">
        <f>'mt-rbse-SA'!$BG222</f>
        <v>5.29</v>
      </c>
      <c r="Q50" s="133">
        <f>'mt-rbse-NSA'!$BH222</f>
        <v>-1.25</v>
      </c>
      <c r="R50" s="133">
        <f>'mt-rbse-SA'!$BH222</f>
        <v>3.67</v>
      </c>
      <c r="S50" s="136">
        <f>'mt-rbse-RA'!$BU222</f>
        <v>6.99</v>
      </c>
    </row>
    <row r="51" spans="2:19" ht="12" customHeight="1" x14ac:dyDescent="0.25">
      <c r="B51" s="117"/>
      <c r="C51" s="118"/>
      <c r="D51" s="119"/>
      <c r="E51" s="119"/>
      <c r="F51" s="119"/>
      <c r="G51" s="119"/>
      <c r="H51" s="119"/>
      <c r="I51" s="120"/>
      <c r="J51" s="118"/>
      <c r="K51" s="119"/>
      <c r="L51" s="119"/>
      <c r="M51" s="119"/>
      <c r="N51" s="125"/>
      <c r="O51" s="139"/>
      <c r="P51" s="133"/>
      <c r="Q51" s="133"/>
      <c r="R51" s="133"/>
      <c r="S51" s="136"/>
    </row>
    <row r="52" spans="2:19" ht="12" customHeight="1" x14ac:dyDescent="0.25">
      <c r="B52" s="117" t="s">
        <v>34</v>
      </c>
      <c r="C52" s="122">
        <f>'mt-rbse-NSA'!$M224</f>
        <v>4.4000000000000004</v>
      </c>
      <c r="D52" s="119">
        <f>'mt-rbse-SA'!$M224</f>
        <v>1958.08</v>
      </c>
      <c r="E52" s="119">
        <f>'mt-rbse-NSA'!$N224</f>
        <v>0</v>
      </c>
      <c r="F52" s="119">
        <f>'mt-rbse-SA'!$N224</f>
        <v>0</v>
      </c>
      <c r="G52" s="119">
        <f>'mt-rbse-RA'!$C224</f>
        <v>1962.48</v>
      </c>
      <c r="H52" s="119">
        <f>'mt-rbse-RA'!$W224</f>
        <v>0</v>
      </c>
      <c r="I52" s="120">
        <f>'mt-rbse-RA'!$X224</f>
        <v>150.65</v>
      </c>
      <c r="J52" s="122">
        <f>'mt-rbse-NSA'!$AU224</f>
        <v>34357.53</v>
      </c>
      <c r="K52" s="119">
        <f>'mt-rbse-SA'!$AU224</f>
        <v>62271.11</v>
      </c>
      <c r="L52" s="119">
        <f>'mt-rbse-NSA'!$AV224</f>
        <v>0</v>
      </c>
      <c r="M52" s="119">
        <f>'mt-rbse-SA'!$AV224</f>
        <v>0</v>
      </c>
      <c r="N52" s="125">
        <f>'mt-rbse-RA'!$AK224</f>
        <v>96628.64</v>
      </c>
      <c r="O52" s="141">
        <f>'mt-rbse-NSA'!$BG224</f>
        <v>-99.66</v>
      </c>
      <c r="P52" s="133">
        <f>'mt-rbse-SA'!$BG224</f>
        <v>-78.349999999999994</v>
      </c>
      <c r="Q52" s="133">
        <f>'mt-rbse-NSA'!$BH224</f>
        <v>0</v>
      </c>
      <c r="R52" s="133">
        <f>'mt-rbse-SA'!$BH224</f>
        <v>0</v>
      </c>
      <c r="S52" s="136">
        <f>'mt-rbse-RA'!$BU224</f>
        <v>7.05</v>
      </c>
    </row>
    <row r="53" spans="2:19" ht="12" customHeight="1" x14ac:dyDescent="0.25">
      <c r="B53" s="117"/>
      <c r="C53" s="118"/>
      <c r="D53" s="119"/>
      <c r="E53" s="119"/>
      <c r="F53" s="119"/>
      <c r="G53" s="119"/>
      <c r="H53" s="119"/>
      <c r="I53" s="120"/>
      <c r="J53" s="118"/>
      <c r="K53" s="119"/>
      <c r="L53" s="119"/>
      <c r="M53" s="119"/>
      <c r="N53" s="125"/>
      <c r="O53" s="139"/>
      <c r="P53" s="133"/>
      <c r="Q53" s="133"/>
      <c r="R53" s="133"/>
      <c r="S53" s="136"/>
    </row>
    <row r="54" spans="2:19" ht="12" customHeight="1" x14ac:dyDescent="0.25">
      <c r="B54" s="117" t="s">
        <v>35</v>
      </c>
      <c r="C54" s="122">
        <f>'mt-rbse-NSA'!$M226</f>
        <v>241084401.84999999</v>
      </c>
      <c r="D54" s="119">
        <f>'mt-rbse-SA'!$M226</f>
        <v>234319611.27000001</v>
      </c>
      <c r="E54" s="119">
        <f>'mt-rbse-NSA'!$N226</f>
        <v>4313690.74</v>
      </c>
      <c r="F54" s="119">
        <f>'mt-rbse-SA'!$N226</f>
        <v>20269443.460000001</v>
      </c>
      <c r="G54" s="119">
        <f>'mt-rbse-RA'!$C226</f>
        <v>499987147.31999999</v>
      </c>
      <c r="H54" s="119">
        <f>'mt-rbse-RA'!$W226</f>
        <v>21198.1</v>
      </c>
      <c r="I54" s="120">
        <f>'mt-rbse-RA'!$X226</f>
        <v>934205.86</v>
      </c>
      <c r="J54" s="122">
        <f>'mt-rbse-NSA'!$AU226</f>
        <v>2848677449.5999999</v>
      </c>
      <c r="K54" s="119">
        <f>'mt-rbse-SA'!$AU226</f>
        <v>2748769985.8000002</v>
      </c>
      <c r="L54" s="119">
        <f>'mt-rbse-NSA'!$AV226</f>
        <v>52822225.590000004</v>
      </c>
      <c r="M54" s="119">
        <f>'mt-rbse-SA'!$AV226</f>
        <v>238234277.34999999</v>
      </c>
      <c r="N54" s="125">
        <f>'mt-rbse-RA'!$AK226</f>
        <v>5888503938.3000002</v>
      </c>
      <c r="O54" s="141">
        <f>'mt-rbse-NSA'!$BG226</f>
        <v>-0.99</v>
      </c>
      <c r="P54" s="133">
        <f>'mt-rbse-SA'!$BG226</f>
        <v>1.46</v>
      </c>
      <c r="Q54" s="133">
        <f>'mt-rbse-NSA'!$BH226</f>
        <v>-3.07</v>
      </c>
      <c r="R54" s="133">
        <f>'mt-rbse-SA'!$BH226</f>
        <v>-0.17</v>
      </c>
      <c r="S54" s="136">
        <f>'mt-rbse-RA'!$BU226</f>
        <v>6.92</v>
      </c>
    </row>
    <row r="55" spans="2:19" ht="12" customHeight="1" x14ac:dyDescent="0.25">
      <c r="B55" s="117"/>
      <c r="C55" s="118"/>
      <c r="D55" s="119"/>
      <c r="E55" s="119"/>
      <c r="F55" s="119"/>
      <c r="G55" s="119"/>
      <c r="H55" s="119"/>
      <c r="I55" s="120"/>
      <c r="J55" s="118"/>
      <c r="K55" s="119"/>
      <c r="L55" s="119"/>
      <c r="M55" s="119"/>
      <c r="N55" s="125"/>
      <c r="O55" s="139"/>
      <c r="P55" s="133"/>
      <c r="Q55" s="133"/>
      <c r="R55" s="133"/>
      <c r="S55" s="136"/>
    </row>
    <row r="56" spans="2:19" s="123" customFormat="1" ht="12" customHeight="1" x14ac:dyDescent="0.25">
      <c r="B56" s="121" t="s">
        <v>64</v>
      </c>
      <c r="C56" s="122">
        <f>'mt-rbse-NSA'!$M229</f>
        <v>1856747.26</v>
      </c>
      <c r="D56" s="119">
        <f>'mt-rbse-SA'!$M229</f>
        <v>8066398.9400000004</v>
      </c>
      <c r="E56" s="119">
        <f>'mt-rbse-NSA'!$N229</f>
        <v>0</v>
      </c>
      <c r="F56" s="119">
        <f>'mt-rbse-SA'!$N229</f>
        <v>0</v>
      </c>
      <c r="G56" s="119">
        <f>'mt-rbse-RA'!$C229</f>
        <v>9923146.1999999993</v>
      </c>
      <c r="H56" s="119">
        <f>'mt-rbse-RA'!$W229</f>
        <v>0</v>
      </c>
      <c r="I56" s="120">
        <f>'mt-rbse-RA'!$X229</f>
        <v>0</v>
      </c>
      <c r="J56" s="122">
        <f>'mt-rbse-NSA'!$AU229</f>
        <v>21970653.239999998</v>
      </c>
      <c r="K56" s="119">
        <f>'mt-rbse-SA'!$AU229</f>
        <v>88850447.819999993</v>
      </c>
      <c r="L56" s="119">
        <f>'mt-rbse-NSA'!$AV229</f>
        <v>0</v>
      </c>
      <c r="M56" s="119">
        <f>'mt-rbse-SA'!$AV229</f>
        <v>0</v>
      </c>
      <c r="N56" s="125">
        <f>'mt-rbse-RA'!$AK229</f>
        <v>110821101.06</v>
      </c>
      <c r="O56" s="141">
        <f>'mt-rbse-NSA'!$BG229</f>
        <v>-15.9</v>
      </c>
      <c r="P56" s="133">
        <f>'mt-rbse-SA'!$BG229</f>
        <v>10.210000000000001</v>
      </c>
      <c r="Q56" s="133">
        <f>'mt-rbse-NSA'!$BH229</f>
        <v>0</v>
      </c>
      <c r="R56" s="133">
        <f>'mt-rbse-SA'!$BH229</f>
        <v>0</v>
      </c>
      <c r="S56" s="136">
        <f>'mt-rbse-RA'!$BU229</f>
        <v>4.38</v>
      </c>
    </row>
    <row r="57" spans="2:19" s="123" customFormat="1" ht="12" customHeight="1" x14ac:dyDescent="0.25">
      <c r="B57" s="121" t="s">
        <v>110</v>
      </c>
      <c r="C57" s="122">
        <f>'mt-rbse-NSA'!$M230</f>
        <v>432942.36</v>
      </c>
      <c r="D57" s="124">
        <f>'mt-rbse-SA'!$M230</f>
        <v>1372626.69</v>
      </c>
      <c r="E57" s="124">
        <f>'mt-rbse-NSA'!$N230</f>
        <v>0</v>
      </c>
      <c r="F57" s="124">
        <f>'mt-rbse-SA'!$N230</f>
        <v>0</v>
      </c>
      <c r="G57" s="124">
        <f>'mt-rbse-RA'!$C230</f>
        <v>1805569.05</v>
      </c>
      <c r="H57" s="124">
        <f>'mt-rbse-RA'!$W230</f>
        <v>0</v>
      </c>
      <c r="I57" s="125">
        <f>'mt-rbse-RA'!$X230</f>
        <v>0</v>
      </c>
      <c r="J57" s="122">
        <f>'mt-rbse-NSA'!$AU230</f>
        <v>4488352.17</v>
      </c>
      <c r="K57" s="124">
        <f>'mt-rbse-SA'!$AU230</f>
        <v>9898676.8300000001</v>
      </c>
      <c r="L57" s="124">
        <f>'mt-rbse-NSA'!$AV230</f>
        <v>0</v>
      </c>
      <c r="M57" s="124">
        <f>'mt-rbse-SA'!$AV230</f>
        <v>0</v>
      </c>
      <c r="N57" s="125">
        <f>'mt-rbse-RA'!$AK230</f>
        <v>14387029</v>
      </c>
      <c r="O57" s="141">
        <f>'mt-rbse-NSA'!$BG230</f>
        <v>1.49</v>
      </c>
      <c r="P57" s="134">
        <f>'mt-rbse-SA'!$BG230</f>
        <v>85.9</v>
      </c>
      <c r="Q57" s="134">
        <f>'mt-rbse-NSA'!$BH230</f>
        <v>0</v>
      </c>
      <c r="R57" s="134">
        <f>'mt-rbse-SA'!$BH230</f>
        <v>0</v>
      </c>
      <c r="S57" s="137">
        <f>'mt-rbse-RA'!$BU230</f>
        <v>28.61</v>
      </c>
    </row>
    <row r="58" spans="2:19" s="123" customFormat="1" ht="12" customHeight="1" x14ac:dyDescent="0.25">
      <c r="B58" s="121" t="s">
        <v>65</v>
      </c>
      <c r="C58" s="122">
        <f>'mt-rbse-NSA'!$M231</f>
        <v>5542427.1600000001</v>
      </c>
      <c r="D58" s="124">
        <f>'mt-rbse-SA'!$M231</f>
        <v>21195498.850000001</v>
      </c>
      <c r="E58" s="124">
        <f>'mt-rbse-NSA'!$N231</f>
        <v>0</v>
      </c>
      <c r="F58" s="124">
        <f>'mt-rbse-SA'!$N231</f>
        <v>0</v>
      </c>
      <c r="G58" s="124">
        <f>'mt-rbse-RA'!$C231</f>
        <v>26737926.010000002</v>
      </c>
      <c r="H58" s="124">
        <f>'mt-rbse-RA'!$W231</f>
        <v>0</v>
      </c>
      <c r="I58" s="125">
        <f>'mt-rbse-RA'!$X231</f>
        <v>0</v>
      </c>
      <c r="J58" s="122">
        <f>'mt-rbse-NSA'!$AU231</f>
        <v>64895113.240000002</v>
      </c>
      <c r="K58" s="124">
        <f>'mt-rbse-SA'!$AU231</f>
        <v>242796849.93000001</v>
      </c>
      <c r="L58" s="124">
        <f>'mt-rbse-NSA'!$AV231</f>
        <v>0</v>
      </c>
      <c r="M58" s="124">
        <f>'mt-rbse-SA'!$AV231</f>
        <v>0</v>
      </c>
      <c r="N58" s="125">
        <f>'mt-rbse-RA'!$AK231</f>
        <v>307691963.17000002</v>
      </c>
      <c r="O58" s="141">
        <f>'mt-rbse-NSA'!$BG231</f>
        <v>-2.48</v>
      </c>
      <c r="P58" s="134">
        <f>'mt-rbse-SA'!$BG231</f>
        <v>0.92</v>
      </c>
      <c r="Q58" s="134">
        <f>'mt-rbse-NSA'!$BH231</f>
        <v>0</v>
      </c>
      <c r="R58" s="134">
        <f>'mt-rbse-SA'!$BH231</f>
        <v>0</v>
      </c>
      <c r="S58" s="137">
        <f>'mt-rbse-RA'!$BU231</f>
        <v>2.0099999999999998</v>
      </c>
    </row>
    <row r="59" spans="2:19" s="123" customFormat="1" ht="12" customHeight="1" x14ac:dyDescent="0.25">
      <c r="B59" s="121" t="s">
        <v>68</v>
      </c>
      <c r="C59" s="118">
        <f>SUM('mt-rbse-NSA'!$M232:$M233)</f>
        <v>539829.61</v>
      </c>
      <c r="D59" s="119">
        <f>SUM('mt-rbse-SA'!$M232:$M233)</f>
        <v>1461944.97</v>
      </c>
      <c r="E59" s="119">
        <f>SUM('mt-rbse-NSA'!$N232:$N233)</f>
        <v>0</v>
      </c>
      <c r="F59" s="119">
        <f>SUM('mt-rbse-SA'!$N232:$N233)</f>
        <v>0</v>
      </c>
      <c r="G59" s="119">
        <f>SUM('mt-rbse-RA'!$C232:$C233)</f>
        <v>2001774.58</v>
      </c>
      <c r="H59" s="119">
        <f>SUM('mt-rbse-RA'!$W232:$W233)</f>
        <v>0</v>
      </c>
      <c r="I59" s="120">
        <f>SUM('mt-rbse-RA'!$X232:$X233)</f>
        <v>0</v>
      </c>
      <c r="J59" s="118">
        <f>SUM('mt-rbse-NSA'!$AU232:$AU233)</f>
        <v>5264308.59</v>
      </c>
      <c r="K59" s="119">
        <f>SUM('mt-rbse-SA'!$AU232:$AU233)</f>
        <v>15658171.300000001</v>
      </c>
      <c r="L59" s="119">
        <f>SUM('mt-rbse-NSA'!$AV232:$AV233)</f>
        <v>0</v>
      </c>
      <c r="M59" s="119">
        <f>SUM('mt-rbse-SA'!$AV232:$AV233)</f>
        <v>0</v>
      </c>
      <c r="N59" s="125">
        <f>SUM('mt-rbse-RA'!$AK232:$AK233)</f>
        <v>20922479.890000001</v>
      </c>
      <c r="O59" s="139"/>
      <c r="P59" s="133"/>
      <c r="Q59" s="133"/>
      <c r="R59" s="133"/>
      <c r="S59" s="136"/>
    </row>
    <row r="60" spans="2:19" s="123" customFormat="1" ht="12" customHeight="1" x14ac:dyDescent="0.25">
      <c r="B60" s="121" t="s">
        <v>66</v>
      </c>
      <c r="C60" s="122">
        <f>'mt-rbse-NSA'!$M234</f>
        <v>0</v>
      </c>
      <c r="D60" s="124">
        <f>'mt-rbse-SA'!$M234</f>
        <v>305221.96000000002</v>
      </c>
      <c r="E60" s="124">
        <f>'mt-rbse-NSA'!$N234</f>
        <v>0</v>
      </c>
      <c r="F60" s="124">
        <f>'mt-rbse-SA'!$N234</f>
        <v>0</v>
      </c>
      <c r="G60" s="124">
        <f>'mt-rbse-RA'!$C234</f>
        <v>305221.96000000002</v>
      </c>
      <c r="H60" s="124">
        <f>'mt-rbse-RA'!$W234</f>
        <v>0</v>
      </c>
      <c r="I60" s="125">
        <f>'mt-rbse-RA'!$X234</f>
        <v>0</v>
      </c>
      <c r="J60" s="122">
        <f>'mt-rbse-NSA'!$AU234</f>
        <v>0</v>
      </c>
      <c r="K60" s="124">
        <f>'mt-rbse-SA'!$AU234</f>
        <v>3782698.41</v>
      </c>
      <c r="L60" s="124">
        <f>'mt-rbse-NSA'!$AV234</f>
        <v>0</v>
      </c>
      <c r="M60" s="124">
        <f>'mt-rbse-SA'!$AV234</f>
        <v>0</v>
      </c>
      <c r="N60" s="125">
        <f>'mt-rbse-RA'!$AK234</f>
        <v>3782698.41</v>
      </c>
      <c r="O60" s="141">
        <f>'mt-rbse-NSA'!$BG234</f>
        <v>0</v>
      </c>
      <c r="P60" s="134">
        <f>'mt-rbse-SA'!$BG234</f>
        <v>16.899999999999999</v>
      </c>
      <c r="Q60" s="134">
        <f>'mt-rbse-NSA'!$BH234</f>
        <v>0</v>
      </c>
      <c r="R60" s="134">
        <f>'mt-rbse-SA'!$BH234</f>
        <v>0</v>
      </c>
      <c r="S60" s="137">
        <f>'mt-rbse-RA'!$BU234</f>
        <v>13.36</v>
      </c>
    </row>
    <row r="61" spans="2:19" s="123" customFormat="1" ht="12" customHeight="1" x14ac:dyDescent="0.25">
      <c r="B61" s="121" t="s">
        <v>36</v>
      </c>
      <c r="C61" s="122">
        <f>'mt-rbse-NSA'!$M235</f>
        <v>0</v>
      </c>
      <c r="D61" s="124">
        <f>'mt-rbse-SA'!$M235</f>
        <v>0</v>
      </c>
      <c r="E61" s="124">
        <f>'mt-rbse-NSA'!$N235</f>
        <v>2952862.11</v>
      </c>
      <c r="F61" s="124">
        <f>'mt-rbse-SA'!$N235</f>
        <v>6813750.29</v>
      </c>
      <c r="G61" s="124">
        <f>'mt-rbse-RA'!$C235</f>
        <v>9766612.4000000004</v>
      </c>
      <c r="H61" s="124">
        <f>'mt-rbse-RA'!$W235</f>
        <v>58227.81</v>
      </c>
      <c r="I61" s="125">
        <f>'mt-rbse-RA'!$X235</f>
        <v>0</v>
      </c>
      <c r="J61" s="122">
        <f>'mt-rbse-NSA'!$AU235</f>
        <v>0</v>
      </c>
      <c r="K61" s="124">
        <f>'mt-rbse-SA'!$AU235</f>
        <v>0</v>
      </c>
      <c r="L61" s="124">
        <f>'mt-rbse-NSA'!$AV235</f>
        <v>55593512.490000002</v>
      </c>
      <c r="M61" s="124">
        <f>'mt-rbse-SA'!$AV235</f>
        <v>303913903.30000001</v>
      </c>
      <c r="N61" s="125">
        <f>'mt-rbse-RA'!$AK235</f>
        <v>359507415.79000002</v>
      </c>
      <c r="O61" s="141">
        <f>'mt-rbse-NSA'!$BG235</f>
        <v>0</v>
      </c>
      <c r="P61" s="134">
        <f>'mt-rbse-SA'!$BG235</f>
        <v>0</v>
      </c>
      <c r="Q61" s="134">
        <f>'mt-rbse-NSA'!$BH235</f>
        <v>5</v>
      </c>
      <c r="R61" s="134">
        <f>'mt-rbse-SA'!$BH235</f>
        <v>5.51</v>
      </c>
      <c r="S61" s="137">
        <f>'mt-rbse-RA'!$BU235</f>
        <v>1.7</v>
      </c>
    </row>
    <row r="62" spans="2:19" s="123" customFormat="1" ht="12" customHeight="1" x14ac:dyDescent="0.25">
      <c r="B62" s="121" t="s">
        <v>37</v>
      </c>
      <c r="C62" s="122">
        <f>'mt-rbse-NSA'!$M236</f>
        <v>0</v>
      </c>
      <c r="D62" s="124">
        <f>'mt-rbse-SA'!$M236</f>
        <v>0</v>
      </c>
      <c r="E62" s="124">
        <f>'mt-rbse-NSA'!$N236</f>
        <v>103.5</v>
      </c>
      <c r="F62" s="124">
        <f>'mt-rbse-SA'!$N236</f>
        <v>1600.5</v>
      </c>
      <c r="G62" s="124">
        <f>'mt-rbse-RA'!$C236</f>
        <v>1704</v>
      </c>
      <c r="H62" s="124">
        <f>'mt-rbse-RA'!$W236</f>
        <v>0</v>
      </c>
      <c r="I62" s="125">
        <f>'mt-rbse-RA'!$X236</f>
        <v>0</v>
      </c>
      <c r="J62" s="122">
        <f>'mt-rbse-NSA'!$AU236</f>
        <v>0</v>
      </c>
      <c r="K62" s="124">
        <f>'mt-rbse-SA'!$AU236</f>
        <v>0</v>
      </c>
      <c r="L62" s="124">
        <f>'mt-rbse-NSA'!$AV236</f>
        <v>3576.58</v>
      </c>
      <c r="M62" s="124">
        <f>'mt-rbse-SA'!$AV236</f>
        <v>24414.34</v>
      </c>
      <c r="N62" s="125">
        <f>'mt-rbse-RA'!$AK236</f>
        <v>27990.92</v>
      </c>
      <c r="O62" s="141">
        <f>'mt-rbse-NSA'!$BG236</f>
        <v>0</v>
      </c>
      <c r="P62" s="134">
        <f>'mt-rbse-SA'!$BG236</f>
        <v>0</v>
      </c>
      <c r="Q62" s="134">
        <f>'mt-rbse-NSA'!$BH236</f>
        <v>-5.26</v>
      </c>
      <c r="R62" s="134">
        <f>'mt-rbse-SA'!$BH236</f>
        <v>-8.2100000000000009</v>
      </c>
      <c r="S62" s="137">
        <f>'mt-rbse-RA'!$BU236</f>
        <v>1.36</v>
      </c>
    </row>
    <row r="63" spans="2:19" s="123" customFormat="1" ht="12" customHeight="1" x14ac:dyDescent="0.25">
      <c r="B63" s="121" t="s">
        <v>38</v>
      </c>
      <c r="C63" s="122">
        <f>'mt-rbse-NSA'!$M237</f>
        <v>-1210105.28</v>
      </c>
      <c r="D63" s="124">
        <f>'mt-rbse-SA'!$M237</f>
        <v>-2203462.29</v>
      </c>
      <c r="E63" s="124">
        <f>'mt-rbse-NSA'!$N237</f>
        <v>-145569.99</v>
      </c>
      <c r="F63" s="124">
        <f>'mt-rbse-SA'!$N237</f>
        <v>-620386.68000000005</v>
      </c>
      <c r="G63" s="124">
        <f>'mt-rbse-RA'!$C237</f>
        <v>-4179524.24</v>
      </c>
      <c r="H63" s="124">
        <f>'mt-rbse-RA'!$W237</f>
        <v>-1293.8</v>
      </c>
      <c r="I63" s="125">
        <f>'mt-rbse-RA'!$X237</f>
        <v>0</v>
      </c>
      <c r="J63" s="122">
        <f>'mt-rbse-NSA'!$AU237</f>
        <v>-10684098.640000001</v>
      </c>
      <c r="K63" s="124">
        <f>'mt-rbse-SA'!$AU237</f>
        <v>-15286368.41</v>
      </c>
      <c r="L63" s="124">
        <f>'mt-rbse-NSA'!$AV237</f>
        <v>-1774979.5</v>
      </c>
      <c r="M63" s="124">
        <f>'mt-rbse-SA'!$AV237</f>
        <v>-9774744.5199999996</v>
      </c>
      <c r="N63" s="125">
        <f>'mt-rbse-RA'!$AK237</f>
        <v>-37520191.07</v>
      </c>
      <c r="O63" s="141">
        <f>'mt-rbse-NSA'!$BG237</f>
        <v>104.61</v>
      </c>
      <c r="P63" s="134">
        <f>'mt-rbse-SA'!$BG237</f>
        <v>102.08</v>
      </c>
      <c r="Q63" s="134">
        <f>'mt-rbse-NSA'!$BH237</f>
        <v>-21.57</v>
      </c>
      <c r="R63" s="134">
        <f>'mt-rbse-SA'!$BH237</f>
        <v>-12.52</v>
      </c>
      <c r="S63" s="137">
        <f>'mt-rbse-RA'!$BU237</f>
        <v>8.4700000000000006</v>
      </c>
    </row>
    <row r="64" spans="2:19" s="123" customFormat="1" ht="12" customHeight="1" x14ac:dyDescent="0.25">
      <c r="B64" s="121" t="s">
        <v>39</v>
      </c>
      <c r="C64" s="122">
        <f>'mt-rbse-NSA'!$M238</f>
        <v>17465.099999999999</v>
      </c>
      <c r="D64" s="124">
        <f>'mt-rbse-SA'!$M238</f>
        <v>27782.1</v>
      </c>
      <c r="E64" s="124">
        <f>'mt-rbse-NSA'!$N238</f>
        <v>0</v>
      </c>
      <c r="F64" s="124">
        <f>'mt-rbse-SA'!$N238</f>
        <v>0</v>
      </c>
      <c r="G64" s="124">
        <f>'mt-rbse-RA'!$C238</f>
        <v>45247.199999999997</v>
      </c>
      <c r="H64" s="124">
        <f>'mt-rbse-RA'!$W238</f>
        <v>0</v>
      </c>
      <c r="I64" s="125">
        <f>'mt-rbse-RA'!$X238</f>
        <v>0</v>
      </c>
      <c r="J64" s="122">
        <f>'mt-rbse-NSA'!$AU238</f>
        <v>220955.9</v>
      </c>
      <c r="K64" s="124">
        <f>'mt-rbse-SA'!$AU238</f>
        <v>316772.93</v>
      </c>
      <c r="L64" s="124">
        <f>'mt-rbse-NSA'!$AV238</f>
        <v>0</v>
      </c>
      <c r="M64" s="124">
        <f>'mt-rbse-SA'!$AV238</f>
        <v>0</v>
      </c>
      <c r="N64" s="125">
        <f>'mt-rbse-RA'!$AK238</f>
        <v>537728.82999999996</v>
      </c>
      <c r="O64" s="141">
        <f>'mt-rbse-NSA'!$BG238</f>
        <v>-30.94</v>
      </c>
      <c r="P64" s="134">
        <f>'mt-rbse-SA'!$BG238</f>
        <v>-26.38</v>
      </c>
      <c r="Q64" s="134">
        <f>'mt-rbse-NSA'!$BH238</f>
        <v>0</v>
      </c>
      <c r="R64" s="134">
        <f>'mt-rbse-SA'!$BH238</f>
        <v>0</v>
      </c>
      <c r="S64" s="137">
        <f>'mt-rbse-RA'!$BU238</f>
        <v>-23.91</v>
      </c>
    </row>
    <row r="65" spans="2:19" s="123" customFormat="1" ht="12" customHeight="1" x14ac:dyDescent="0.25">
      <c r="B65" s="121" t="s">
        <v>40</v>
      </c>
      <c r="C65" s="122">
        <f>'mt-rbse-NSA'!$M239</f>
        <v>29620</v>
      </c>
      <c r="D65" s="124">
        <f>'mt-rbse-SA'!$M239</f>
        <v>41538</v>
      </c>
      <c r="E65" s="124">
        <f>'mt-rbse-NSA'!$N239</f>
        <v>0</v>
      </c>
      <c r="F65" s="124">
        <f>'mt-rbse-SA'!$N239</f>
        <v>0</v>
      </c>
      <c r="G65" s="124">
        <f>'mt-rbse-RA'!$C239</f>
        <v>71158</v>
      </c>
      <c r="H65" s="124">
        <f>'mt-rbse-RA'!$W239</f>
        <v>0</v>
      </c>
      <c r="I65" s="125">
        <f>'mt-rbse-RA'!$X239</f>
        <v>0</v>
      </c>
      <c r="J65" s="122">
        <f>'mt-rbse-NSA'!$AU239</f>
        <v>369141.4</v>
      </c>
      <c r="K65" s="124">
        <f>'mt-rbse-SA'!$AU239</f>
        <v>542302.5</v>
      </c>
      <c r="L65" s="124">
        <f>'mt-rbse-NSA'!$AV239</f>
        <v>0</v>
      </c>
      <c r="M65" s="124">
        <f>'mt-rbse-SA'!$AV239</f>
        <v>0</v>
      </c>
      <c r="N65" s="125">
        <f>'mt-rbse-RA'!$AK239</f>
        <v>911443.9</v>
      </c>
      <c r="O65" s="141">
        <f>'mt-rbse-NSA'!$BG239</f>
        <v>37.35</v>
      </c>
      <c r="P65" s="134">
        <f>'mt-rbse-SA'!$BG239</f>
        <v>7.96</v>
      </c>
      <c r="Q65" s="134">
        <f>'mt-rbse-NSA'!$BH239</f>
        <v>0</v>
      </c>
      <c r="R65" s="134">
        <f>'mt-rbse-SA'!$BH239</f>
        <v>0</v>
      </c>
      <c r="S65" s="137">
        <f>'mt-rbse-RA'!$BU239</f>
        <v>36.619999999999997</v>
      </c>
    </row>
    <row r="66" spans="2:19" s="123" customFormat="1" ht="12" customHeight="1" x14ac:dyDescent="0.25">
      <c r="B66" s="121" t="s">
        <v>41</v>
      </c>
      <c r="C66" s="122">
        <f>'mt-rbse-NSA'!$M240</f>
        <v>49381.14</v>
      </c>
      <c r="D66" s="124">
        <f>'mt-rbse-SA'!$M240</f>
        <v>30335.360000000001</v>
      </c>
      <c r="E66" s="124">
        <f>'mt-rbse-NSA'!$N240</f>
        <v>0</v>
      </c>
      <c r="F66" s="124">
        <f>'mt-rbse-SA'!$N240</f>
        <v>0</v>
      </c>
      <c r="G66" s="124">
        <f>'mt-rbse-RA'!$C240</f>
        <v>79716.5</v>
      </c>
      <c r="H66" s="124">
        <f>'mt-rbse-RA'!$W240</f>
        <v>0</v>
      </c>
      <c r="I66" s="125">
        <f>'mt-rbse-RA'!$X240</f>
        <v>0</v>
      </c>
      <c r="J66" s="122">
        <f>'mt-rbse-NSA'!$AU240</f>
        <v>198487.79</v>
      </c>
      <c r="K66" s="124">
        <f>'mt-rbse-SA'!$AU240</f>
        <v>246345.22</v>
      </c>
      <c r="L66" s="124">
        <f>'mt-rbse-NSA'!$AV240</f>
        <v>0</v>
      </c>
      <c r="M66" s="124">
        <f>'mt-rbse-SA'!$AV240</f>
        <v>0</v>
      </c>
      <c r="N66" s="125">
        <f>'mt-rbse-RA'!$AK240</f>
        <v>444833.01</v>
      </c>
      <c r="O66" s="141">
        <f>'mt-rbse-NSA'!$BG240</f>
        <v>1540.08</v>
      </c>
      <c r="P66" s="134">
        <f>'mt-rbse-SA'!$BG240</f>
        <v>332.21</v>
      </c>
      <c r="Q66" s="134">
        <f>'mt-rbse-NSA'!$BH240</f>
        <v>0</v>
      </c>
      <c r="R66" s="134">
        <f>'mt-rbse-SA'!$BH240</f>
        <v>0</v>
      </c>
      <c r="S66" s="137">
        <f>'mt-rbse-RA'!$BU240</f>
        <v>10.48</v>
      </c>
    </row>
    <row r="67" spans="2:19" s="123" customFormat="1" ht="12" customHeight="1" x14ac:dyDescent="0.25">
      <c r="B67" s="121" t="s">
        <v>69</v>
      </c>
      <c r="C67" s="122">
        <f>SUM('mt-rbse-NSA'!$M241:$M244)</f>
        <v>1452295.3</v>
      </c>
      <c r="D67" s="124">
        <f>SUM('mt-rbse-SA'!$M241:$M244)</f>
        <v>1048441.3400000001</v>
      </c>
      <c r="E67" s="124">
        <f>SUM('mt-rbse-NSA'!$N241:$N244)</f>
        <v>0</v>
      </c>
      <c r="F67" s="124">
        <f>SUM('mt-rbse-SA'!$N241:$N244)</f>
        <v>0</v>
      </c>
      <c r="G67" s="124">
        <f>SUM('mt-rbse-RA'!$C241:$C244)</f>
        <v>2500736.64</v>
      </c>
      <c r="H67" s="124">
        <f>SUM('mt-rbse-RA'!$W241:$W244)</f>
        <v>0</v>
      </c>
      <c r="I67" s="125">
        <f>SUM('mt-rbse-RA'!$X241:$X244)</f>
        <v>0</v>
      </c>
      <c r="J67" s="122">
        <f>SUM('mt-rbse-NSA'!$AU241:$AU244)</f>
        <v>3555564.86</v>
      </c>
      <c r="K67" s="124">
        <f>SUM('mt-rbse-SA'!$AU241:$AU244)</f>
        <v>5280293.1100000003</v>
      </c>
      <c r="L67" s="124">
        <f>SUM('mt-rbse-NSA'!$AV241:$AV244)</f>
        <v>0</v>
      </c>
      <c r="M67" s="124">
        <f>SUM('mt-rbse-SA'!$AV241:$AV244)</f>
        <v>0</v>
      </c>
      <c r="N67" s="125">
        <f>SUM('mt-rbse-RA'!$AK241:$AK244)</f>
        <v>8835857.9699999988</v>
      </c>
      <c r="O67" s="141"/>
      <c r="P67" s="134"/>
      <c r="Q67" s="134"/>
      <c r="R67" s="134"/>
      <c r="S67" s="137"/>
    </row>
    <row r="68" spans="2:19" s="123" customFormat="1" ht="12" customHeight="1" x14ac:dyDescent="0.25">
      <c r="B68" s="121"/>
      <c r="C68" s="122"/>
      <c r="D68" s="124"/>
      <c r="E68" s="124"/>
      <c r="F68" s="124"/>
      <c r="G68" s="124"/>
      <c r="H68" s="124"/>
      <c r="I68" s="125"/>
      <c r="J68" s="122"/>
      <c r="K68" s="124"/>
      <c r="L68" s="124"/>
      <c r="M68" s="124"/>
      <c r="N68" s="125"/>
      <c r="O68" s="141"/>
      <c r="P68" s="134"/>
      <c r="Q68" s="134"/>
      <c r="R68" s="134"/>
      <c r="S68" s="137"/>
    </row>
    <row r="69" spans="2:19" ht="12" customHeight="1" thickBot="1" x14ac:dyDescent="0.3">
      <c r="B69" s="126" t="s">
        <v>42</v>
      </c>
      <c r="C69" s="127">
        <f>'mt-rbse-NSA'!$M246</f>
        <v>249795004.5</v>
      </c>
      <c r="D69" s="128">
        <f>'mt-rbse-SA'!$M246</f>
        <v>265665937.19</v>
      </c>
      <c r="E69" s="128">
        <f>'mt-rbse-NSA'!$N246</f>
        <v>7121086.3600000003</v>
      </c>
      <c r="F69" s="128">
        <f>'mt-rbse-SA'!$N246</f>
        <v>26464407.57</v>
      </c>
      <c r="G69" s="128">
        <f>'mt-rbse-RA'!$C246</f>
        <v>549046435.62</v>
      </c>
      <c r="H69" s="128">
        <f>'mt-rbse-RA'!$W246</f>
        <v>78132.11</v>
      </c>
      <c r="I69" s="129">
        <f>'mt-rbse-RA'!$X246</f>
        <v>934205.86</v>
      </c>
      <c r="J69" s="127">
        <f>'mt-rbse-NSA'!$AU246</f>
        <v>2938955928.1999998</v>
      </c>
      <c r="K69" s="128">
        <f>'mt-rbse-SA'!$AU246</f>
        <v>3100856175.4000001</v>
      </c>
      <c r="L69" s="128">
        <f>'mt-rbse-NSA'!$AV246</f>
        <v>106644335.16</v>
      </c>
      <c r="M69" s="128">
        <f>'mt-rbse-SA'!$AV246</f>
        <v>532397850.47000003</v>
      </c>
      <c r="N69" s="143">
        <f>'mt-rbse-RA'!$AK246</f>
        <v>6678854289.1999998</v>
      </c>
      <c r="O69" s="142">
        <f>'mt-rbse-NSA'!$BG246</f>
        <v>-0.98</v>
      </c>
      <c r="P69" s="135">
        <f>'mt-rbse-SA'!$BG246</f>
        <v>1.8</v>
      </c>
      <c r="Q69" s="135">
        <f>'mt-rbse-NSA'!$BH246</f>
        <v>0.62</v>
      </c>
      <c r="R69" s="135">
        <f>'mt-rbse-SA'!$BH246</f>
        <v>1.57</v>
      </c>
      <c r="S69" s="138">
        <f>'mt-rbse-RA'!$BU246</f>
        <v>6.46</v>
      </c>
    </row>
    <row r="70" spans="2:19" ht="13.5" thickTop="1" x14ac:dyDescent="0.25"/>
  </sheetData>
  <mergeCells count="9">
    <mergeCell ref="J4:N4"/>
    <mergeCell ref="J5:N5"/>
    <mergeCell ref="O4:S4"/>
    <mergeCell ref="O5:S5"/>
    <mergeCell ref="B5:B7"/>
    <mergeCell ref="I6:I7"/>
    <mergeCell ref="H5:I5"/>
    <mergeCell ref="C4:I4"/>
    <mergeCell ref="C5:G5"/>
  </mergeCells>
  <pageMargins left="0.19685039370078741" right="0.19685039370078741" top="0.19685039370078741" bottom="0.19685039370078741" header="0" footer="0"/>
  <pageSetup paperSize="9" scale="6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2060"/>
  </sheetPr>
  <dimension ref="A1:CF247"/>
  <sheetViews>
    <sheetView showGridLines="0" zoomScaleNormal="100" workbookViewId="0">
      <pane xSplit="2" ySplit="6" topLeftCell="C215" activePane="bottomRight" state="frozen"/>
      <selection activeCell="A109" sqref="A109:XFD109"/>
      <selection pane="topRight" activeCell="A109" sqref="A109:XFD109"/>
      <selection pane="bottomLeft" activeCell="A109" sqref="A109:XFD109"/>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
        <v>112</v>
      </c>
      <c r="C1" s="51" t="s">
        <v>111</v>
      </c>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
        <v>113</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102</v>
      </c>
      <c r="C5" s="614" t="s">
        <v>114</v>
      </c>
      <c r="D5" s="615"/>
      <c r="E5" s="615"/>
      <c r="F5" s="615"/>
      <c r="G5" s="615"/>
      <c r="H5" s="615"/>
      <c r="I5" s="615"/>
      <c r="J5" s="615"/>
      <c r="K5" s="615"/>
      <c r="L5" s="615"/>
      <c r="M5" s="615"/>
      <c r="N5" s="615"/>
      <c r="O5" s="615"/>
      <c r="P5" s="615"/>
      <c r="Q5" s="615"/>
      <c r="R5" s="615"/>
      <c r="S5" s="615"/>
      <c r="T5" s="615"/>
      <c r="U5" s="615"/>
      <c r="V5" s="615"/>
      <c r="W5" s="615"/>
      <c r="X5" s="616"/>
      <c r="Y5" s="617" t="s">
        <v>115</v>
      </c>
      <c r="Z5" s="618"/>
      <c r="AA5" s="618"/>
      <c r="AB5" s="618"/>
      <c r="AC5" s="618"/>
      <c r="AD5" s="618"/>
      <c r="AE5" s="618"/>
      <c r="AF5" s="618"/>
      <c r="AG5" s="618"/>
      <c r="AH5" s="618"/>
      <c r="AI5" s="618"/>
      <c r="AJ5" s="619"/>
      <c r="AK5" s="620" t="s">
        <v>106</v>
      </c>
      <c r="AL5" s="621"/>
      <c r="AM5" s="621"/>
      <c r="AN5" s="621"/>
      <c r="AO5" s="621"/>
      <c r="AP5" s="621"/>
      <c r="AQ5" s="621"/>
      <c r="AR5" s="621"/>
      <c r="AS5" s="621"/>
      <c r="AT5" s="621"/>
      <c r="AU5" s="621"/>
      <c r="AV5" s="621"/>
      <c r="AW5" s="614" t="s">
        <v>116</v>
      </c>
      <c r="AX5" s="615"/>
      <c r="AY5" s="615"/>
      <c r="AZ5" s="615"/>
      <c r="BA5" s="615"/>
      <c r="BB5" s="615"/>
      <c r="BC5" s="615"/>
      <c r="BD5" s="615"/>
      <c r="BE5" s="615"/>
      <c r="BF5" s="615"/>
      <c r="BG5" s="615"/>
      <c r="BH5" s="616"/>
      <c r="BI5" s="617" t="s">
        <v>117</v>
      </c>
      <c r="BJ5" s="618"/>
      <c r="BK5" s="618"/>
      <c r="BL5" s="618"/>
      <c r="BM5" s="618"/>
      <c r="BN5" s="618"/>
      <c r="BO5" s="618"/>
      <c r="BP5" s="618"/>
      <c r="BQ5" s="618"/>
      <c r="BR5" s="618"/>
      <c r="BS5" s="618"/>
      <c r="BT5" s="619"/>
      <c r="BU5" s="593" t="s">
        <v>104</v>
      </c>
      <c r="BV5" s="594"/>
      <c r="BW5" s="594"/>
      <c r="BX5" s="594"/>
      <c r="BY5" s="594"/>
      <c r="BZ5" s="594"/>
      <c r="CA5" s="594"/>
      <c r="CB5" s="594"/>
      <c r="CC5" s="594"/>
      <c r="CD5" s="594"/>
      <c r="CE5" s="594"/>
      <c r="CF5" s="595"/>
    </row>
    <row r="6" spans="1:84" s="2" customFormat="1" ht="39.75" customHeight="1" thickTop="1" x14ac:dyDescent="0.2">
      <c r="A6" s="210"/>
      <c r="B6" s="331" t="s">
        <v>99</v>
      </c>
      <c r="C6" s="631" t="s">
        <v>82</v>
      </c>
      <c r="D6" s="596" t="s">
        <v>100</v>
      </c>
      <c r="E6" s="597"/>
      <c r="F6" s="597"/>
      <c r="G6" s="597"/>
      <c r="H6" s="597"/>
      <c r="I6" s="597"/>
      <c r="J6" s="597"/>
      <c r="K6" s="598" t="s">
        <v>10</v>
      </c>
      <c r="L6" s="597"/>
      <c r="M6" s="597"/>
      <c r="N6" s="599"/>
      <c r="O6" s="596" t="s">
        <v>87</v>
      </c>
      <c r="P6" s="600"/>
      <c r="Q6" s="598" t="s">
        <v>88</v>
      </c>
      <c r="R6" s="597"/>
      <c r="S6" s="597"/>
      <c r="T6" s="597"/>
      <c r="U6" s="597"/>
      <c r="V6" s="599"/>
      <c r="W6" s="601" t="s">
        <v>80</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17014026.66</v>
      </c>
      <c r="D8" s="211">
        <v>16678326.26</v>
      </c>
      <c r="E8" s="212">
        <v>0</v>
      </c>
      <c r="F8" s="212">
        <v>0</v>
      </c>
      <c r="G8" s="212">
        <v>0</v>
      </c>
      <c r="H8" s="212">
        <v>335700.4</v>
      </c>
      <c r="I8" s="145"/>
      <c r="J8" s="176"/>
      <c r="K8" s="211">
        <v>16650866.82</v>
      </c>
      <c r="L8" s="147">
        <v>100837.27</v>
      </c>
      <c r="M8" s="147">
        <v>16751704.09</v>
      </c>
      <c r="N8" s="213">
        <v>262322.57</v>
      </c>
      <c r="O8" s="211">
        <v>9466749.6300000008</v>
      </c>
      <c r="P8" s="213">
        <v>7184117.1900000004</v>
      </c>
      <c r="Q8" s="147">
        <v>16373530.16</v>
      </c>
      <c r="R8" s="147">
        <v>98417.96</v>
      </c>
      <c r="S8" s="148">
        <v>255960.27</v>
      </c>
      <c r="T8" s="147">
        <v>277336.65999999997</v>
      </c>
      <c r="U8" s="147">
        <v>2419.31</v>
      </c>
      <c r="V8" s="148">
        <v>6362.3</v>
      </c>
      <c r="W8" s="211">
        <v>748</v>
      </c>
      <c r="X8" s="214">
        <v>68296.47</v>
      </c>
      <c r="Y8" s="340">
        <v>177400067.47</v>
      </c>
      <c r="Z8" s="341">
        <v>173728788.62</v>
      </c>
      <c r="AA8" s="342">
        <v>0</v>
      </c>
      <c r="AB8" s="343">
        <v>0</v>
      </c>
      <c r="AC8" s="342">
        <v>0</v>
      </c>
      <c r="AD8" s="342">
        <v>3671278.85</v>
      </c>
      <c r="AE8" s="344"/>
      <c r="AF8" s="344"/>
      <c r="AG8" s="345">
        <v>173330867.41999999</v>
      </c>
      <c r="AH8" s="346">
        <v>1075207.8600000001</v>
      </c>
      <c r="AI8" s="346">
        <v>174406075.28</v>
      </c>
      <c r="AJ8" s="347">
        <v>2993992.19</v>
      </c>
      <c r="AK8" s="215">
        <v>193092813.24000001</v>
      </c>
      <c r="AL8" s="216">
        <v>189130972.37</v>
      </c>
      <c r="AM8" s="70">
        <v>0</v>
      </c>
      <c r="AN8" s="217">
        <v>0</v>
      </c>
      <c r="AO8" s="70">
        <v>0</v>
      </c>
      <c r="AP8" s="70">
        <v>3961840.87</v>
      </c>
      <c r="AQ8" s="71"/>
      <c r="AR8" s="71"/>
      <c r="AS8" s="216">
        <v>188618545.38</v>
      </c>
      <c r="AT8" s="218">
        <v>1173454.53</v>
      </c>
      <c r="AU8" s="218">
        <v>189791999.91</v>
      </c>
      <c r="AV8" s="219">
        <v>3300813.33</v>
      </c>
      <c r="AW8" s="220">
        <v>7.18</v>
      </c>
      <c r="AX8" s="221">
        <v>6.98</v>
      </c>
      <c r="AY8" s="222">
        <v>0</v>
      </c>
      <c r="AZ8" s="223">
        <v>0</v>
      </c>
      <c r="BA8" s="222">
        <v>0</v>
      </c>
      <c r="BB8" s="222">
        <v>17.89</v>
      </c>
      <c r="BC8" s="19"/>
      <c r="BD8" s="19"/>
      <c r="BE8" s="224">
        <v>7.68</v>
      </c>
      <c r="BF8" s="225">
        <v>-3.29</v>
      </c>
      <c r="BG8" s="225">
        <v>7.6</v>
      </c>
      <c r="BH8" s="226">
        <v>-14.42</v>
      </c>
      <c r="BI8" s="395">
        <v>3.31</v>
      </c>
      <c r="BJ8" s="396">
        <v>2.85</v>
      </c>
      <c r="BK8" s="397">
        <v>0</v>
      </c>
      <c r="BL8" s="398">
        <v>0</v>
      </c>
      <c r="BM8" s="397">
        <v>0</v>
      </c>
      <c r="BN8" s="397">
        <v>30.79</v>
      </c>
      <c r="BO8" s="399"/>
      <c r="BP8" s="399"/>
      <c r="BQ8" s="400">
        <v>3.59</v>
      </c>
      <c r="BR8" s="396">
        <v>-2.9</v>
      </c>
      <c r="BS8" s="396">
        <v>3.54</v>
      </c>
      <c r="BT8" s="401">
        <v>-8.7100000000000009</v>
      </c>
      <c r="BU8" s="227">
        <v>1.52</v>
      </c>
      <c r="BV8" s="228">
        <v>1.06</v>
      </c>
      <c r="BW8" s="73">
        <v>0</v>
      </c>
      <c r="BX8" s="229">
        <v>0</v>
      </c>
      <c r="BY8" s="73">
        <v>0</v>
      </c>
      <c r="BZ8" s="73">
        <v>29.55</v>
      </c>
      <c r="CA8" s="74"/>
      <c r="CB8" s="75"/>
      <c r="CC8" s="230">
        <v>1.77</v>
      </c>
      <c r="CD8" s="231">
        <v>-5.48</v>
      </c>
      <c r="CE8" s="231">
        <v>1.72</v>
      </c>
      <c r="CF8" s="232">
        <v>-9.11</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26</v>
      </c>
      <c r="Q9" s="154">
        <v>26</v>
      </c>
      <c r="R9" s="154">
        <v>0</v>
      </c>
      <c r="S9" s="155">
        <v>0</v>
      </c>
      <c r="T9" s="151">
        <v>0</v>
      </c>
      <c r="U9" s="151">
        <v>0</v>
      </c>
      <c r="V9" s="156">
        <v>0</v>
      </c>
      <c r="W9" s="152">
        <v>0</v>
      </c>
      <c r="X9" s="171">
        <v>0</v>
      </c>
      <c r="Y9" s="348">
        <v>144.02000000000001</v>
      </c>
      <c r="Z9" s="349">
        <v>144.02000000000001</v>
      </c>
      <c r="AA9" s="350">
        <v>0</v>
      </c>
      <c r="AB9" s="351">
        <v>0</v>
      </c>
      <c r="AC9" s="350">
        <v>0</v>
      </c>
      <c r="AD9" s="350">
        <v>0</v>
      </c>
      <c r="AE9" s="352"/>
      <c r="AF9" s="352"/>
      <c r="AG9" s="353">
        <v>144.02000000000001</v>
      </c>
      <c r="AH9" s="354">
        <v>0</v>
      </c>
      <c r="AI9" s="354">
        <v>144.02000000000001</v>
      </c>
      <c r="AJ9" s="355">
        <v>0</v>
      </c>
      <c r="AK9" s="208">
        <v>144.02000000000001</v>
      </c>
      <c r="AL9" s="98">
        <v>144.02000000000001</v>
      </c>
      <c r="AM9" s="77">
        <v>0</v>
      </c>
      <c r="AN9" s="183">
        <v>0</v>
      </c>
      <c r="AO9" s="77">
        <v>0</v>
      </c>
      <c r="AP9" s="77">
        <v>0</v>
      </c>
      <c r="AQ9" s="78"/>
      <c r="AR9" s="78"/>
      <c r="AS9" s="79">
        <v>144.02000000000001</v>
      </c>
      <c r="AT9" s="76">
        <v>0</v>
      </c>
      <c r="AU9" s="76">
        <v>144.02000000000001</v>
      </c>
      <c r="AV9" s="80">
        <v>0</v>
      </c>
      <c r="AW9" s="20">
        <v>0</v>
      </c>
      <c r="AX9" s="187">
        <v>0</v>
      </c>
      <c r="AY9" s="22">
        <v>0</v>
      </c>
      <c r="AZ9" s="192">
        <v>0</v>
      </c>
      <c r="BA9" s="22">
        <v>0</v>
      </c>
      <c r="BB9" s="22">
        <v>0</v>
      </c>
      <c r="BC9" s="18"/>
      <c r="BD9" s="18"/>
      <c r="BE9" s="6">
        <v>0</v>
      </c>
      <c r="BF9" s="5">
        <v>0</v>
      </c>
      <c r="BG9" s="5">
        <v>0</v>
      </c>
      <c r="BH9" s="8">
        <v>0</v>
      </c>
      <c r="BI9" s="402">
        <v>-38.19</v>
      </c>
      <c r="BJ9" s="403">
        <v>-38.19</v>
      </c>
      <c r="BK9" s="404">
        <v>0</v>
      </c>
      <c r="BL9" s="405">
        <v>0</v>
      </c>
      <c r="BM9" s="404">
        <v>0</v>
      </c>
      <c r="BN9" s="404">
        <v>0</v>
      </c>
      <c r="BO9" s="406"/>
      <c r="BP9" s="406"/>
      <c r="BQ9" s="407">
        <v>-38.19</v>
      </c>
      <c r="BR9" s="408">
        <v>0</v>
      </c>
      <c r="BS9" s="408">
        <v>-38.19</v>
      </c>
      <c r="BT9" s="409">
        <v>0</v>
      </c>
      <c r="BU9" s="72">
        <v>-57.26</v>
      </c>
      <c r="BV9" s="198">
        <v>-57.26</v>
      </c>
      <c r="BW9" s="81">
        <v>0</v>
      </c>
      <c r="BX9" s="201">
        <v>0</v>
      </c>
      <c r="BY9" s="81">
        <v>0</v>
      </c>
      <c r="BZ9" s="81">
        <v>0</v>
      </c>
      <c r="CA9" s="82"/>
      <c r="CB9" s="83"/>
      <c r="CC9" s="84">
        <v>-57.26</v>
      </c>
      <c r="CD9" s="85">
        <v>0</v>
      </c>
      <c r="CE9" s="85">
        <v>-57.26</v>
      </c>
      <c r="CF9" s="86">
        <v>0</v>
      </c>
    </row>
    <row r="10" spans="1:84" s="4" customFormat="1" ht="11.1" customHeight="1" x14ac:dyDescent="0.2">
      <c r="A10" s="27"/>
      <c r="B10" s="297" t="s">
        <v>120</v>
      </c>
      <c r="C10" s="301">
        <v>5413611.1699999999</v>
      </c>
      <c r="D10" s="149">
        <v>0</v>
      </c>
      <c r="E10" s="150">
        <v>5276940.63</v>
      </c>
      <c r="F10" s="150">
        <v>0</v>
      </c>
      <c r="G10" s="150">
        <v>0</v>
      </c>
      <c r="H10" s="150">
        <v>136670.54</v>
      </c>
      <c r="I10" s="144"/>
      <c r="J10" s="177"/>
      <c r="K10" s="152">
        <v>5193228.4400000004</v>
      </c>
      <c r="L10" s="151">
        <v>143800.88</v>
      </c>
      <c r="M10" s="146">
        <v>5337029.32</v>
      </c>
      <c r="N10" s="153">
        <v>76581.850000000006</v>
      </c>
      <c r="O10" s="152">
        <v>3226658.56</v>
      </c>
      <c r="P10" s="153">
        <v>1966569.88</v>
      </c>
      <c r="Q10" s="151">
        <v>4712429.05</v>
      </c>
      <c r="R10" s="151">
        <v>116316.58</v>
      </c>
      <c r="S10" s="156">
        <v>61063.54</v>
      </c>
      <c r="T10" s="151">
        <v>480799.39</v>
      </c>
      <c r="U10" s="151">
        <v>27484.3</v>
      </c>
      <c r="V10" s="156">
        <v>15518.31</v>
      </c>
      <c r="W10" s="152">
        <v>61</v>
      </c>
      <c r="X10" s="171">
        <v>22584.43</v>
      </c>
      <c r="Y10" s="348">
        <v>59673983.030000001</v>
      </c>
      <c r="Z10" s="349">
        <v>0</v>
      </c>
      <c r="AA10" s="350">
        <v>58168995.039999999</v>
      </c>
      <c r="AB10" s="351">
        <v>0</v>
      </c>
      <c r="AC10" s="350">
        <v>0</v>
      </c>
      <c r="AD10" s="350">
        <v>1504987.99</v>
      </c>
      <c r="AE10" s="352"/>
      <c r="AF10" s="352"/>
      <c r="AG10" s="353">
        <v>57155216.149999999</v>
      </c>
      <c r="AH10" s="354">
        <v>1597050.8</v>
      </c>
      <c r="AI10" s="354">
        <v>58752266.950000003</v>
      </c>
      <c r="AJ10" s="355">
        <v>921716.08</v>
      </c>
      <c r="AK10" s="208">
        <v>65101004.710000001</v>
      </c>
      <c r="AL10" s="98">
        <v>0</v>
      </c>
      <c r="AM10" s="77">
        <v>63464385.850000001</v>
      </c>
      <c r="AN10" s="183">
        <v>0</v>
      </c>
      <c r="AO10" s="77">
        <v>0</v>
      </c>
      <c r="AP10" s="77">
        <v>1636618.86</v>
      </c>
      <c r="AQ10" s="78"/>
      <c r="AR10" s="78"/>
      <c r="AS10" s="79">
        <v>62343641.859999999</v>
      </c>
      <c r="AT10" s="76">
        <v>1745795.31</v>
      </c>
      <c r="AU10" s="76">
        <v>64089437.170000002</v>
      </c>
      <c r="AV10" s="80">
        <v>1011567.54</v>
      </c>
      <c r="AW10" s="20">
        <v>-2.48</v>
      </c>
      <c r="AX10" s="187">
        <v>0</v>
      </c>
      <c r="AY10" s="22">
        <v>-2.79</v>
      </c>
      <c r="AZ10" s="192">
        <v>0</v>
      </c>
      <c r="BA10" s="22">
        <v>0</v>
      </c>
      <c r="BB10" s="22">
        <v>11</v>
      </c>
      <c r="BC10" s="18"/>
      <c r="BD10" s="18"/>
      <c r="BE10" s="6">
        <v>-2.2599999999999998</v>
      </c>
      <c r="BF10" s="5">
        <v>-4.63</v>
      </c>
      <c r="BG10" s="5">
        <v>-2.33</v>
      </c>
      <c r="BH10" s="8">
        <v>-12.24</v>
      </c>
      <c r="BI10" s="402">
        <v>8.31</v>
      </c>
      <c r="BJ10" s="403">
        <v>0</v>
      </c>
      <c r="BK10" s="404">
        <v>8.07</v>
      </c>
      <c r="BL10" s="405">
        <v>0</v>
      </c>
      <c r="BM10" s="404">
        <v>0</v>
      </c>
      <c r="BN10" s="404">
        <v>18.34</v>
      </c>
      <c r="BO10" s="406"/>
      <c r="BP10" s="406"/>
      <c r="BQ10" s="407">
        <v>8.69</v>
      </c>
      <c r="BR10" s="408">
        <v>-3.42</v>
      </c>
      <c r="BS10" s="408">
        <v>8.32</v>
      </c>
      <c r="BT10" s="409">
        <v>7.41</v>
      </c>
      <c r="BU10" s="72">
        <v>7.25</v>
      </c>
      <c r="BV10" s="198">
        <v>0</v>
      </c>
      <c r="BW10" s="81">
        <v>7.01</v>
      </c>
      <c r="BX10" s="201">
        <v>0</v>
      </c>
      <c r="BY10" s="81">
        <v>0</v>
      </c>
      <c r="BZ10" s="81">
        <v>17.3</v>
      </c>
      <c r="CA10" s="82"/>
      <c r="CB10" s="83"/>
      <c r="CC10" s="84">
        <v>7.59</v>
      </c>
      <c r="CD10" s="85">
        <v>-3.5</v>
      </c>
      <c r="CE10" s="85">
        <v>7.25</v>
      </c>
      <c r="CF10" s="86">
        <v>6.81</v>
      </c>
    </row>
    <row r="11" spans="1:84" s="4" customFormat="1" ht="11.1" customHeight="1" x14ac:dyDescent="0.2">
      <c r="A11" s="27"/>
      <c r="B11" s="297" t="s">
        <v>121</v>
      </c>
      <c r="C11" s="301">
        <v>948912.86</v>
      </c>
      <c r="D11" s="149">
        <v>0</v>
      </c>
      <c r="E11" s="150">
        <v>931357.27</v>
      </c>
      <c r="F11" s="150">
        <v>0</v>
      </c>
      <c r="G11" s="150">
        <v>0</v>
      </c>
      <c r="H11" s="150">
        <v>17555.59</v>
      </c>
      <c r="I11" s="144"/>
      <c r="J11" s="177"/>
      <c r="K11" s="152">
        <v>942798.22</v>
      </c>
      <c r="L11" s="151">
        <v>1415.9</v>
      </c>
      <c r="M11" s="146">
        <v>944214.12</v>
      </c>
      <c r="N11" s="153">
        <v>4698.74</v>
      </c>
      <c r="O11" s="152">
        <v>362163.18</v>
      </c>
      <c r="P11" s="153">
        <v>580635.04</v>
      </c>
      <c r="Q11" s="151">
        <v>729206.07</v>
      </c>
      <c r="R11" s="151">
        <v>1206</v>
      </c>
      <c r="S11" s="156">
        <v>4102.3</v>
      </c>
      <c r="T11" s="151">
        <v>213592.15</v>
      </c>
      <c r="U11" s="151">
        <v>209.9</v>
      </c>
      <c r="V11" s="156">
        <v>596.44000000000005</v>
      </c>
      <c r="W11" s="152">
        <v>0</v>
      </c>
      <c r="X11" s="171">
        <v>3612.03</v>
      </c>
      <c r="Y11" s="348">
        <v>10491452.470000001</v>
      </c>
      <c r="Z11" s="349">
        <v>0</v>
      </c>
      <c r="AA11" s="350">
        <v>10278938.140000001</v>
      </c>
      <c r="AB11" s="351">
        <v>0</v>
      </c>
      <c r="AC11" s="350">
        <v>0</v>
      </c>
      <c r="AD11" s="350">
        <v>212514.33</v>
      </c>
      <c r="AE11" s="352"/>
      <c r="AF11" s="352"/>
      <c r="AG11" s="353">
        <v>10428941.23</v>
      </c>
      <c r="AH11" s="354">
        <v>12493.5</v>
      </c>
      <c r="AI11" s="354">
        <v>10441434.73</v>
      </c>
      <c r="AJ11" s="355">
        <v>50017.74</v>
      </c>
      <c r="AK11" s="208">
        <v>11440651.130000001</v>
      </c>
      <c r="AL11" s="98">
        <v>0</v>
      </c>
      <c r="AM11" s="77">
        <v>11209735.85</v>
      </c>
      <c r="AN11" s="183">
        <v>0</v>
      </c>
      <c r="AO11" s="77">
        <v>0</v>
      </c>
      <c r="AP11" s="77">
        <v>230915.28</v>
      </c>
      <c r="AQ11" s="78"/>
      <c r="AR11" s="78"/>
      <c r="AS11" s="79">
        <v>11370216.789999999</v>
      </c>
      <c r="AT11" s="76">
        <v>13428.5</v>
      </c>
      <c r="AU11" s="76">
        <v>11383645.289999999</v>
      </c>
      <c r="AV11" s="80">
        <v>57005.84</v>
      </c>
      <c r="AW11" s="20">
        <v>-2.06</v>
      </c>
      <c r="AX11" s="187">
        <v>0</v>
      </c>
      <c r="AY11" s="22">
        <v>-2.31</v>
      </c>
      <c r="AZ11" s="192">
        <v>0</v>
      </c>
      <c r="BA11" s="22">
        <v>0</v>
      </c>
      <c r="BB11" s="22">
        <v>13.31</v>
      </c>
      <c r="BC11" s="18"/>
      <c r="BD11" s="18"/>
      <c r="BE11" s="6">
        <v>-2.2200000000000002</v>
      </c>
      <c r="BF11" s="5">
        <v>124.03</v>
      </c>
      <c r="BG11" s="5">
        <v>-2.14</v>
      </c>
      <c r="BH11" s="8">
        <v>17.39</v>
      </c>
      <c r="BI11" s="402">
        <v>7.42</v>
      </c>
      <c r="BJ11" s="403">
        <v>0</v>
      </c>
      <c r="BK11" s="404">
        <v>7.24</v>
      </c>
      <c r="BL11" s="405">
        <v>0</v>
      </c>
      <c r="BM11" s="404">
        <v>0</v>
      </c>
      <c r="BN11" s="404">
        <v>16.93</v>
      </c>
      <c r="BO11" s="406"/>
      <c r="BP11" s="406"/>
      <c r="BQ11" s="407">
        <v>7.47</v>
      </c>
      <c r="BR11" s="408">
        <v>10.08</v>
      </c>
      <c r="BS11" s="408">
        <v>7.48</v>
      </c>
      <c r="BT11" s="409">
        <v>-3.37</v>
      </c>
      <c r="BU11" s="72">
        <v>6.25</v>
      </c>
      <c r="BV11" s="198">
        <v>0</v>
      </c>
      <c r="BW11" s="81">
        <v>6.08</v>
      </c>
      <c r="BX11" s="201">
        <v>0</v>
      </c>
      <c r="BY11" s="81">
        <v>0</v>
      </c>
      <c r="BZ11" s="81">
        <v>15.32</v>
      </c>
      <c r="CA11" s="82"/>
      <c r="CB11" s="83"/>
      <c r="CC11" s="84">
        <v>6.29</v>
      </c>
      <c r="CD11" s="85">
        <v>10</v>
      </c>
      <c r="CE11" s="85">
        <v>6.29</v>
      </c>
      <c r="CF11" s="86">
        <v>-0.37</v>
      </c>
    </row>
    <row r="12" spans="1:84" s="4" customFormat="1" ht="11.1" customHeight="1" x14ac:dyDescent="0.2">
      <c r="A12" s="27"/>
      <c r="B12" s="297" t="s">
        <v>122</v>
      </c>
      <c r="C12" s="301">
        <v>245499.55</v>
      </c>
      <c r="D12" s="149">
        <v>0</v>
      </c>
      <c r="E12" s="150">
        <v>242884.43</v>
      </c>
      <c r="F12" s="150">
        <v>0</v>
      </c>
      <c r="G12" s="150">
        <v>0</v>
      </c>
      <c r="H12" s="150">
        <v>2615.12</v>
      </c>
      <c r="I12" s="144"/>
      <c r="J12" s="177"/>
      <c r="K12" s="152">
        <v>245165.44</v>
      </c>
      <c r="L12" s="151">
        <v>190.92</v>
      </c>
      <c r="M12" s="146">
        <v>245356.36</v>
      </c>
      <c r="N12" s="153">
        <v>143.19</v>
      </c>
      <c r="O12" s="152">
        <v>60049.73</v>
      </c>
      <c r="P12" s="153">
        <v>185115.71</v>
      </c>
      <c r="Q12" s="151">
        <v>244244.27</v>
      </c>
      <c r="R12" s="151">
        <v>190.92</v>
      </c>
      <c r="S12" s="156">
        <v>143.19</v>
      </c>
      <c r="T12" s="151">
        <v>921.17</v>
      </c>
      <c r="U12" s="151">
        <v>0</v>
      </c>
      <c r="V12" s="156">
        <v>0</v>
      </c>
      <c r="W12" s="152">
        <v>0</v>
      </c>
      <c r="X12" s="171">
        <v>437.5</v>
      </c>
      <c r="Y12" s="348">
        <v>2674388.0499999998</v>
      </c>
      <c r="Z12" s="349">
        <v>0</v>
      </c>
      <c r="AA12" s="350">
        <v>2649424.81</v>
      </c>
      <c r="AB12" s="351">
        <v>0</v>
      </c>
      <c r="AC12" s="350">
        <v>0</v>
      </c>
      <c r="AD12" s="350">
        <v>24963.24</v>
      </c>
      <c r="AE12" s="352"/>
      <c r="AF12" s="352"/>
      <c r="AG12" s="353">
        <v>2672719.5</v>
      </c>
      <c r="AH12" s="354">
        <v>1095.79</v>
      </c>
      <c r="AI12" s="354">
        <v>2673815.29</v>
      </c>
      <c r="AJ12" s="355">
        <v>572.76</v>
      </c>
      <c r="AK12" s="208">
        <v>2933667.68</v>
      </c>
      <c r="AL12" s="98">
        <v>0</v>
      </c>
      <c r="AM12" s="77">
        <v>2906566.15</v>
      </c>
      <c r="AN12" s="183">
        <v>0</v>
      </c>
      <c r="AO12" s="77">
        <v>0</v>
      </c>
      <c r="AP12" s="77">
        <v>27101.53</v>
      </c>
      <c r="AQ12" s="78"/>
      <c r="AR12" s="78"/>
      <c r="AS12" s="79">
        <v>2931760.48</v>
      </c>
      <c r="AT12" s="76">
        <v>1238.98</v>
      </c>
      <c r="AU12" s="76">
        <v>2932999.46</v>
      </c>
      <c r="AV12" s="80">
        <v>668.22</v>
      </c>
      <c r="AW12" s="20">
        <v>-8.07</v>
      </c>
      <c r="AX12" s="187">
        <v>0</v>
      </c>
      <c r="AY12" s="22">
        <v>-8.3800000000000008</v>
      </c>
      <c r="AZ12" s="192">
        <v>0</v>
      </c>
      <c r="BA12" s="22">
        <v>0</v>
      </c>
      <c r="BB12" s="22">
        <v>35.07</v>
      </c>
      <c r="BC12" s="18"/>
      <c r="BD12" s="18"/>
      <c r="BE12" s="6">
        <v>-8.11</v>
      </c>
      <c r="BF12" s="5">
        <v>100</v>
      </c>
      <c r="BG12" s="5">
        <v>-8.07</v>
      </c>
      <c r="BH12" s="8">
        <v>0</v>
      </c>
      <c r="BI12" s="402">
        <v>2.14</v>
      </c>
      <c r="BJ12" s="403">
        <v>0</v>
      </c>
      <c r="BK12" s="404">
        <v>1.82</v>
      </c>
      <c r="BL12" s="405">
        <v>0</v>
      </c>
      <c r="BM12" s="404">
        <v>0</v>
      </c>
      <c r="BN12" s="404">
        <v>52.41</v>
      </c>
      <c r="BO12" s="406"/>
      <c r="BP12" s="406"/>
      <c r="BQ12" s="407">
        <v>2.17</v>
      </c>
      <c r="BR12" s="408">
        <v>-10.67</v>
      </c>
      <c r="BS12" s="408">
        <v>2.16</v>
      </c>
      <c r="BT12" s="409">
        <v>-50</v>
      </c>
      <c r="BU12" s="72">
        <v>1.01</v>
      </c>
      <c r="BV12" s="198">
        <v>0</v>
      </c>
      <c r="BW12" s="81">
        <v>0.72</v>
      </c>
      <c r="BX12" s="201">
        <v>0</v>
      </c>
      <c r="BY12" s="81">
        <v>0</v>
      </c>
      <c r="BZ12" s="81">
        <v>46.47</v>
      </c>
      <c r="CA12" s="82"/>
      <c r="CB12" s="83"/>
      <c r="CC12" s="84">
        <v>1.03</v>
      </c>
      <c r="CD12" s="85">
        <v>-9.5500000000000007</v>
      </c>
      <c r="CE12" s="85">
        <v>1.02</v>
      </c>
      <c r="CF12" s="86">
        <v>-41.67</v>
      </c>
    </row>
    <row r="13" spans="1:84" s="4" customFormat="1" ht="11.1" customHeight="1" x14ac:dyDescent="0.2">
      <c r="A13" s="27"/>
      <c r="B13" s="297" t="s">
        <v>123</v>
      </c>
      <c r="C13" s="301">
        <v>682807.77</v>
      </c>
      <c r="D13" s="149">
        <v>0</v>
      </c>
      <c r="E13" s="150">
        <v>0</v>
      </c>
      <c r="F13" s="150">
        <v>0</v>
      </c>
      <c r="G13" s="150">
        <v>640502.27</v>
      </c>
      <c r="H13" s="150">
        <v>42305.5</v>
      </c>
      <c r="I13" s="144"/>
      <c r="J13" s="177"/>
      <c r="K13" s="152">
        <v>681457.67</v>
      </c>
      <c r="L13" s="151">
        <v>1212.0999999999999</v>
      </c>
      <c r="M13" s="146">
        <v>682669.77</v>
      </c>
      <c r="N13" s="153">
        <v>138</v>
      </c>
      <c r="O13" s="152">
        <v>612598.59</v>
      </c>
      <c r="P13" s="153">
        <v>68859.08</v>
      </c>
      <c r="Q13" s="151">
        <v>681434.67</v>
      </c>
      <c r="R13" s="151">
        <v>1212.0999999999999</v>
      </c>
      <c r="S13" s="156">
        <v>138</v>
      </c>
      <c r="T13" s="151">
        <v>23</v>
      </c>
      <c r="U13" s="151">
        <v>0</v>
      </c>
      <c r="V13" s="156">
        <v>0</v>
      </c>
      <c r="W13" s="152">
        <v>0</v>
      </c>
      <c r="X13" s="171">
        <v>3699.37</v>
      </c>
      <c r="Y13" s="348">
        <v>7482495.79</v>
      </c>
      <c r="Z13" s="349">
        <v>0</v>
      </c>
      <c r="AA13" s="350">
        <v>0</v>
      </c>
      <c r="AB13" s="351">
        <v>0</v>
      </c>
      <c r="AC13" s="350">
        <v>7024218.1200000001</v>
      </c>
      <c r="AD13" s="350">
        <v>458277.67</v>
      </c>
      <c r="AE13" s="352"/>
      <c r="AF13" s="352"/>
      <c r="AG13" s="353">
        <v>7465471.9100000001</v>
      </c>
      <c r="AH13" s="354">
        <v>15597.88</v>
      </c>
      <c r="AI13" s="354">
        <v>7481069.79</v>
      </c>
      <c r="AJ13" s="355">
        <v>1426</v>
      </c>
      <c r="AK13" s="208">
        <v>8182597.4100000001</v>
      </c>
      <c r="AL13" s="98">
        <v>0</v>
      </c>
      <c r="AM13" s="77">
        <v>0</v>
      </c>
      <c r="AN13" s="183">
        <v>0</v>
      </c>
      <c r="AO13" s="77">
        <v>7685293.29</v>
      </c>
      <c r="AP13" s="77">
        <v>497304.12</v>
      </c>
      <c r="AQ13" s="78"/>
      <c r="AR13" s="78"/>
      <c r="AS13" s="79">
        <v>8164027.2699999996</v>
      </c>
      <c r="AT13" s="76">
        <v>16960.14</v>
      </c>
      <c r="AU13" s="76">
        <v>8180987.4100000001</v>
      </c>
      <c r="AV13" s="80">
        <v>1610</v>
      </c>
      <c r="AW13" s="20">
        <v>-1.88</v>
      </c>
      <c r="AX13" s="187">
        <v>0</v>
      </c>
      <c r="AY13" s="22">
        <v>0</v>
      </c>
      <c r="AZ13" s="192">
        <v>0</v>
      </c>
      <c r="BA13" s="22">
        <v>-2.5</v>
      </c>
      <c r="BB13" s="22">
        <v>8.43</v>
      </c>
      <c r="BC13" s="18"/>
      <c r="BD13" s="18"/>
      <c r="BE13" s="6">
        <v>-1.82</v>
      </c>
      <c r="BF13" s="5">
        <v>-21.04</v>
      </c>
      <c r="BG13" s="5">
        <v>-1.86</v>
      </c>
      <c r="BH13" s="8">
        <v>-50</v>
      </c>
      <c r="BI13" s="402">
        <v>13.73</v>
      </c>
      <c r="BJ13" s="403">
        <v>0</v>
      </c>
      <c r="BK13" s="404">
        <v>0</v>
      </c>
      <c r="BL13" s="405">
        <v>0</v>
      </c>
      <c r="BM13" s="404">
        <v>12.76</v>
      </c>
      <c r="BN13" s="404">
        <v>31.01</v>
      </c>
      <c r="BO13" s="406"/>
      <c r="BP13" s="406"/>
      <c r="BQ13" s="407">
        <v>13.75</v>
      </c>
      <c r="BR13" s="408">
        <v>12.36</v>
      </c>
      <c r="BS13" s="408">
        <v>13.74</v>
      </c>
      <c r="BT13" s="409">
        <v>-24.39</v>
      </c>
      <c r="BU13" s="72">
        <v>11.71</v>
      </c>
      <c r="BV13" s="198">
        <v>0</v>
      </c>
      <c r="BW13" s="81">
        <v>0</v>
      </c>
      <c r="BX13" s="201">
        <v>0</v>
      </c>
      <c r="BY13" s="81">
        <v>10.8</v>
      </c>
      <c r="BZ13" s="81">
        <v>27.87</v>
      </c>
      <c r="CA13" s="82"/>
      <c r="CB13" s="83"/>
      <c r="CC13" s="84">
        <v>11.72</v>
      </c>
      <c r="CD13" s="85">
        <v>10.97</v>
      </c>
      <c r="CE13" s="85">
        <v>11.72</v>
      </c>
      <c r="CF13" s="86">
        <v>-22.22</v>
      </c>
    </row>
    <row r="14" spans="1:84" s="4" customFormat="1" ht="11.1" customHeight="1" x14ac:dyDescent="0.2">
      <c r="A14" s="27"/>
      <c r="B14" s="297" t="s">
        <v>124</v>
      </c>
      <c r="C14" s="301">
        <v>198192.53</v>
      </c>
      <c r="D14" s="149">
        <v>0</v>
      </c>
      <c r="E14" s="150">
        <v>0</v>
      </c>
      <c r="F14" s="150">
        <v>194629.83</v>
      </c>
      <c r="G14" s="150">
        <v>0</v>
      </c>
      <c r="H14" s="150">
        <v>3562.7</v>
      </c>
      <c r="I14" s="144"/>
      <c r="J14" s="177"/>
      <c r="K14" s="152">
        <v>131364.03</v>
      </c>
      <c r="L14" s="151">
        <v>66828.5</v>
      </c>
      <c r="M14" s="146">
        <v>198192.53</v>
      </c>
      <c r="N14" s="153">
        <v>0</v>
      </c>
      <c r="O14" s="152">
        <v>121153.43</v>
      </c>
      <c r="P14" s="153">
        <v>10210.6</v>
      </c>
      <c r="Q14" s="151">
        <v>131364.03</v>
      </c>
      <c r="R14" s="151">
        <v>66828.5</v>
      </c>
      <c r="S14" s="156">
        <v>0</v>
      </c>
      <c r="T14" s="151">
        <v>0</v>
      </c>
      <c r="U14" s="151">
        <v>0</v>
      </c>
      <c r="V14" s="156">
        <v>0</v>
      </c>
      <c r="W14" s="152">
        <v>0</v>
      </c>
      <c r="X14" s="171">
        <v>754.4</v>
      </c>
      <c r="Y14" s="348">
        <v>2012415.98</v>
      </c>
      <c r="Z14" s="349">
        <v>0</v>
      </c>
      <c r="AA14" s="350">
        <v>0</v>
      </c>
      <c r="AB14" s="351">
        <v>1965010.86</v>
      </c>
      <c r="AC14" s="350">
        <v>0</v>
      </c>
      <c r="AD14" s="350">
        <v>47405.120000000003</v>
      </c>
      <c r="AE14" s="352"/>
      <c r="AF14" s="352"/>
      <c r="AG14" s="353">
        <v>1306697.98</v>
      </c>
      <c r="AH14" s="354">
        <v>705718</v>
      </c>
      <c r="AI14" s="354">
        <v>2012415.98</v>
      </c>
      <c r="AJ14" s="355">
        <v>0</v>
      </c>
      <c r="AK14" s="208">
        <v>2175186.9</v>
      </c>
      <c r="AL14" s="98">
        <v>0</v>
      </c>
      <c r="AM14" s="77">
        <v>0</v>
      </c>
      <c r="AN14" s="183">
        <v>2123830.38</v>
      </c>
      <c r="AO14" s="77">
        <v>0</v>
      </c>
      <c r="AP14" s="77">
        <v>51356.52</v>
      </c>
      <c r="AQ14" s="78"/>
      <c r="AR14" s="78"/>
      <c r="AS14" s="79">
        <v>1409971.3</v>
      </c>
      <c r="AT14" s="76">
        <v>765215.6</v>
      </c>
      <c r="AU14" s="76">
        <v>2175186.9</v>
      </c>
      <c r="AV14" s="80">
        <v>0</v>
      </c>
      <c r="AW14" s="20">
        <v>17.559999999999999</v>
      </c>
      <c r="AX14" s="187">
        <v>0</v>
      </c>
      <c r="AY14" s="22">
        <v>0</v>
      </c>
      <c r="AZ14" s="192">
        <v>19.03</v>
      </c>
      <c r="BA14" s="22">
        <v>0</v>
      </c>
      <c r="BB14" s="22">
        <v>-29.72</v>
      </c>
      <c r="BC14" s="18"/>
      <c r="BD14" s="18"/>
      <c r="BE14" s="6">
        <v>18.61</v>
      </c>
      <c r="BF14" s="5">
        <v>15.56</v>
      </c>
      <c r="BG14" s="5">
        <v>17.559999999999999</v>
      </c>
      <c r="BH14" s="8">
        <v>0</v>
      </c>
      <c r="BI14" s="402">
        <v>35.340000000000003</v>
      </c>
      <c r="BJ14" s="403">
        <v>0</v>
      </c>
      <c r="BK14" s="404">
        <v>0</v>
      </c>
      <c r="BL14" s="405">
        <v>35.450000000000003</v>
      </c>
      <c r="BM14" s="404">
        <v>0</v>
      </c>
      <c r="BN14" s="404">
        <v>30.83</v>
      </c>
      <c r="BO14" s="406"/>
      <c r="BP14" s="406"/>
      <c r="BQ14" s="407">
        <v>45.5</v>
      </c>
      <c r="BR14" s="408">
        <v>19.84</v>
      </c>
      <c r="BS14" s="408">
        <v>35.340000000000003</v>
      </c>
      <c r="BT14" s="409">
        <v>0</v>
      </c>
      <c r="BU14" s="72">
        <v>34.369999999999997</v>
      </c>
      <c r="BV14" s="198">
        <v>0</v>
      </c>
      <c r="BW14" s="81">
        <v>0</v>
      </c>
      <c r="BX14" s="201">
        <v>34.49</v>
      </c>
      <c r="BY14" s="81">
        <v>0</v>
      </c>
      <c r="BZ14" s="81">
        <v>29.43</v>
      </c>
      <c r="CA14" s="82"/>
      <c r="CB14" s="83"/>
      <c r="CC14" s="84">
        <v>44.42</v>
      </c>
      <c r="CD14" s="85">
        <v>19.100000000000001</v>
      </c>
      <c r="CE14" s="85">
        <v>34.369999999999997</v>
      </c>
      <c r="CF14" s="86">
        <v>0</v>
      </c>
    </row>
    <row r="15" spans="1:84" s="4" customFormat="1" ht="11.1" customHeight="1" x14ac:dyDescent="0.2">
      <c r="A15" s="27"/>
      <c r="B15" s="297" t="s">
        <v>125</v>
      </c>
      <c r="C15" s="301">
        <v>180296.73</v>
      </c>
      <c r="D15" s="149">
        <v>868</v>
      </c>
      <c r="E15" s="150">
        <v>172350.01</v>
      </c>
      <c r="F15" s="150">
        <v>0</v>
      </c>
      <c r="G15" s="150">
        <v>0</v>
      </c>
      <c r="H15" s="150">
        <v>7078.72</v>
      </c>
      <c r="I15" s="144"/>
      <c r="J15" s="177"/>
      <c r="K15" s="152">
        <v>173796.53</v>
      </c>
      <c r="L15" s="151">
        <v>4462.7</v>
      </c>
      <c r="M15" s="146">
        <v>178259.23</v>
      </c>
      <c r="N15" s="153">
        <v>2037.5</v>
      </c>
      <c r="O15" s="152">
        <v>92965.8</v>
      </c>
      <c r="P15" s="153">
        <v>80830.73</v>
      </c>
      <c r="Q15" s="151">
        <v>154461.07999999999</v>
      </c>
      <c r="R15" s="151">
        <v>4304</v>
      </c>
      <c r="S15" s="156">
        <v>1765.5</v>
      </c>
      <c r="T15" s="151">
        <v>19335.45</v>
      </c>
      <c r="U15" s="151">
        <v>158.69999999999999</v>
      </c>
      <c r="V15" s="156">
        <v>272</v>
      </c>
      <c r="W15" s="152">
        <v>10</v>
      </c>
      <c r="X15" s="171">
        <v>651.94000000000005</v>
      </c>
      <c r="Y15" s="348">
        <v>2038573.07</v>
      </c>
      <c r="Z15" s="349">
        <v>9279.7999999999993</v>
      </c>
      <c r="AA15" s="350">
        <v>1951514.47</v>
      </c>
      <c r="AB15" s="351">
        <v>0</v>
      </c>
      <c r="AC15" s="350">
        <v>0</v>
      </c>
      <c r="AD15" s="350">
        <v>77778.8</v>
      </c>
      <c r="AE15" s="352"/>
      <c r="AF15" s="352"/>
      <c r="AG15" s="353">
        <v>1962336.08</v>
      </c>
      <c r="AH15" s="354">
        <v>50541.79</v>
      </c>
      <c r="AI15" s="354">
        <v>2012877.87</v>
      </c>
      <c r="AJ15" s="355">
        <v>25695.200000000001</v>
      </c>
      <c r="AK15" s="208">
        <v>2232446.23</v>
      </c>
      <c r="AL15" s="98">
        <v>10216.200000000001</v>
      </c>
      <c r="AM15" s="77">
        <v>2137601.7599999998</v>
      </c>
      <c r="AN15" s="183">
        <v>0</v>
      </c>
      <c r="AO15" s="77">
        <v>0</v>
      </c>
      <c r="AP15" s="77">
        <v>84628.27</v>
      </c>
      <c r="AQ15" s="78"/>
      <c r="AR15" s="78"/>
      <c r="AS15" s="79">
        <v>2149121.2400000002</v>
      </c>
      <c r="AT15" s="76">
        <v>55053.39</v>
      </c>
      <c r="AU15" s="76">
        <v>2204174.63</v>
      </c>
      <c r="AV15" s="80">
        <v>28271.599999999999</v>
      </c>
      <c r="AW15" s="20">
        <v>-7.53</v>
      </c>
      <c r="AX15" s="187">
        <v>2.41</v>
      </c>
      <c r="AY15" s="22">
        <v>-8.39</v>
      </c>
      <c r="AZ15" s="192">
        <v>0</v>
      </c>
      <c r="BA15" s="22">
        <v>0</v>
      </c>
      <c r="BB15" s="22">
        <v>17.82</v>
      </c>
      <c r="BC15" s="18"/>
      <c r="BD15" s="18"/>
      <c r="BE15" s="6">
        <v>-7.64</v>
      </c>
      <c r="BF15" s="5">
        <v>0.84</v>
      </c>
      <c r="BG15" s="5">
        <v>-7.45</v>
      </c>
      <c r="BH15" s="8">
        <v>-14.24</v>
      </c>
      <c r="BI15" s="402">
        <v>3.28</v>
      </c>
      <c r="BJ15" s="403">
        <v>19.61</v>
      </c>
      <c r="BK15" s="404">
        <v>2.9</v>
      </c>
      <c r="BL15" s="405">
        <v>0</v>
      </c>
      <c r="BM15" s="404">
        <v>0</v>
      </c>
      <c r="BN15" s="404">
        <v>11.98</v>
      </c>
      <c r="BO15" s="406"/>
      <c r="BP15" s="406"/>
      <c r="BQ15" s="407">
        <v>3.46</v>
      </c>
      <c r="BR15" s="408">
        <v>-2.81</v>
      </c>
      <c r="BS15" s="408">
        <v>3.29</v>
      </c>
      <c r="BT15" s="409">
        <v>2.5299999999999998</v>
      </c>
      <c r="BU15" s="72">
        <v>2.76</v>
      </c>
      <c r="BV15" s="198">
        <v>23.93</v>
      </c>
      <c r="BW15" s="81">
        <v>2.35</v>
      </c>
      <c r="BX15" s="201">
        <v>0</v>
      </c>
      <c r="BY15" s="81">
        <v>0</v>
      </c>
      <c r="BZ15" s="81">
        <v>11.55</v>
      </c>
      <c r="CA15" s="82"/>
      <c r="CB15" s="83"/>
      <c r="CC15" s="84">
        <v>2.91</v>
      </c>
      <c r="CD15" s="85">
        <v>-2.77</v>
      </c>
      <c r="CE15" s="85">
        <v>2.76</v>
      </c>
      <c r="CF15" s="86">
        <v>2.4300000000000002</v>
      </c>
    </row>
    <row r="16" spans="1:84" s="4" customFormat="1" ht="11.1" customHeight="1" x14ac:dyDescent="0.2">
      <c r="A16" s="27"/>
      <c r="B16" s="297" t="s">
        <v>126</v>
      </c>
      <c r="C16" s="301">
        <v>530.6</v>
      </c>
      <c r="D16" s="149">
        <v>0</v>
      </c>
      <c r="E16" s="150">
        <v>429.4</v>
      </c>
      <c r="F16" s="150">
        <v>0</v>
      </c>
      <c r="G16" s="150">
        <v>0</v>
      </c>
      <c r="H16" s="150">
        <v>101.2</v>
      </c>
      <c r="I16" s="144"/>
      <c r="J16" s="177"/>
      <c r="K16" s="152">
        <v>530.6</v>
      </c>
      <c r="L16" s="151">
        <v>0</v>
      </c>
      <c r="M16" s="146">
        <v>530.6</v>
      </c>
      <c r="N16" s="153">
        <v>0</v>
      </c>
      <c r="O16" s="152">
        <v>280.60000000000002</v>
      </c>
      <c r="P16" s="153">
        <v>250</v>
      </c>
      <c r="Q16" s="151">
        <v>530.6</v>
      </c>
      <c r="R16" s="151">
        <v>0</v>
      </c>
      <c r="S16" s="156">
        <v>0</v>
      </c>
      <c r="T16" s="151">
        <v>0</v>
      </c>
      <c r="U16" s="151">
        <v>0</v>
      </c>
      <c r="V16" s="156">
        <v>0</v>
      </c>
      <c r="W16" s="152">
        <v>0</v>
      </c>
      <c r="X16" s="171">
        <v>0</v>
      </c>
      <c r="Y16" s="348">
        <v>6146.9</v>
      </c>
      <c r="Z16" s="349">
        <v>0</v>
      </c>
      <c r="AA16" s="350">
        <v>4886.5</v>
      </c>
      <c r="AB16" s="351">
        <v>0</v>
      </c>
      <c r="AC16" s="350">
        <v>0</v>
      </c>
      <c r="AD16" s="350">
        <v>1260.4000000000001</v>
      </c>
      <c r="AE16" s="352"/>
      <c r="AF16" s="352"/>
      <c r="AG16" s="353">
        <v>6008.9</v>
      </c>
      <c r="AH16" s="354">
        <v>0</v>
      </c>
      <c r="AI16" s="354">
        <v>6008.9</v>
      </c>
      <c r="AJ16" s="355">
        <v>138</v>
      </c>
      <c r="AK16" s="208">
        <v>6610.8</v>
      </c>
      <c r="AL16" s="98">
        <v>0</v>
      </c>
      <c r="AM16" s="77">
        <v>5180.2</v>
      </c>
      <c r="AN16" s="183">
        <v>0</v>
      </c>
      <c r="AO16" s="77">
        <v>0</v>
      </c>
      <c r="AP16" s="77">
        <v>1430.6</v>
      </c>
      <c r="AQ16" s="78"/>
      <c r="AR16" s="78"/>
      <c r="AS16" s="79">
        <v>6449.8</v>
      </c>
      <c r="AT16" s="76">
        <v>0</v>
      </c>
      <c r="AU16" s="76">
        <v>6449.8</v>
      </c>
      <c r="AV16" s="80">
        <v>161</v>
      </c>
      <c r="AW16" s="20">
        <v>1.59</v>
      </c>
      <c r="AX16" s="187">
        <v>0</v>
      </c>
      <c r="AY16" s="22">
        <v>-6.69</v>
      </c>
      <c r="AZ16" s="192">
        <v>0</v>
      </c>
      <c r="BA16" s="22">
        <v>0</v>
      </c>
      <c r="BB16" s="22">
        <v>62.96</v>
      </c>
      <c r="BC16" s="18"/>
      <c r="BD16" s="18"/>
      <c r="BE16" s="6">
        <v>6.27</v>
      </c>
      <c r="BF16" s="5">
        <v>0</v>
      </c>
      <c r="BG16" s="5">
        <v>6.27</v>
      </c>
      <c r="BH16" s="8">
        <v>-100</v>
      </c>
      <c r="BI16" s="402">
        <v>5.29</v>
      </c>
      <c r="BJ16" s="403">
        <v>0</v>
      </c>
      <c r="BK16" s="404">
        <v>-1.7</v>
      </c>
      <c r="BL16" s="405">
        <v>0</v>
      </c>
      <c r="BM16" s="404">
        <v>0</v>
      </c>
      <c r="BN16" s="404">
        <v>45.36</v>
      </c>
      <c r="BO16" s="406"/>
      <c r="BP16" s="406"/>
      <c r="BQ16" s="407">
        <v>6.71</v>
      </c>
      <c r="BR16" s="408">
        <v>0</v>
      </c>
      <c r="BS16" s="408">
        <v>6.71</v>
      </c>
      <c r="BT16" s="409">
        <v>-33.33</v>
      </c>
      <c r="BU16" s="72">
        <v>1.96</v>
      </c>
      <c r="BV16" s="198">
        <v>0</v>
      </c>
      <c r="BW16" s="81">
        <v>-6.24</v>
      </c>
      <c r="BX16" s="201">
        <v>0</v>
      </c>
      <c r="BY16" s="81">
        <v>0</v>
      </c>
      <c r="BZ16" s="81">
        <v>49.16</v>
      </c>
      <c r="CA16" s="82"/>
      <c r="CB16" s="83"/>
      <c r="CC16" s="84">
        <v>2.75</v>
      </c>
      <c r="CD16" s="85">
        <v>0</v>
      </c>
      <c r="CE16" s="85">
        <v>2.75</v>
      </c>
      <c r="CF16" s="86">
        <v>-22.22</v>
      </c>
    </row>
    <row r="17" spans="1:84" s="4" customFormat="1" ht="11.1" customHeight="1" x14ac:dyDescent="0.2">
      <c r="A17" s="27"/>
      <c r="B17" s="297" t="s">
        <v>127</v>
      </c>
      <c r="C17" s="301">
        <v>9113.6</v>
      </c>
      <c r="D17" s="149">
        <v>0</v>
      </c>
      <c r="E17" s="150">
        <v>8894.4</v>
      </c>
      <c r="F17" s="150">
        <v>0</v>
      </c>
      <c r="G17" s="150">
        <v>0</v>
      </c>
      <c r="H17" s="150">
        <v>219.2</v>
      </c>
      <c r="I17" s="144"/>
      <c r="J17" s="177"/>
      <c r="K17" s="152">
        <v>8729.6</v>
      </c>
      <c r="L17" s="151">
        <v>368</v>
      </c>
      <c r="M17" s="146">
        <v>9097.6</v>
      </c>
      <c r="N17" s="153">
        <v>16</v>
      </c>
      <c r="O17" s="152">
        <v>1753.6</v>
      </c>
      <c r="P17" s="153">
        <v>6976</v>
      </c>
      <c r="Q17" s="151">
        <v>8406.4</v>
      </c>
      <c r="R17" s="151">
        <v>352</v>
      </c>
      <c r="S17" s="156">
        <v>16</v>
      </c>
      <c r="T17" s="151">
        <v>323.2</v>
      </c>
      <c r="U17" s="151">
        <v>16</v>
      </c>
      <c r="V17" s="156">
        <v>0</v>
      </c>
      <c r="W17" s="152">
        <v>0</v>
      </c>
      <c r="X17" s="171">
        <v>28.8</v>
      </c>
      <c r="Y17" s="348">
        <v>113259.9</v>
      </c>
      <c r="Z17" s="349">
        <v>0</v>
      </c>
      <c r="AA17" s="350">
        <v>110266.3</v>
      </c>
      <c r="AB17" s="351">
        <v>0</v>
      </c>
      <c r="AC17" s="350">
        <v>0</v>
      </c>
      <c r="AD17" s="350">
        <v>2993.6</v>
      </c>
      <c r="AE17" s="352"/>
      <c r="AF17" s="352"/>
      <c r="AG17" s="353">
        <v>109563.5</v>
      </c>
      <c r="AH17" s="354">
        <v>3648.4</v>
      </c>
      <c r="AI17" s="354">
        <v>113211.9</v>
      </c>
      <c r="AJ17" s="355">
        <v>48</v>
      </c>
      <c r="AK17" s="208">
        <v>124127.1</v>
      </c>
      <c r="AL17" s="98">
        <v>0</v>
      </c>
      <c r="AM17" s="77">
        <v>120794.3</v>
      </c>
      <c r="AN17" s="183">
        <v>0</v>
      </c>
      <c r="AO17" s="77">
        <v>0</v>
      </c>
      <c r="AP17" s="77">
        <v>3332.8</v>
      </c>
      <c r="AQ17" s="78"/>
      <c r="AR17" s="78"/>
      <c r="AS17" s="79">
        <v>120062.7</v>
      </c>
      <c r="AT17" s="76">
        <v>4016.4</v>
      </c>
      <c r="AU17" s="76">
        <v>124079.1</v>
      </c>
      <c r="AV17" s="80">
        <v>48</v>
      </c>
      <c r="AW17" s="20">
        <v>-10.72</v>
      </c>
      <c r="AX17" s="187">
        <v>-100</v>
      </c>
      <c r="AY17" s="22">
        <v>-11.28</v>
      </c>
      <c r="AZ17" s="192">
        <v>0</v>
      </c>
      <c r="BA17" s="22">
        <v>0</v>
      </c>
      <c r="BB17" s="22">
        <v>31.73</v>
      </c>
      <c r="BC17" s="18"/>
      <c r="BD17" s="18"/>
      <c r="BE17" s="6">
        <v>-10.11</v>
      </c>
      <c r="BF17" s="5">
        <v>-25.81</v>
      </c>
      <c r="BG17" s="5">
        <v>-10.88</v>
      </c>
      <c r="BH17" s="8">
        <v>0</v>
      </c>
      <c r="BI17" s="402">
        <v>12.74</v>
      </c>
      <c r="BJ17" s="403">
        <v>-100</v>
      </c>
      <c r="BK17" s="404">
        <v>11.98</v>
      </c>
      <c r="BL17" s="405">
        <v>0</v>
      </c>
      <c r="BM17" s="404">
        <v>0</v>
      </c>
      <c r="BN17" s="404">
        <v>57.71</v>
      </c>
      <c r="BO17" s="406"/>
      <c r="BP17" s="406"/>
      <c r="BQ17" s="407">
        <v>12.64</v>
      </c>
      <c r="BR17" s="408">
        <v>14.87</v>
      </c>
      <c r="BS17" s="408">
        <v>12.71</v>
      </c>
      <c r="BT17" s="409">
        <v>200</v>
      </c>
      <c r="BU17" s="72">
        <v>12.7</v>
      </c>
      <c r="BV17" s="198">
        <v>-100</v>
      </c>
      <c r="BW17" s="81">
        <v>11.95</v>
      </c>
      <c r="BX17" s="201">
        <v>0</v>
      </c>
      <c r="BY17" s="81">
        <v>0</v>
      </c>
      <c r="BZ17" s="81">
        <v>55.64</v>
      </c>
      <c r="CA17" s="82"/>
      <c r="CB17" s="83"/>
      <c r="CC17" s="84">
        <v>12.43</v>
      </c>
      <c r="CD17" s="85">
        <v>20.399999999999999</v>
      </c>
      <c r="CE17" s="85">
        <v>12.67</v>
      </c>
      <c r="CF17" s="86">
        <v>200</v>
      </c>
    </row>
    <row r="18" spans="1:84" s="4" customFormat="1" ht="11.1" customHeight="1" x14ac:dyDescent="0.2">
      <c r="A18" s="27"/>
      <c r="B18" s="297" t="s">
        <v>128</v>
      </c>
      <c r="C18" s="301">
        <v>180003.5</v>
      </c>
      <c r="D18" s="149">
        <v>176114.5</v>
      </c>
      <c r="E18" s="150">
        <v>14.5</v>
      </c>
      <c r="F18" s="150">
        <v>0</v>
      </c>
      <c r="G18" s="150">
        <v>0</v>
      </c>
      <c r="H18" s="150">
        <v>3874.5</v>
      </c>
      <c r="I18" s="144"/>
      <c r="J18" s="177"/>
      <c r="K18" s="152">
        <v>172468.5</v>
      </c>
      <c r="L18" s="151">
        <v>7535</v>
      </c>
      <c r="M18" s="146">
        <v>180003.5</v>
      </c>
      <c r="N18" s="153">
        <v>0</v>
      </c>
      <c r="O18" s="152">
        <v>167675</v>
      </c>
      <c r="P18" s="153">
        <v>4793.5</v>
      </c>
      <c r="Q18" s="151">
        <v>172188.5</v>
      </c>
      <c r="R18" s="151">
        <v>7535</v>
      </c>
      <c r="S18" s="156">
        <v>0</v>
      </c>
      <c r="T18" s="151">
        <v>280</v>
      </c>
      <c r="U18" s="151">
        <v>0</v>
      </c>
      <c r="V18" s="156">
        <v>0</v>
      </c>
      <c r="W18" s="152">
        <v>0</v>
      </c>
      <c r="X18" s="171">
        <v>1277</v>
      </c>
      <c r="Y18" s="348">
        <v>1473066.6</v>
      </c>
      <c r="Z18" s="349">
        <v>1435489.6</v>
      </c>
      <c r="AA18" s="350">
        <v>22</v>
      </c>
      <c r="AB18" s="351">
        <v>0</v>
      </c>
      <c r="AC18" s="350">
        <v>0</v>
      </c>
      <c r="AD18" s="350">
        <v>37555</v>
      </c>
      <c r="AE18" s="352"/>
      <c r="AF18" s="352"/>
      <c r="AG18" s="353">
        <v>1394331.6</v>
      </c>
      <c r="AH18" s="354">
        <v>78735</v>
      </c>
      <c r="AI18" s="354">
        <v>1473066.6</v>
      </c>
      <c r="AJ18" s="355">
        <v>0</v>
      </c>
      <c r="AK18" s="208">
        <v>1588915.05</v>
      </c>
      <c r="AL18" s="98">
        <v>1548221.55</v>
      </c>
      <c r="AM18" s="77">
        <v>26</v>
      </c>
      <c r="AN18" s="183">
        <v>0</v>
      </c>
      <c r="AO18" s="77">
        <v>0</v>
      </c>
      <c r="AP18" s="77">
        <v>40667.5</v>
      </c>
      <c r="AQ18" s="78"/>
      <c r="AR18" s="78"/>
      <c r="AS18" s="79">
        <v>1502710.05</v>
      </c>
      <c r="AT18" s="76">
        <v>86205</v>
      </c>
      <c r="AU18" s="76">
        <v>1588915.05</v>
      </c>
      <c r="AV18" s="80">
        <v>0</v>
      </c>
      <c r="AW18" s="20">
        <v>62.3</v>
      </c>
      <c r="AX18" s="187">
        <v>63.94</v>
      </c>
      <c r="AY18" s="22">
        <v>0</v>
      </c>
      <c r="AZ18" s="192">
        <v>0</v>
      </c>
      <c r="BA18" s="22">
        <v>0</v>
      </c>
      <c r="BB18" s="22">
        <v>11.18</v>
      </c>
      <c r="BC18" s="18"/>
      <c r="BD18" s="18"/>
      <c r="BE18" s="6">
        <v>67.73</v>
      </c>
      <c r="BF18" s="5">
        <v>-6.8</v>
      </c>
      <c r="BG18" s="5">
        <v>62.3</v>
      </c>
      <c r="BH18" s="8">
        <v>0</v>
      </c>
      <c r="BI18" s="402">
        <v>10.98</v>
      </c>
      <c r="BJ18" s="403">
        <v>11.16</v>
      </c>
      <c r="BK18" s="404">
        <v>-41.33</v>
      </c>
      <c r="BL18" s="405">
        <v>0</v>
      </c>
      <c r="BM18" s="404">
        <v>0</v>
      </c>
      <c r="BN18" s="404">
        <v>4.7699999999999996</v>
      </c>
      <c r="BO18" s="406"/>
      <c r="BP18" s="406"/>
      <c r="BQ18" s="407">
        <v>12.33</v>
      </c>
      <c r="BR18" s="408">
        <v>-8.4</v>
      </c>
      <c r="BS18" s="408">
        <v>10.98</v>
      </c>
      <c r="BT18" s="409">
        <v>0</v>
      </c>
      <c r="BU18" s="72">
        <v>2.85</v>
      </c>
      <c r="BV18" s="198">
        <v>3</v>
      </c>
      <c r="BW18" s="81">
        <v>-46.39</v>
      </c>
      <c r="BX18" s="201">
        <v>0</v>
      </c>
      <c r="BY18" s="81">
        <v>0</v>
      </c>
      <c r="BZ18" s="81">
        <v>-2.27</v>
      </c>
      <c r="CA18" s="82"/>
      <c r="CB18" s="83"/>
      <c r="CC18" s="84">
        <v>3.82</v>
      </c>
      <c r="CD18" s="85">
        <v>-11.49</v>
      </c>
      <c r="CE18" s="85">
        <v>2.85</v>
      </c>
      <c r="CF18" s="86">
        <v>0</v>
      </c>
    </row>
    <row r="19" spans="1:84" s="4" customFormat="1" ht="11.1" customHeight="1" x14ac:dyDescent="0.2">
      <c r="A19" s="27"/>
      <c r="B19" s="297" t="s">
        <v>129</v>
      </c>
      <c r="C19" s="301">
        <v>80873.100000000006</v>
      </c>
      <c r="D19" s="149">
        <v>77808.2</v>
      </c>
      <c r="E19" s="150">
        <v>7</v>
      </c>
      <c r="F19" s="150">
        <v>0</v>
      </c>
      <c r="G19" s="150">
        <v>0</v>
      </c>
      <c r="H19" s="150">
        <v>3057.9</v>
      </c>
      <c r="I19" s="144"/>
      <c r="J19" s="177"/>
      <c r="K19" s="152">
        <v>80239.600000000006</v>
      </c>
      <c r="L19" s="151">
        <v>197.5</v>
      </c>
      <c r="M19" s="146">
        <v>80437.100000000006</v>
      </c>
      <c r="N19" s="153">
        <v>436</v>
      </c>
      <c r="O19" s="152">
        <v>19020.099999999999</v>
      </c>
      <c r="P19" s="153">
        <v>61219.5</v>
      </c>
      <c r="Q19" s="151">
        <v>77943.600000000006</v>
      </c>
      <c r="R19" s="151">
        <v>197.5</v>
      </c>
      <c r="S19" s="156">
        <v>431</v>
      </c>
      <c r="T19" s="151">
        <v>2296</v>
      </c>
      <c r="U19" s="151">
        <v>0</v>
      </c>
      <c r="V19" s="156">
        <v>5</v>
      </c>
      <c r="W19" s="152">
        <v>0</v>
      </c>
      <c r="X19" s="171">
        <v>107.2</v>
      </c>
      <c r="Y19" s="348">
        <v>887507.6</v>
      </c>
      <c r="Z19" s="349">
        <v>856943.6</v>
      </c>
      <c r="AA19" s="350">
        <v>234.5</v>
      </c>
      <c r="AB19" s="351">
        <v>0</v>
      </c>
      <c r="AC19" s="350">
        <v>0</v>
      </c>
      <c r="AD19" s="350">
        <v>30329.5</v>
      </c>
      <c r="AE19" s="352"/>
      <c r="AF19" s="352"/>
      <c r="AG19" s="353">
        <v>881227</v>
      </c>
      <c r="AH19" s="354">
        <v>1802.6</v>
      </c>
      <c r="AI19" s="354">
        <v>883029.6</v>
      </c>
      <c r="AJ19" s="355">
        <v>4478</v>
      </c>
      <c r="AK19" s="208">
        <v>973621.3</v>
      </c>
      <c r="AL19" s="98">
        <v>940539.8</v>
      </c>
      <c r="AM19" s="77">
        <v>250</v>
      </c>
      <c r="AN19" s="183">
        <v>0</v>
      </c>
      <c r="AO19" s="77">
        <v>0</v>
      </c>
      <c r="AP19" s="77">
        <v>32831.5</v>
      </c>
      <c r="AQ19" s="78"/>
      <c r="AR19" s="78"/>
      <c r="AS19" s="79">
        <v>966825.7</v>
      </c>
      <c r="AT19" s="76">
        <v>1932.6</v>
      </c>
      <c r="AU19" s="76">
        <v>968758.3</v>
      </c>
      <c r="AV19" s="80">
        <v>4863</v>
      </c>
      <c r="AW19" s="20">
        <v>-3.52</v>
      </c>
      <c r="AX19" s="187">
        <v>-4.05</v>
      </c>
      <c r="AY19" s="22">
        <v>-54.84</v>
      </c>
      <c r="AZ19" s="192">
        <v>0</v>
      </c>
      <c r="BA19" s="22">
        <v>0</v>
      </c>
      <c r="BB19" s="22">
        <v>12.51</v>
      </c>
      <c r="BC19" s="18"/>
      <c r="BD19" s="18"/>
      <c r="BE19" s="6">
        <v>-3.5</v>
      </c>
      <c r="BF19" s="5">
        <v>-9.82</v>
      </c>
      <c r="BG19" s="5">
        <v>-3.51</v>
      </c>
      <c r="BH19" s="8">
        <v>-5.42</v>
      </c>
      <c r="BI19" s="402">
        <v>9.48</v>
      </c>
      <c r="BJ19" s="403">
        <v>9.19</v>
      </c>
      <c r="BK19" s="404">
        <v>-5.0599999999999996</v>
      </c>
      <c r="BL19" s="405">
        <v>0</v>
      </c>
      <c r="BM19" s="404">
        <v>0</v>
      </c>
      <c r="BN19" s="404">
        <v>18.34</v>
      </c>
      <c r="BO19" s="406"/>
      <c r="BP19" s="406"/>
      <c r="BQ19" s="407">
        <v>9.4499999999999993</v>
      </c>
      <c r="BR19" s="408">
        <v>4.26</v>
      </c>
      <c r="BS19" s="408">
        <v>9.44</v>
      </c>
      <c r="BT19" s="409">
        <v>17.97</v>
      </c>
      <c r="BU19" s="72">
        <v>9.6300000000000008</v>
      </c>
      <c r="BV19" s="198">
        <v>9.4</v>
      </c>
      <c r="BW19" s="81">
        <v>-9.91</v>
      </c>
      <c r="BX19" s="201">
        <v>0</v>
      </c>
      <c r="BY19" s="81">
        <v>0</v>
      </c>
      <c r="BZ19" s="81">
        <v>16.75</v>
      </c>
      <c r="CA19" s="82"/>
      <c r="CB19" s="83"/>
      <c r="CC19" s="84">
        <v>9.61</v>
      </c>
      <c r="CD19" s="85">
        <v>0.92</v>
      </c>
      <c r="CE19" s="85">
        <v>9.59</v>
      </c>
      <c r="CF19" s="86">
        <v>18.059999999999999</v>
      </c>
    </row>
    <row r="20" spans="1:84" s="4" customFormat="1" ht="11.1" customHeight="1" x14ac:dyDescent="0.2">
      <c r="A20" s="27"/>
      <c r="B20" s="297" t="s">
        <v>130</v>
      </c>
      <c r="C20" s="301">
        <v>401725.26</v>
      </c>
      <c r="D20" s="149">
        <v>1895.2</v>
      </c>
      <c r="E20" s="150">
        <v>387267.06</v>
      </c>
      <c r="F20" s="150">
        <v>0</v>
      </c>
      <c r="G20" s="150">
        <v>0</v>
      </c>
      <c r="H20" s="150">
        <v>12563</v>
      </c>
      <c r="I20" s="144"/>
      <c r="J20" s="177"/>
      <c r="K20" s="152">
        <v>385835.76</v>
      </c>
      <c r="L20" s="151">
        <v>11039.5</v>
      </c>
      <c r="M20" s="146">
        <v>396875.26</v>
      </c>
      <c r="N20" s="153">
        <v>4850</v>
      </c>
      <c r="O20" s="152">
        <v>217012.2</v>
      </c>
      <c r="P20" s="153">
        <v>168823.56</v>
      </c>
      <c r="Q20" s="151">
        <v>353330.76</v>
      </c>
      <c r="R20" s="151">
        <v>10688</v>
      </c>
      <c r="S20" s="156">
        <v>4275</v>
      </c>
      <c r="T20" s="151">
        <v>32505</v>
      </c>
      <c r="U20" s="151">
        <v>351.5</v>
      </c>
      <c r="V20" s="156">
        <v>575</v>
      </c>
      <c r="W20" s="152">
        <v>25</v>
      </c>
      <c r="X20" s="171">
        <v>1528.5</v>
      </c>
      <c r="Y20" s="348">
        <v>4532684.34</v>
      </c>
      <c r="Z20" s="349">
        <v>20569.8</v>
      </c>
      <c r="AA20" s="350">
        <v>4373503.04</v>
      </c>
      <c r="AB20" s="351">
        <v>0</v>
      </c>
      <c r="AC20" s="350">
        <v>0</v>
      </c>
      <c r="AD20" s="350">
        <v>138611.5</v>
      </c>
      <c r="AE20" s="352"/>
      <c r="AF20" s="352"/>
      <c r="AG20" s="353">
        <v>4347493.84</v>
      </c>
      <c r="AH20" s="354">
        <v>124662.5</v>
      </c>
      <c r="AI20" s="354">
        <v>4472156.34</v>
      </c>
      <c r="AJ20" s="355">
        <v>60528</v>
      </c>
      <c r="AK20" s="208">
        <v>4964787.54</v>
      </c>
      <c r="AL20" s="98">
        <v>22681.9</v>
      </c>
      <c r="AM20" s="77">
        <v>4791000.04</v>
      </c>
      <c r="AN20" s="183">
        <v>0</v>
      </c>
      <c r="AO20" s="77">
        <v>0</v>
      </c>
      <c r="AP20" s="77">
        <v>151105.60000000001</v>
      </c>
      <c r="AQ20" s="78"/>
      <c r="AR20" s="78"/>
      <c r="AS20" s="79">
        <v>4762587.54</v>
      </c>
      <c r="AT20" s="76">
        <v>135752</v>
      </c>
      <c r="AU20" s="76">
        <v>4898339.54</v>
      </c>
      <c r="AV20" s="80">
        <v>66448</v>
      </c>
      <c r="AW20" s="20">
        <v>-7.32</v>
      </c>
      <c r="AX20" s="187">
        <v>-0.15</v>
      </c>
      <c r="AY20" s="22">
        <v>-7.85</v>
      </c>
      <c r="AZ20" s="192">
        <v>0</v>
      </c>
      <c r="BA20" s="22">
        <v>0</v>
      </c>
      <c r="BB20" s="22">
        <v>11.28</v>
      </c>
      <c r="BC20" s="18"/>
      <c r="BD20" s="18"/>
      <c r="BE20" s="6">
        <v>-7.47</v>
      </c>
      <c r="BF20" s="5">
        <v>1.25</v>
      </c>
      <c r="BG20" s="5">
        <v>-7.24</v>
      </c>
      <c r="BH20" s="8">
        <v>-13</v>
      </c>
      <c r="BI20" s="402">
        <v>3.4</v>
      </c>
      <c r="BJ20" s="403">
        <v>20.079999999999998</v>
      </c>
      <c r="BK20" s="404">
        <v>3.05</v>
      </c>
      <c r="BL20" s="405">
        <v>0</v>
      </c>
      <c r="BM20" s="404">
        <v>0</v>
      </c>
      <c r="BN20" s="404">
        <v>13.57</v>
      </c>
      <c r="BO20" s="406"/>
      <c r="BP20" s="406"/>
      <c r="BQ20" s="407">
        <v>3.56</v>
      </c>
      <c r="BR20" s="408">
        <v>-2.21</v>
      </c>
      <c r="BS20" s="408">
        <v>3.39</v>
      </c>
      <c r="BT20" s="409">
        <v>4.51</v>
      </c>
      <c r="BU20" s="72">
        <v>2.84</v>
      </c>
      <c r="BV20" s="198">
        <v>24.61</v>
      </c>
      <c r="BW20" s="81">
        <v>2.46</v>
      </c>
      <c r="BX20" s="201">
        <v>0</v>
      </c>
      <c r="BY20" s="81">
        <v>0</v>
      </c>
      <c r="BZ20" s="81">
        <v>13.27</v>
      </c>
      <c r="CA20" s="82"/>
      <c r="CB20" s="83"/>
      <c r="CC20" s="84">
        <v>2.98</v>
      </c>
      <c r="CD20" s="85">
        <v>-2.2000000000000002</v>
      </c>
      <c r="CE20" s="85">
        <v>2.83</v>
      </c>
      <c r="CF20" s="86">
        <v>4.1100000000000003</v>
      </c>
    </row>
    <row r="21" spans="1:84" s="4" customFormat="1" ht="11.1" customHeight="1" x14ac:dyDescent="0.2">
      <c r="A21" s="27"/>
      <c r="B21" s="297" t="s">
        <v>131</v>
      </c>
      <c r="C21" s="301">
        <v>26002.01</v>
      </c>
      <c r="D21" s="149">
        <v>10458.1</v>
      </c>
      <c r="E21" s="150">
        <v>15206.87</v>
      </c>
      <c r="F21" s="150">
        <v>0</v>
      </c>
      <c r="G21" s="150">
        <v>0</v>
      </c>
      <c r="H21" s="150">
        <v>337.04</v>
      </c>
      <c r="I21" s="144"/>
      <c r="J21" s="177"/>
      <c r="K21" s="152">
        <v>25985.66</v>
      </c>
      <c r="L21" s="151">
        <v>6.54</v>
      </c>
      <c r="M21" s="146">
        <v>25992.2</v>
      </c>
      <c r="N21" s="153">
        <v>9.81</v>
      </c>
      <c r="O21" s="152">
        <v>3738.63</v>
      </c>
      <c r="P21" s="153">
        <v>22247.03</v>
      </c>
      <c r="Q21" s="151">
        <v>25939.21</v>
      </c>
      <c r="R21" s="151">
        <v>6.54</v>
      </c>
      <c r="S21" s="156">
        <v>9.81</v>
      </c>
      <c r="T21" s="151">
        <v>46.45</v>
      </c>
      <c r="U21" s="151">
        <v>0</v>
      </c>
      <c r="V21" s="156">
        <v>0</v>
      </c>
      <c r="W21" s="152">
        <v>0</v>
      </c>
      <c r="X21" s="171">
        <v>27.3</v>
      </c>
      <c r="Y21" s="348">
        <v>274790.86</v>
      </c>
      <c r="Z21" s="349">
        <v>105694.72</v>
      </c>
      <c r="AA21" s="350">
        <v>166468.91</v>
      </c>
      <c r="AB21" s="351">
        <v>0</v>
      </c>
      <c r="AC21" s="350">
        <v>0</v>
      </c>
      <c r="AD21" s="350">
        <v>2627.23</v>
      </c>
      <c r="AE21" s="352"/>
      <c r="AF21" s="352"/>
      <c r="AG21" s="353">
        <v>274669.76</v>
      </c>
      <c r="AH21" s="354">
        <v>62.13</v>
      </c>
      <c r="AI21" s="354">
        <v>274731.89</v>
      </c>
      <c r="AJ21" s="355">
        <v>58.97</v>
      </c>
      <c r="AK21" s="208">
        <v>301591.11</v>
      </c>
      <c r="AL21" s="98">
        <v>116079.22</v>
      </c>
      <c r="AM21" s="77">
        <v>182636.23</v>
      </c>
      <c r="AN21" s="183">
        <v>0</v>
      </c>
      <c r="AO21" s="77">
        <v>0</v>
      </c>
      <c r="AP21" s="77">
        <v>2875.66</v>
      </c>
      <c r="AQ21" s="78"/>
      <c r="AR21" s="78"/>
      <c r="AS21" s="79">
        <v>301456.93</v>
      </c>
      <c r="AT21" s="76">
        <v>68.67</v>
      </c>
      <c r="AU21" s="76">
        <v>301525.59999999998</v>
      </c>
      <c r="AV21" s="80">
        <v>65.510000000000005</v>
      </c>
      <c r="AW21" s="20">
        <v>-2.77</v>
      </c>
      <c r="AX21" s="187">
        <v>5.01</v>
      </c>
      <c r="AY21" s="22">
        <v>-8.7200000000000006</v>
      </c>
      <c r="AZ21" s="192">
        <v>0</v>
      </c>
      <c r="BA21" s="22">
        <v>0</v>
      </c>
      <c r="BB21" s="22">
        <v>173.86</v>
      </c>
      <c r="BC21" s="18"/>
      <c r="BD21" s="18"/>
      <c r="BE21" s="6">
        <v>-2.68</v>
      </c>
      <c r="BF21" s="5">
        <v>-77.86</v>
      </c>
      <c r="BG21" s="5">
        <v>-2.77</v>
      </c>
      <c r="BH21" s="8">
        <v>0</v>
      </c>
      <c r="BI21" s="402">
        <v>5.73</v>
      </c>
      <c r="BJ21" s="403">
        <v>11.61</v>
      </c>
      <c r="BK21" s="404">
        <v>1.77</v>
      </c>
      <c r="BL21" s="405">
        <v>0</v>
      </c>
      <c r="BM21" s="404">
        <v>0</v>
      </c>
      <c r="BN21" s="404">
        <v>61.31</v>
      </c>
      <c r="BO21" s="406"/>
      <c r="BP21" s="406"/>
      <c r="BQ21" s="407">
        <v>5.76</v>
      </c>
      <c r="BR21" s="408">
        <v>-52.26</v>
      </c>
      <c r="BS21" s="408">
        <v>5.73</v>
      </c>
      <c r="BT21" s="409">
        <v>-9.83</v>
      </c>
      <c r="BU21" s="72">
        <v>4.9400000000000004</v>
      </c>
      <c r="BV21" s="198">
        <v>11.53</v>
      </c>
      <c r="BW21" s="81">
        <v>0.62</v>
      </c>
      <c r="BX21" s="201">
        <v>0</v>
      </c>
      <c r="BY21" s="81">
        <v>0</v>
      </c>
      <c r="BZ21" s="81">
        <v>58.47</v>
      </c>
      <c r="CA21" s="82"/>
      <c r="CB21" s="83"/>
      <c r="CC21" s="84">
        <v>4.96</v>
      </c>
      <c r="CD21" s="85">
        <v>-50.94</v>
      </c>
      <c r="CE21" s="85">
        <v>4.9400000000000004</v>
      </c>
      <c r="CF21" s="86">
        <v>0.17</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0</v>
      </c>
      <c r="BJ22" s="403">
        <v>-100</v>
      </c>
      <c r="BK22" s="404">
        <v>0</v>
      </c>
      <c r="BL22" s="405">
        <v>0</v>
      </c>
      <c r="BM22" s="404">
        <v>0</v>
      </c>
      <c r="BN22" s="404">
        <v>-100</v>
      </c>
      <c r="BO22" s="406"/>
      <c r="BP22" s="406"/>
      <c r="BQ22" s="407">
        <v>-100</v>
      </c>
      <c r="BR22" s="408">
        <v>-100</v>
      </c>
      <c r="BS22" s="408">
        <v>0</v>
      </c>
      <c r="BT22" s="409">
        <v>0</v>
      </c>
      <c r="BU22" s="72">
        <v>0</v>
      </c>
      <c r="BV22" s="198">
        <v>-100</v>
      </c>
      <c r="BW22" s="81">
        <v>0</v>
      </c>
      <c r="BX22" s="201">
        <v>0</v>
      </c>
      <c r="BY22" s="81">
        <v>0</v>
      </c>
      <c r="BZ22" s="81">
        <v>-100</v>
      </c>
      <c r="CA22" s="82"/>
      <c r="CB22" s="83"/>
      <c r="CC22" s="84">
        <v>-100</v>
      </c>
      <c r="CD22" s="85">
        <v>-100</v>
      </c>
      <c r="CE22" s="85">
        <v>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135</v>
      </c>
      <c r="C25" s="301">
        <v>79727.78</v>
      </c>
      <c r="D25" s="149">
        <v>79485.960000000006</v>
      </c>
      <c r="E25" s="150">
        <v>0</v>
      </c>
      <c r="F25" s="150">
        <v>0</v>
      </c>
      <c r="G25" s="150">
        <v>0</v>
      </c>
      <c r="H25" s="150">
        <v>241.82</v>
      </c>
      <c r="I25" s="144"/>
      <c r="J25" s="177"/>
      <c r="K25" s="152">
        <v>79592.179999999993</v>
      </c>
      <c r="L25" s="151">
        <v>22.6</v>
      </c>
      <c r="M25" s="146">
        <v>79614.78</v>
      </c>
      <c r="N25" s="153">
        <v>113</v>
      </c>
      <c r="O25" s="152">
        <v>7182.28</v>
      </c>
      <c r="P25" s="153">
        <v>72409.899999999994</v>
      </c>
      <c r="Q25" s="151">
        <v>79569.58</v>
      </c>
      <c r="R25" s="151">
        <v>22.6</v>
      </c>
      <c r="S25" s="156">
        <v>113</v>
      </c>
      <c r="T25" s="151">
        <v>22.6</v>
      </c>
      <c r="U25" s="151">
        <v>0</v>
      </c>
      <c r="V25" s="156">
        <v>0</v>
      </c>
      <c r="W25" s="152">
        <v>0</v>
      </c>
      <c r="X25" s="171">
        <v>40.68</v>
      </c>
      <c r="Y25" s="348">
        <v>3438733.41</v>
      </c>
      <c r="Z25" s="349">
        <v>3410133.11</v>
      </c>
      <c r="AA25" s="350">
        <v>113</v>
      </c>
      <c r="AB25" s="351">
        <v>0</v>
      </c>
      <c r="AC25" s="350">
        <v>0</v>
      </c>
      <c r="AD25" s="350">
        <v>28487.3</v>
      </c>
      <c r="AE25" s="352"/>
      <c r="AF25" s="352"/>
      <c r="AG25" s="353">
        <v>3436789.81</v>
      </c>
      <c r="AH25" s="354">
        <v>406.8</v>
      </c>
      <c r="AI25" s="354">
        <v>3437196.61</v>
      </c>
      <c r="AJ25" s="355">
        <v>1536.8</v>
      </c>
      <c r="AK25" s="208">
        <v>4012868.53</v>
      </c>
      <c r="AL25" s="98">
        <v>3979870.27</v>
      </c>
      <c r="AM25" s="77">
        <v>113</v>
      </c>
      <c r="AN25" s="183">
        <v>0</v>
      </c>
      <c r="AO25" s="77">
        <v>0</v>
      </c>
      <c r="AP25" s="77">
        <v>32885.26</v>
      </c>
      <c r="AQ25" s="78"/>
      <c r="AR25" s="78"/>
      <c r="AS25" s="79">
        <v>4010744.13</v>
      </c>
      <c r="AT25" s="76">
        <v>452</v>
      </c>
      <c r="AU25" s="76">
        <v>4011196.13</v>
      </c>
      <c r="AV25" s="80">
        <v>1672.4</v>
      </c>
      <c r="AW25" s="20">
        <v>-84.13</v>
      </c>
      <c r="AX25" s="187">
        <v>-84.04</v>
      </c>
      <c r="AY25" s="22">
        <v>0</v>
      </c>
      <c r="AZ25" s="192">
        <v>0</v>
      </c>
      <c r="BA25" s="22">
        <v>0</v>
      </c>
      <c r="BB25" s="22">
        <v>-94.2</v>
      </c>
      <c r="BC25" s="18"/>
      <c r="BD25" s="18"/>
      <c r="BE25" s="6">
        <v>-84.14</v>
      </c>
      <c r="BF25" s="5">
        <v>-80</v>
      </c>
      <c r="BG25" s="5">
        <v>-84.14</v>
      </c>
      <c r="BH25" s="8">
        <v>-61.54</v>
      </c>
      <c r="BI25" s="402">
        <v>36.340000000000003</v>
      </c>
      <c r="BJ25" s="403">
        <v>36.409999999999997</v>
      </c>
      <c r="BK25" s="404">
        <v>150</v>
      </c>
      <c r="BL25" s="405">
        <v>0</v>
      </c>
      <c r="BM25" s="404">
        <v>0</v>
      </c>
      <c r="BN25" s="404">
        <v>28.45</v>
      </c>
      <c r="BO25" s="406"/>
      <c r="BP25" s="406"/>
      <c r="BQ25" s="407">
        <v>36.4</v>
      </c>
      <c r="BR25" s="408">
        <v>7.78</v>
      </c>
      <c r="BS25" s="408">
        <v>36.4</v>
      </c>
      <c r="BT25" s="409">
        <v>-26.88</v>
      </c>
      <c r="BU25" s="72">
        <v>55.83</v>
      </c>
      <c r="BV25" s="198">
        <v>55.9</v>
      </c>
      <c r="BW25" s="81">
        <v>150</v>
      </c>
      <c r="BX25" s="201">
        <v>0</v>
      </c>
      <c r="BY25" s="81">
        <v>0</v>
      </c>
      <c r="BZ25" s="81">
        <v>47.38</v>
      </c>
      <c r="CA25" s="82"/>
      <c r="CB25" s="83"/>
      <c r="CC25" s="84">
        <v>55.9</v>
      </c>
      <c r="CD25" s="85">
        <v>12.99</v>
      </c>
      <c r="CE25" s="85">
        <v>55.89</v>
      </c>
      <c r="CF25" s="86">
        <v>-22.92</v>
      </c>
    </row>
    <row r="26" spans="1:84" s="4" customFormat="1" ht="11.1" customHeight="1" x14ac:dyDescent="0.2">
      <c r="A26" s="27"/>
      <c r="B26" s="297" t="s">
        <v>136</v>
      </c>
      <c r="C26" s="301">
        <v>259696.79</v>
      </c>
      <c r="D26" s="149">
        <v>258210.95</v>
      </c>
      <c r="E26" s="150">
        <v>310.94</v>
      </c>
      <c r="F26" s="150">
        <v>0</v>
      </c>
      <c r="G26" s="150">
        <v>0</v>
      </c>
      <c r="H26" s="150">
        <v>1174.9000000000001</v>
      </c>
      <c r="I26" s="144"/>
      <c r="J26" s="177"/>
      <c r="K26" s="152">
        <v>257094.64</v>
      </c>
      <c r="L26" s="151">
        <v>1901.65</v>
      </c>
      <c r="M26" s="146">
        <v>258996.29</v>
      </c>
      <c r="N26" s="153">
        <v>700.5</v>
      </c>
      <c r="O26" s="152">
        <v>213100.29</v>
      </c>
      <c r="P26" s="153">
        <v>43994.35</v>
      </c>
      <c r="Q26" s="151">
        <v>257094.64</v>
      </c>
      <c r="R26" s="151">
        <v>1901.65</v>
      </c>
      <c r="S26" s="156">
        <v>700.5</v>
      </c>
      <c r="T26" s="151">
        <v>0</v>
      </c>
      <c r="U26" s="151">
        <v>0</v>
      </c>
      <c r="V26" s="156">
        <v>0</v>
      </c>
      <c r="W26" s="152">
        <v>26.5</v>
      </c>
      <c r="X26" s="171">
        <v>1239.5</v>
      </c>
      <c r="Y26" s="348">
        <v>1932067.82</v>
      </c>
      <c r="Z26" s="349">
        <v>1918811.59</v>
      </c>
      <c r="AA26" s="350">
        <v>3796.44</v>
      </c>
      <c r="AB26" s="351">
        <v>0</v>
      </c>
      <c r="AC26" s="350">
        <v>0</v>
      </c>
      <c r="AD26" s="350">
        <v>9459.7900000000009</v>
      </c>
      <c r="AE26" s="352"/>
      <c r="AF26" s="352"/>
      <c r="AG26" s="353">
        <v>1913915.82</v>
      </c>
      <c r="AH26" s="354">
        <v>11528</v>
      </c>
      <c r="AI26" s="354">
        <v>1925443.82</v>
      </c>
      <c r="AJ26" s="355">
        <v>6624</v>
      </c>
      <c r="AK26" s="208">
        <v>2062835.61</v>
      </c>
      <c r="AL26" s="98">
        <v>2048773.33</v>
      </c>
      <c r="AM26" s="77">
        <v>4056.74</v>
      </c>
      <c r="AN26" s="183">
        <v>0</v>
      </c>
      <c r="AO26" s="77">
        <v>0</v>
      </c>
      <c r="AP26" s="77">
        <v>10005.540000000001</v>
      </c>
      <c r="AQ26" s="78"/>
      <c r="AR26" s="78"/>
      <c r="AS26" s="79">
        <v>2043736.01</v>
      </c>
      <c r="AT26" s="76">
        <v>12274.1</v>
      </c>
      <c r="AU26" s="76">
        <v>2056010.11</v>
      </c>
      <c r="AV26" s="80">
        <v>6825.5</v>
      </c>
      <c r="AW26" s="20">
        <v>92.65</v>
      </c>
      <c r="AX26" s="187">
        <v>92.78</v>
      </c>
      <c r="AY26" s="22">
        <v>11.27</v>
      </c>
      <c r="AZ26" s="192">
        <v>0</v>
      </c>
      <c r="BA26" s="22">
        <v>0</v>
      </c>
      <c r="BB26" s="22">
        <v>101.89</v>
      </c>
      <c r="BC26" s="18"/>
      <c r="BD26" s="18"/>
      <c r="BE26" s="6">
        <v>92.33</v>
      </c>
      <c r="BF26" s="5">
        <v>217.05</v>
      </c>
      <c r="BG26" s="5">
        <v>92.89</v>
      </c>
      <c r="BH26" s="8">
        <v>33.299999999999997</v>
      </c>
      <c r="BI26" s="402">
        <v>10.43</v>
      </c>
      <c r="BJ26" s="403">
        <v>10.31</v>
      </c>
      <c r="BK26" s="404">
        <v>61.64</v>
      </c>
      <c r="BL26" s="405">
        <v>0</v>
      </c>
      <c r="BM26" s="404">
        <v>0</v>
      </c>
      <c r="BN26" s="404">
        <v>20.94</v>
      </c>
      <c r="BO26" s="406"/>
      <c r="BP26" s="406"/>
      <c r="BQ26" s="407">
        <v>10.46</v>
      </c>
      <c r="BR26" s="408">
        <v>19.37</v>
      </c>
      <c r="BS26" s="408">
        <v>10.51</v>
      </c>
      <c r="BT26" s="409">
        <v>-8.93</v>
      </c>
      <c r="BU26" s="72">
        <v>4.5999999999999996</v>
      </c>
      <c r="BV26" s="198">
        <v>4.47</v>
      </c>
      <c r="BW26" s="81">
        <v>59.84</v>
      </c>
      <c r="BX26" s="201">
        <v>0</v>
      </c>
      <c r="BY26" s="81">
        <v>0</v>
      </c>
      <c r="BZ26" s="81">
        <v>18.78</v>
      </c>
      <c r="CA26" s="82"/>
      <c r="CB26" s="83"/>
      <c r="CC26" s="84">
        <v>4.6500000000000004</v>
      </c>
      <c r="CD26" s="85">
        <v>12.01</v>
      </c>
      <c r="CE26" s="85">
        <v>4.6900000000000004</v>
      </c>
      <c r="CF26" s="86">
        <v>-16.02</v>
      </c>
    </row>
    <row r="27" spans="1:84" s="4" customFormat="1" ht="11.1" customHeight="1" x14ac:dyDescent="0.2">
      <c r="A27" s="27"/>
      <c r="B27" s="297" t="s">
        <v>137</v>
      </c>
      <c r="C27" s="301">
        <v>25721045.91</v>
      </c>
      <c r="D27" s="149">
        <v>17283193.170000002</v>
      </c>
      <c r="E27" s="150">
        <v>7035662.5099999998</v>
      </c>
      <c r="F27" s="150">
        <v>194629.83</v>
      </c>
      <c r="G27" s="150">
        <v>640502.27</v>
      </c>
      <c r="H27" s="150">
        <v>567058.13</v>
      </c>
      <c r="I27" s="144"/>
      <c r="J27" s="177"/>
      <c r="K27" s="152">
        <v>25029179.690000001</v>
      </c>
      <c r="L27" s="151">
        <v>339819.06</v>
      </c>
      <c r="M27" s="146">
        <v>25368998.75</v>
      </c>
      <c r="N27" s="153">
        <v>352047.16</v>
      </c>
      <c r="O27" s="169">
        <v>14572101.619999999</v>
      </c>
      <c r="P27" s="170">
        <v>10457078.07</v>
      </c>
      <c r="Q27" s="154">
        <v>24001698.620000001</v>
      </c>
      <c r="R27" s="154">
        <v>309179.34999999998</v>
      </c>
      <c r="S27" s="155">
        <v>328718.11</v>
      </c>
      <c r="T27" s="154">
        <v>1027481.07</v>
      </c>
      <c r="U27" s="154">
        <v>30639.71</v>
      </c>
      <c r="V27" s="155">
        <v>23329.05</v>
      </c>
      <c r="W27" s="152">
        <v>870.5</v>
      </c>
      <c r="X27" s="171">
        <v>104285.12</v>
      </c>
      <c r="Y27" s="348">
        <v>274431777.31</v>
      </c>
      <c r="Z27" s="349">
        <v>181485854.86000001</v>
      </c>
      <c r="AA27" s="350">
        <v>77708163.150000006</v>
      </c>
      <c r="AB27" s="351">
        <v>1965010.86</v>
      </c>
      <c r="AC27" s="350">
        <v>7024218.1200000001</v>
      </c>
      <c r="AD27" s="350">
        <v>6248530.3200000003</v>
      </c>
      <c r="AE27" s="352"/>
      <c r="AF27" s="352"/>
      <c r="AG27" s="353">
        <v>266686394.52000001</v>
      </c>
      <c r="AH27" s="354">
        <v>3678551.05</v>
      </c>
      <c r="AI27" s="354">
        <v>270364945.56999999</v>
      </c>
      <c r="AJ27" s="355">
        <v>4066831.74</v>
      </c>
      <c r="AK27" s="208">
        <v>299193868.36000001</v>
      </c>
      <c r="AL27" s="98">
        <v>197797498.66</v>
      </c>
      <c r="AM27" s="77">
        <v>84822346.120000005</v>
      </c>
      <c r="AN27" s="183">
        <v>2123830.38</v>
      </c>
      <c r="AO27" s="77">
        <v>7685293.29</v>
      </c>
      <c r="AP27" s="77">
        <v>6764899.9100000001</v>
      </c>
      <c r="AQ27" s="78"/>
      <c r="AR27" s="78"/>
      <c r="AS27" s="79">
        <v>290702001.19999999</v>
      </c>
      <c r="AT27" s="76">
        <v>4011847.22</v>
      </c>
      <c r="AU27" s="76">
        <v>294713848.42000002</v>
      </c>
      <c r="AV27" s="80">
        <v>4480019.9400000004</v>
      </c>
      <c r="AW27" s="20">
        <v>2.79</v>
      </c>
      <c r="AX27" s="187">
        <v>5.24</v>
      </c>
      <c r="AY27" s="22">
        <v>-3.39</v>
      </c>
      <c r="AZ27" s="192">
        <v>19.03</v>
      </c>
      <c r="BA27" s="22">
        <v>-2.5</v>
      </c>
      <c r="BB27" s="22">
        <v>13.86</v>
      </c>
      <c r="BC27" s="18"/>
      <c r="BD27" s="18"/>
      <c r="BE27" s="6">
        <v>3.1</v>
      </c>
      <c r="BF27" s="5">
        <v>-0.06</v>
      </c>
      <c r="BG27" s="5">
        <v>3.06</v>
      </c>
      <c r="BH27" s="8">
        <v>-13.6</v>
      </c>
      <c r="BI27" s="402">
        <v>5.39</v>
      </c>
      <c r="BJ27" s="403">
        <v>3.5</v>
      </c>
      <c r="BK27" s="404">
        <v>7.3</v>
      </c>
      <c r="BL27" s="405">
        <v>35.450000000000003</v>
      </c>
      <c r="BM27" s="404">
        <v>12.76</v>
      </c>
      <c r="BN27" s="404">
        <v>26.23</v>
      </c>
      <c r="BO27" s="406"/>
      <c r="BP27" s="406"/>
      <c r="BQ27" s="407">
        <v>5.64</v>
      </c>
      <c r="BR27" s="408">
        <v>0.59</v>
      </c>
      <c r="BS27" s="408">
        <v>5.57</v>
      </c>
      <c r="BT27" s="409">
        <v>-5.18</v>
      </c>
      <c r="BU27" s="72">
        <v>3.92</v>
      </c>
      <c r="BV27" s="198">
        <v>1.88</v>
      </c>
      <c r="BW27" s="81">
        <v>6.26</v>
      </c>
      <c r="BX27" s="201">
        <v>34.49</v>
      </c>
      <c r="BY27" s="81">
        <v>10.8</v>
      </c>
      <c r="BZ27" s="81">
        <v>24.92</v>
      </c>
      <c r="CA27" s="82"/>
      <c r="CB27" s="83"/>
      <c r="CC27" s="84">
        <v>4.1399999999999997</v>
      </c>
      <c r="CD27" s="85">
        <v>-0.49</v>
      </c>
      <c r="CE27" s="85">
        <v>4.08</v>
      </c>
      <c r="CF27" s="86">
        <v>-5.59</v>
      </c>
    </row>
    <row r="28" spans="1:84" s="4" customFormat="1" ht="11.1" customHeight="1" x14ac:dyDescent="0.2">
      <c r="A28" s="27"/>
      <c r="B28" s="297" t="s">
        <v>138</v>
      </c>
      <c r="C28" s="301">
        <v>3145999.9</v>
      </c>
      <c r="D28" s="149">
        <v>3124049.4</v>
      </c>
      <c r="E28" s="150">
        <v>0</v>
      </c>
      <c r="F28" s="150">
        <v>0</v>
      </c>
      <c r="G28" s="150">
        <v>0</v>
      </c>
      <c r="H28" s="150">
        <v>21950.5</v>
      </c>
      <c r="I28" s="144"/>
      <c r="J28" s="177"/>
      <c r="K28" s="152">
        <v>3142348.28</v>
      </c>
      <c r="L28" s="151">
        <v>932.56</v>
      </c>
      <c r="M28" s="146">
        <v>3143280.84</v>
      </c>
      <c r="N28" s="153">
        <v>2719.06</v>
      </c>
      <c r="O28" s="152">
        <v>360769.45</v>
      </c>
      <c r="P28" s="153">
        <v>2781578.83</v>
      </c>
      <c r="Q28" s="151">
        <v>3140403.28</v>
      </c>
      <c r="R28" s="151">
        <v>932.56</v>
      </c>
      <c r="S28" s="156">
        <v>2719.06</v>
      </c>
      <c r="T28" s="151">
        <v>1945</v>
      </c>
      <c r="U28" s="151">
        <v>0</v>
      </c>
      <c r="V28" s="156">
        <v>0</v>
      </c>
      <c r="W28" s="152">
        <v>0</v>
      </c>
      <c r="X28" s="171">
        <v>2273.19</v>
      </c>
      <c r="Y28" s="348">
        <v>37802516.909999996</v>
      </c>
      <c r="Z28" s="349">
        <v>37542466.609999999</v>
      </c>
      <c r="AA28" s="350">
        <v>0</v>
      </c>
      <c r="AB28" s="351">
        <v>0</v>
      </c>
      <c r="AC28" s="350">
        <v>0</v>
      </c>
      <c r="AD28" s="350">
        <v>260050.3</v>
      </c>
      <c r="AE28" s="352"/>
      <c r="AF28" s="352"/>
      <c r="AG28" s="353">
        <v>37756419.850000001</v>
      </c>
      <c r="AH28" s="354">
        <v>9487</v>
      </c>
      <c r="AI28" s="354">
        <v>37765906.850000001</v>
      </c>
      <c r="AJ28" s="355">
        <v>36610.06</v>
      </c>
      <c r="AK28" s="208">
        <v>41708501.850000001</v>
      </c>
      <c r="AL28" s="98">
        <v>41422688.450000003</v>
      </c>
      <c r="AM28" s="77">
        <v>0</v>
      </c>
      <c r="AN28" s="183">
        <v>0</v>
      </c>
      <c r="AO28" s="77">
        <v>0</v>
      </c>
      <c r="AP28" s="77">
        <v>285813.40000000002</v>
      </c>
      <c r="AQ28" s="78"/>
      <c r="AR28" s="78"/>
      <c r="AS28" s="79">
        <v>41656657.289999999</v>
      </c>
      <c r="AT28" s="76">
        <v>10202.5</v>
      </c>
      <c r="AU28" s="76">
        <v>41666859.789999999</v>
      </c>
      <c r="AV28" s="80">
        <v>41642.06</v>
      </c>
      <c r="AW28" s="20">
        <v>-17.940000000000001</v>
      </c>
      <c r="AX28" s="187">
        <v>-18.02</v>
      </c>
      <c r="AY28" s="22">
        <v>0</v>
      </c>
      <c r="AZ28" s="192">
        <v>0</v>
      </c>
      <c r="BA28" s="22">
        <v>0</v>
      </c>
      <c r="BB28" s="22">
        <v>-4.09</v>
      </c>
      <c r="BC28" s="18"/>
      <c r="BD28" s="18"/>
      <c r="BE28" s="6">
        <v>-17.95</v>
      </c>
      <c r="BF28" s="5">
        <v>28.63</v>
      </c>
      <c r="BG28" s="5">
        <v>-17.940000000000001</v>
      </c>
      <c r="BH28" s="8">
        <v>-19.84</v>
      </c>
      <c r="BI28" s="402">
        <v>-3.02</v>
      </c>
      <c r="BJ28" s="403">
        <v>-3.2</v>
      </c>
      <c r="BK28" s="404">
        <v>0</v>
      </c>
      <c r="BL28" s="405">
        <v>0</v>
      </c>
      <c r="BM28" s="404">
        <v>0</v>
      </c>
      <c r="BN28" s="404">
        <v>31.17</v>
      </c>
      <c r="BO28" s="406"/>
      <c r="BP28" s="406"/>
      <c r="BQ28" s="407">
        <v>-3</v>
      </c>
      <c r="BR28" s="408">
        <v>-9.15</v>
      </c>
      <c r="BS28" s="408">
        <v>-3</v>
      </c>
      <c r="BT28" s="409">
        <v>-21.68</v>
      </c>
      <c r="BU28" s="72">
        <v>-2.14</v>
      </c>
      <c r="BV28" s="198">
        <v>-2.33</v>
      </c>
      <c r="BW28" s="81">
        <v>0</v>
      </c>
      <c r="BX28" s="201">
        <v>0</v>
      </c>
      <c r="BY28" s="81">
        <v>0</v>
      </c>
      <c r="BZ28" s="81">
        <v>36.799999999999997</v>
      </c>
      <c r="CA28" s="82"/>
      <c r="CB28" s="83"/>
      <c r="CC28" s="84">
        <v>-2.11</v>
      </c>
      <c r="CD28" s="85">
        <v>-12.71</v>
      </c>
      <c r="CE28" s="85">
        <v>-2.12</v>
      </c>
      <c r="CF28" s="86">
        <v>-18.47</v>
      </c>
    </row>
    <row r="29" spans="1:84" s="4" customFormat="1" ht="11.1" customHeight="1" x14ac:dyDescent="0.2">
      <c r="A29" s="27"/>
      <c r="B29" s="297" t="s">
        <v>139</v>
      </c>
      <c r="C29" s="301">
        <v>166.63</v>
      </c>
      <c r="D29" s="149">
        <v>166.63</v>
      </c>
      <c r="E29" s="150">
        <v>0</v>
      </c>
      <c r="F29" s="150">
        <v>0</v>
      </c>
      <c r="G29" s="150">
        <v>0</v>
      </c>
      <c r="H29" s="150">
        <v>0</v>
      </c>
      <c r="I29" s="144"/>
      <c r="J29" s="177"/>
      <c r="K29" s="152">
        <v>166.63</v>
      </c>
      <c r="L29" s="151">
        <v>0</v>
      </c>
      <c r="M29" s="146">
        <v>166.63</v>
      </c>
      <c r="N29" s="153">
        <v>0</v>
      </c>
      <c r="O29" s="152">
        <v>0</v>
      </c>
      <c r="P29" s="153">
        <v>166.63</v>
      </c>
      <c r="Q29" s="151">
        <v>166.63</v>
      </c>
      <c r="R29" s="151">
        <v>0</v>
      </c>
      <c r="S29" s="156">
        <v>0</v>
      </c>
      <c r="T29" s="151">
        <v>0</v>
      </c>
      <c r="U29" s="151">
        <v>0</v>
      </c>
      <c r="V29" s="156">
        <v>0</v>
      </c>
      <c r="W29" s="152">
        <v>0</v>
      </c>
      <c r="X29" s="171">
        <v>0</v>
      </c>
      <c r="Y29" s="348">
        <v>1531.53</v>
      </c>
      <c r="Z29" s="349">
        <v>1531.53</v>
      </c>
      <c r="AA29" s="350">
        <v>0</v>
      </c>
      <c r="AB29" s="351">
        <v>0</v>
      </c>
      <c r="AC29" s="350">
        <v>0</v>
      </c>
      <c r="AD29" s="350">
        <v>0</v>
      </c>
      <c r="AE29" s="352"/>
      <c r="AF29" s="352"/>
      <c r="AG29" s="353">
        <v>1531.53</v>
      </c>
      <c r="AH29" s="354">
        <v>0</v>
      </c>
      <c r="AI29" s="354">
        <v>1531.53</v>
      </c>
      <c r="AJ29" s="355">
        <v>0</v>
      </c>
      <c r="AK29" s="208">
        <v>1662.33</v>
      </c>
      <c r="AL29" s="98">
        <v>1662.33</v>
      </c>
      <c r="AM29" s="77">
        <v>0</v>
      </c>
      <c r="AN29" s="183">
        <v>0</v>
      </c>
      <c r="AO29" s="77">
        <v>0</v>
      </c>
      <c r="AP29" s="77">
        <v>0</v>
      </c>
      <c r="AQ29" s="78"/>
      <c r="AR29" s="78"/>
      <c r="AS29" s="79">
        <v>1662.33</v>
      </c>
      <c r="AT29" s="76">
        <v>0</v>
      </c>
      <c r="AU29" s="76">
        <v>1662.33</v>
      </c>
      <c r="AV29" s="80">
        <v>0</v>
      </c>
      <c r="AW29" s="20">
        <v>109.78</v>
      </c>
      <c r="AX29" s="187">
        <v>109.78</v>
      </c>
      <c r="AY29" s="22">
        <v>0</v>
      </c>
      <c r="AZ29" s="192">
        <v>0</v>
      </c>
      <c r="BA29" s="22">
        <v>0</v>
      </c>
      <c r="BB29" s="22">
        <v>0</v>
      </c>
      <c r="BC29" s="18"/>
      <c r="BD29" s="18"/>
      <c r="BE29" s="6">
        <v>109.78</v>
      </c>
      <c r="BF29" s="5">
        <v>0</v>
      </c>
      <c r="BG29" s="5">
        <v>109.78</v>
      </c>
      <c r="BH29" s="8">
        <v>0</v>
      </c>
      <c r="BI29" s="402">
        <v>3.19</v>
      </c>
      <c r="BJ29" s="403">
        <v>3.19</v>
      </c>
      <c r="BK29" s="404">
        <v>0</v>
      </c>
      <c r="BL29" s="405">
        <v>0</v>
      </c>
      <c r="BM29" s="404">
        <v>0</v>
      </c>
      <c r="BN29" s="404">
        <v>0</v>
      </c>
      <c r="BO29" s="406"/>
      <c r="BP29" s="406"/>
      <c r="BQ29" s="407">
        <v>3.19</v>
      </c>
      <c r="BR29" s="408">
        <v>0</v>
      </c>
      <c r="BS29" s="408">
        <v>3.19</v>
      </c>
      <c r="BT29" s="409">
        <v>0</v>
      </c>
      <c r="BU29" s="72">
        <v>3.42</v>
      </c>
      <c r="BV29" s="198">
        <v>3.42</v>
      </c>
      <c r="BW29" s="81">
        <v>0</v>
      </c>
      <c r="BX29" s="201">
        <v>0</v>
      </c>
      <c r="BY29" s="81">
        <v>0</v>
      </c>
      <c r="BZ29" s="81">
        <v>0</v>
      </c>
      <c r="CA29" s="82"/>
      <c r="CB29" s="83"/>
      <c r="CC29" s="84">
        <v>3.42</v>
      </c>
      <c r="CD29" s="85">
        <v>0</v>
      </c>
      <c r="CE29" s="85">
        <v>3.42</v>
      </c>
      <c r="CF29" s="86">
        <v>0</v>
      </c>
    </row>
    <row r="30" spans="1:84" s="4" customFormat="1" ht="11.1" customHeight="1" x14ac:dyDescent="0.2">
      <c r="A30" s="27"/>
      <c r="B30" s="297" t="s">
        <v>140</v>
      </c>
      <c r="C30" s="301">
        <v>1117312.03</v>
      </c>
      <c r="D30" s="149">
        <v>1110197.01</v>
      </c>
      <c r="E30" s="150">
        <v>10</v>
      </c>
      <c r="F30" s="150">
        <v>0</v>
      </c>
      <c r="G30" s="150">
        <v>0</v>
      </c>
      <c r="H30" s="150">
        <v>7105.02</v>
      </c>
      <c r="I30" s="144"/>
      <c r="J30" s="177"/>
      <c r="K30" s="152">
        <v>1116012.43</v>
      </c>
      <c r="L30" s="151">
        <v>238.5</v>
      </c>
      <c r="M30" s="146">
        <v>1116250.93</v>
      </c>
      <c r="N30" s="153">
        <v>1061.0999999999999</v>
      </c>
      <c r="O30" s="152">
        <v>128869.81</v>
      </c>
      <c r="P30" s="153">
        <v>987142.62</v>
      </c>
      <c r="Q30" s="151">
        <v>1115319.23</v>
      </c>
      <c r="R30" s="151">
        <v>238.5</v>
      </c>
      <c r="S30" s="156">
        <v>1061.0999999999999</v>
      </c>
      <c r="T30" s="151">
        <v>693.2</v>
      </c>
      <c r="U30" s="151">
        <v>0</v>
      </c>
      <c r="V30" s="156">
        <v>0</v>
      </c>
      <c r="W30" s="152">
        <v>0</v>
      </c>
      <c r="X30" s="171">
        <v>1083.56</v>
      </c>
      <c r="Y30" s="348">
        <v>13350743.880000001</v>
      </c>
      <c r="Z30" s="349">
        <v>13263174.720000001</v>
      </c>
      <c r="AA30" s="350">
        <v>113</v>
      </c>
      <c r="AB30" s="351">
        <v>0</v>
      </c>
      <c r="AC30" s="350">
        <v>0</v>
      </c>
      <c r="AD30" s="350">
        <v>87456.16</v>
      </c>
      <c r="AE30" s="352"/>
      <c r="AF30" s="352"/>
      <c r="AG30" s="353">
        <v>13334003.18</v>
      </c>
      <c r="AH30" s="354">
        <v>2843.5</v>
      </c>
      <c r="AI30" s="354">
        <v>13336846.68</v>
      </c>
      <c r="AJ30" s="355">
        <v>13897.2</v>
      </c>
      <c r="AK30" s="208">
        <v>14722021.689999999</v>
      </c>
      <c r="AL30" s="98">
        <v>14625812.529999999</v>
      </c>
      <c r="AM30" s="77">
        <v>153</v>
      </c>
      <c r="AN30" s="183">
        <v>0</v>
      </c>
      <c r="AO30" s="77">
        <v>0</v>
      </c>
      <c r="AP30" s="77">
        <v>96056.16</v>
      </c>
      <c r="AQ30" s="78"/>
      <c r="AR30" s="78"/>
      <c r="AS30" s="79">
        <v>14703164.390000001</v>
      </c>
      <c r="AT30" s="76">
        <v>3030.5</v>
      </c>
      <c r="AU30" s="76">
        <v>14706194.890000001</v>
      </c>
      <c r="AV30" s="80">
        <v>15826.8</v>
      </c>
      <c r="AW30" s="20">
        <v>-17.62</v>
      </c>
      <c r="AX30" s="187">
        <v>-17.690000000000001</v>
      </c>
      <c r="AY30" s="22">
        <v>-50</v>
      </c>
      <c r="AZ30" s="192">
        <v>0</v>
      </c>
      <c r="BA30" s="22">
        <v>0</v>
      </c>
      <c r="BB30" s="22">
        <v>-4.9800000000000004</v>
      </c>
      <c r="BC30" s="18"/>
      <c r="BD30" s="18"/>
      <c r="BE30" s="6">
        <v>-17.63</v>
      </c>
      <c r="BF30" s="5">
        <v>70.36</v>
      </c>
      <c r="BG30" s="5">
        <v>-17.62</v>
      </c>
      <c r="BH30" s="8">
        <v>-13.73</v>
      </c>
      <c r="BI30" s="402">
        <v>-4.57</v>
      </c>
      <c r="BJ30" s="403">
        <v>-4.72</v>
      </c>
      <c r="BK30" s="404">
        <v>13</v>
      </c>
      <c r="BL30" s="405">
        <v>0</v>
      </c>
      <c r="BM30" s="404">
        <v>0</v>
      </c>
      <c r="BN30" s="404">
        <v>27.04</v>
      </c>
      <c r="BO30" s="406"/>
      <c r="BP30" s="406"/>
      <c r="BQ30" s="407">
        <v>-4.54</v>
      </c>
      <c r="BR30" s="408">
        <v>-9.85</v>
      </c>
      <c r="BS30" s="408">
        <v>-4.55</v>
      </c>
      <c r="BT30" s="409">
        <v>-20.81</v>
      </c>
      <c r="BU30" s="72">
        <v>-3.81</v>
      </c>
      <c r="BV30" s="198">
        <v>-3.98</v>
      </c>
      <c r="BW30" s="81">
        <v>53</v>
      </c>
      <c r="BX30" s="201">
        <v>0</v>
      </c>
      <c r="BY30" s="81">
        <v>0</v>
      </c>
      <c r="BZ30" s="81">
        <v>32.35</v>
      </c>
      <c r="CA30" s="82"/>
      <c r="CB30" s="83"/>
      <c r="CC30" s="84">
        <v>-3.79</v>
      </c>
      <c r="CD30" s="85">
        <v>-12.28</v>
      </c>
      <c r="CE30" s="85">
        <v>-3.79</v>
      </c>
      <c r="CF30" s="86">
        <v>-17.100000000000001</v>
      </c>
    </row>
    <row r="31" spans="1:84" s="4" customFormat="1" ht="11.1" customHeight="1" x14ac:dyDescent="0.2">
      <c r="A31" s="27"/>
      <c r="B31" s="297" t="s">
        <v>141</v>
      </c>
      <c r="C31" s="301">
        <v>4620.41</v>
      </c>
      <c r="D31" s="149">
        <v>0</v>
      </c>
      <c r="E31" s="150">
        <v>4620.41</v>
      </c>
      <c r="F31" s="150">
        <v>0</v>
      </c>
      <c r="G31" s="150">
        <v>0</v>
      </c>
      <c r="H31" s="150">
        <v>0</v>
      </c>
      <c r="I31" s="144"/>
      <c r="J31" s="177"/>
      <c r="K31" s="152">
        <v>4620.41</v>
      </c>
      <c r="L31" s="151">
        <v>0</v>
      </c>
      <c r="M31" s="146">
        <v>4620.41</v>
      </c>
      <c r="N31" s="153">
        <v>0</v>
      </c>
      <c r="O31" s="152">
        <v>1602.3</v>
      </c>
      <c r="P31" s="153">
        <v>3018.11</v>
      </c>
      <c r="Q31" s="151">
        <v>4597.41</v>
      </c>
      <c r="R31" s="151">
        <v>0</v>
      </c>
      <c r="S31" s="156">
        <v>0</v>
      </c>
      <c r="T31" s="151">
        <v>23</v>
      </c>
      <c r="U31" s="151">
        <v>0</v>
      </c>
      <c r="V31" s="156">
        <v>0</v>
      </c>
      <c r="W31" s="152">
        <v>0</v>
      </c>
      <c r="X31" s="171">
        <v>10</v>
      </c>
      <c r="Y31" s="348">
        <v>52455.66</v>
      </c>
      <c r="Z31" s="349">
        <v>0</v>
      </c>
      <c r="AA31" s="350">
        <v>52455.66</v>
      </c>
      <c r="AB31" s="351">
        <v>0</v>
      </c>
      <c r="AC31" s="350">
        <v>0</v>
      </c>
      <c r="AD31" s="350">
        <v>0</v>
      </c>
      <c r="AE31" s="352"/>
      <c r="AF31" s="352"/>
      <c r="AG31" s="353">
        <v>52286.66</v>
      </c>
      <c r="AH31" s="354">
        <v>46</v>
      </c>
      <c r="AI31" s="354">
        <v>52332.66</v>
      </c>
      <c r="AJ31" s="355">
        <v>123</v>
      </c>
      <c r="AK31" s="208">
        <v>57249.54</v>
      </c>
      <c r="AL31" s="98">
        <v>0</v>
      </c>
      <c r="AM31" s="77">
        <v>57249.54</v>
      </c>
      <c r="AN31" s="183">
        <v>0</v>
      </c>
      <c r="AO31" s="77">
        <v>0</v>
      </c>
      <c r="AP31" s="77">
        <v>0</v>
      </c>
      <c r="AQ31" s="78"/>
      <c r="AR31" s="78"/>
      <c r="AS31" s="79">
        <v>56980.54</v>
      </c>
      <c r="AT31" s="76">
        <v>46</v>
      </c>
      <c r="AU31" s="76">
        <v>57026.54</v>
      </c>
      <c r="AV31" s="80">
        <v>223</v>
      </c>
      <c r="AW31" s="20">
        <v>-9.73</v>
      </c>
      <c r="AX31" s="187">
        <v>0</v>
      </c>
      <c r="AY31" s="22">
        <v>-8.84</v>
      </c>
      <c r="AZ31" s="192">
        <v>0</v>
      </c>
      <c r="BA31" s="22">
        <v>0</v>
      </c>
      <c r="BB31" s="22">
        <v>-100</v>
      </c>
      <c r="BC31" s="18"/>
      <c r="BD31" s="18"/>
      <c r="BE31" s="6">
        <v>-8.84</v>
      </c>
      <c r="BF31" s="5">
        <v>0</v>
      </c>
      <c r="BG31" s="5">
        <v>-8.84</v>
      </c>
      <c r="BH31" s="8">
        <v>-100</v>
      </c>
      <c r="BI31" s="402">
        <v>-3.66</v>
      </c>
      <c r="BJ31" s="403">
        <v>0</v>
      </c>
      <c r="BK31" s="404">
        <v>-3.3</v>
      </c>
      <c r="BL31" s="405">
        <v>0</v>
      </c>
      <c r="BM31" s="404">
        <v>0</v>
      </c>
      <c r="BN31" s="404">
        <v>-100</v>
      </c>
      <c r="BO31" s="406"/>
      <c r="BP31" s="406"/>
      <c r="BQ31" s="407">
        <v>-2.86</v>
      </c>
      <c r="BR31" s="408">
        <v>-8</v>
      </c>
      <c r="BS31" s="408">
        <v>-2.87</v>
      </c>
      <c r="BT31" s="409">
        <v>-78.53</v>
      </c>
      <c r="BU31" s="72">
        <v>-4.08</v>
      </c>
      <c r="BV31" s="198">
        <v>0</v>
      </c>
      <c r="BW31" s="81">
        <v>-3.74</v>
      </c>
      <c r="BX31" s="201">
        <v>0</v>
      </c>
      <c r="BY31" s="81">
        <v>0</v>
      </c>
      <c r="BZ31" s="81">
        <v>-100</v>
      </c>
      <c r="CA31" s="82"/>
      <c r="CB31" s="83"/>
      <c r="CC31" s="84">
        <v>-3.44</v>
      </c>
      <c r="CD31" s="85">
        <v>-8</v>
      </c>
      <c r="CE31" s="85">
        <v>-3.45</v>
      </c>
      <c r="CF31" s="86">
        <v>-64.209999999999994</v>
      </c>
    </row>
    <row r="32" spans="1:84" s="4" customFormat="1" ht="11.1" customHeight="1" x14ac:dyDescent="0.2">
      <c r="A32" s="27"/>
      <c r="B32" s="297" t="s">
        <v>142</v>
      </c>
      <c r="C32" s="301">
        <v>1188.32</v>
      </c>
      <c r="D32" s="149">
        <v>0</v>
      </c>
      <c r="E32" s="150">
        <v>1188.32</v>
      </c>
      <c r="F32" s="150">
        <v>0</v>
      </c>
      <c r="G32" s="150">
        <v>0</v>
      </c>
      <c r="H32" s="150">
        <v>0</v>
      </c>
      <c r="I32" s="144"/>
      <c r="J32" s="177"/>
      <c r="K32" s="152">
        <v>1188.32</v>
      </c>
      <c r="L32" s="151">
        <v>0</v>
      </c>
      <c r="M32" s="146">
        <v>1188.32</v>
      </c>
      <c r="N32" s="153">
        <v>0</v>
      </c>
      <c r="O32" s="152">
        <v>500.96</v>
      </c>
      <c r="P32" s="153">
        <v>687.36</v>
      </c>
      <c r="Q32" s="151">
        <v>1188.32</v>
      </c>
      <c r="R32" s="151">
        <v>0</v>
      </c>
      <c r="S32" s="156">
        <v>0</v>
      </c>
      <c r="T32" s="151">
        <v>0</v>
      </c>
      <c r="U32" s="151">
        <v>0</v>
      </c>
      <c r="V32" s="156">
        <v>0</v>
      </c>
      <c r="W32" s="152">
        <v>0</v>
      </c>
      <c r="X32" s="171">
        <v>0</v>
      </c>
      <c r="Y32" s="348">
        <v>16153.77</v>
      </c>
      <c r="Z32" s="349">
        <v>0</v>
      </c>
      <c r="AA32" s="350">
        <v>16153.77</v>
      </c>
      <c r="AB32" s="351">
        <v>0</v>
      </c>
      <c r="AC32" s="350">
        <v>0</v>
      </c>
      <c r="AD32" s="350">
        <v>0</v>
      </c>
      <c r="AE32" s="352"/>
      <c r="AF32" s="352"/>
      <c r="AG32" s="353">
        <v>16153.77</v>
      </c>
      <c r="AH32" s="354">
        <v>0</v>
      </c>
      <c r="AI32" s="354">
        <v>16153.77</v>
      </c>
      <c r="AJ32" s="355">
        <v>0</v>
      </c>
      <c r="AK32" s="208">
        <v>17539.86</v>
      </c>
      <c r="AL32" s="98">
        <v>0</v>
      </c>
      <c r="AM32" s="77">
        <v>17539.86</v>
      </c>
      <c r="AN32" s="183">
        <v>0</v>
      </c>
      <c r="AO32" s="77">
        <v>0</v>
      </c>
      <c r="AP32" s="77">
        <v>0</v>
      </c>
      <c r="AQ32" s="78"/>
      <c r="AR32" s="78"/>
      <c r="AS32" s="79">
        <v>17539.86</v>
      </c>
      <c r="AT32" s="76">
        <v>0</v>
      </c>
      <c r="AU32" s="76">
        <v>17539.86</v>
      </c>
      <c r="AV32" s="80">
        <v>0</v>
      </c>
      <c r="AW32" s="20">
        <v>-30.05</v>
      </c>
      <c r="AX32" s="187">
        <v>0</v>
      </c>
      <c r="AY32" s="22">
        <v>-30.05</v>
      </c>
      <c r="AZ32" s="192">
        <v>0</v>
      </c>
      <c r="BA32" s="22">
        <v>0</v>
      </c>
      <c r="BB32" s="22">
        <v>0</v>
      </c>
      <c r="BC32" s="18"/>
      <c r="BD32" s="18"/>
      <c r="BE32" s="6">
        <v>-27.38</v>
      </c>
      <c r="BF32" s="5">
        <v>0</v>
      </c>
      <c r="BG32" s="5">
        <v>-27.38</v>
      </c>
      <c r="BH32" s="8">
        <v>-100</v>
      </c>
      <c r="BI32" s="402">
        <v>5.03</v>
      </c>
      <c r="BJ32" s="403">
        <v>0</v>
      </c>
      <c r="BK32" s="404">
        <v>5.03</v>
      </c>
      <c r="BL32" s="405">
        <v>0</v>
      </c>
      <c r="BM32" s="404">
        <v>0</v>
      </c>
      <c r="BN32" s="404">
        <v>0</v>
      </c>
      <c r="BO32" s="406"/>
      <c r="BP32" s="406"/>
      <c r="BQ32" s="407">
        <v>6.33</v>
      </c>
      <c r="BR32" s="408">
        <v>-100</v>
      </c>
      <c r="BS32" s="408">
        <v>5.89</v>
      </c>
      <c r="BT32" s="409">
        <v>-100</v>
      </c>
      <c r="BU32" s="72">
        <v>4.4400000000000004</v>
      </c>
      <c r="BV32" s="198">
        <v>0</v>
      </c>
      <c r="BW32" s="81">
        <v>4.4400000000000004</v>
      </c>
      <c r="BX32" s="201">
        <v>0</v>
      </c>
      <c r="BY32" s="81">
        <v>0</v>
      </c>
      <c r="BZ32" s="81">
        <v>0</v>
      </c>
      <c r="CA32" s="82"/>
      <c r="CB32" s="83"/>
      <c r="CC32" s="84">
        <v>5.62</v>
      </c>
      <c r="CD32" s="85">
        <v>-100</v>
      </c>
      <c r="CE32" s="85">
        <v>5.22</v>
      </c>
      <c r="CF32" s="86">
        <v>-100</v>
      </c>
    </row>
    <row r="33" spans="1:84" s="4" customFormat="1" ht="11.1" customHeight="1" x14ac:dyDescent="0.2">
      <c r="A33" s="27"/>
      <c r="B33" s="297" t="s">
        <v>143</v>
      </c>
      <c r="C33" s="301">
        <v>651.32000000000005</v>
      </c>
      <c r="D33" s="149">
        <v>0</v>
      </c>
      <c r="E33" s="150">
        <v>0</v>
      </c>
      <c r="F33" s="150">
        <v>0</v>
      </c>
      <c r="G33" s="150">
        <v>559.32000000000005</v>
      </c>
      <c r="H33" s="150">
        <v>92</v>
      </c>
      <c r="I33" s="144"/>
      <c r="J33" s="177"/>
      <c r="K33" s="152">
        <v>651.32000000000005</v>
      </c>
      <c r="L33" s="151">
        <v>0</v>
      </c>
      <c r="M33" s="146">
        <v>651.32000000000005</v>
      </c>
      <c r="N33" s="153">
        <v>0</v>
      </c>
      <c r="O33" s="152">
        <v>364.78</v>
      </c>
      <c r="P33" s="153">
        <v>286.54000000000002</v>
      </c>
      <c r="Q33" s="151">
        <v>651.32000000000005</v>
      </c>
      <c r="R33" s="151">
        <v>0</v>
      </c>
      <c r="S33" s="156">
        <v>0</v>
      </c>
      <c r="T33" s="151">
        <v>0</v>
      </c>
      <c r="U33" s="151">
        <v>0</v>
      </c>
      <c r="V33" s="156">
        <v>0</v>
      </c>
      <c r="W33" s="152">
        <v>0</v>
      </c>
      <c r="X33" s="171">
        <v>0</v>
      </c>
      <c r="Y33" s="348">
        <v>5062.79</v>
      </c>
      <c r="Z33" s="349">
        <v>0</v>
      </c>
      <c r="AA33" s="350">
        <v>0</v>
      </c>
      <c r="AB33" s="351">
        <v>0</v>
      </c>
      <c r="AC33" s="350">
        <v>4908.6899999999996</v>
      </c>
      <c r="AD33" s="350">
        <v>154.1</v>
      </c>
      <c r="AE33" s="352"/>
      <c r="AF33" s="352"/>
      <c r="AG33" s="353">
        <v>5062.79</v>
      </c>
      <c r="AH33" s="354">
        <v>0</v>
      </c>
      <c r="AI33" s="354">
        <v>5062.79</v>
      </c>
      <c r="AJ33" s="355">
        <v>0</v>
      </c>
      <c r="AK33" s="208">
        <v>5440.65</v>
      </c>
      <c r="AL33" s="98">
        <v>0</v>
      </c>
      <c r="AM33" s="77">
        <v>0</v>
      </c>
      <c r="AN33" s="183">
        <v>0</v>
      </c>
      <c r="AO33" s="77">
        <v>5286.55</v>
      </c>
      <c r="AP33" s="77">
        <v>154.1</v>
      </c>
      <c r="AQ33" s="78"/>
      <c r="AR33" s="78"/>
      <c r="AS33" s="79">
        <v>5440.65</v>
      </c>
      <c r="AT33" s="76">
        <v>0</v>
      </c>
      <c r="AU33" s="76">
        <v>5440.65</v>
      </c>
      <c r="AV33" s="80">
        <v>0</v>
      </c>
      <c r="AW33" s="20">
        <v>8.08</v>
      </c>
      <c r="AX33" s="187">
        <v>0</v>
      </c>
      <c r="AY33" s="22">
        <v>0</v>
      </c>
      <c r="AZ33" s="192">
        <v>0</v>
      </c>
      <c r="BA33" s="22">
        <v>-7.18</v>
      </c>
      <c r="BB33" s="22">
        <v>0</v>
      </c>
      <c r="BC33" s="18"/>
      <c r="BD33" s="18"/>
      <c r="BE33" s="6">
        <v>8.08</v>
      </c>
      <c r="BF33" s="5">
        <v>0</v>
      </c>
      <c r="BG33" s="5">
        <v>8.08</v>
      </c>
      <c r="BH33" s="8">
        <v>0</v>
      </c>
      <c r="BI33" s="402">
        <v>-1.1200000000000001</v>
      </c>
      <c r="BJ33" s="403">
        <v>0</v>
      </c>
      <c r="BK33" s="404">
        <v>0</v>
      </c>
      <c r="BL33" s="405">
        <v>0</v>
      </c>
      <c r="BM33" s="404">
        <v>8.1</v>
      </c>
      <c r="BN33" s="404">
        <v>-73.41</v>
      </c>
      <c r="BO33" s="406"/>
      <c r="BP33" s="406"/>
      <c r="BQ33" s="407">
        <v>-1.1200000000000001</v>
      </c>
      <c r="BR33" s="408">
        <v>0</v>
      </c>
      <c r="BS33" s="408">
        <v>-1.1200000000000001</v>
      </c>
      <c r="BT33" s="409">
        <v>0</v>
      </c>
      <c r="BU33" s="72">
        <v>-3.25</v>
      </c>
      <c r="BV33" s="198">
        <v>0</v>
      </c>
      <c r="BW33" s="81">
        <v>0</v>
      </c>
      <c r="BX33" s="201">
        <v>0</v>
      </c>
      <c r="BY33" s="81">
        <v>4.82</v>
      </c>
      <c r="BZ33" s="81">
        <v>-73.41</v>
      </c>
      <c r="CA33" s="82"/>
      <c r="CB33" s="83"/>
      <c r="CC33" s="84">
        <v>-3.25</v>
      </c>
      <c r="CD33" s="85">
        <v>0</v>
      </c>
      <c r="CE33" s="85">
        <v>-3.25</v>
      </c>
      <c r="CF33" s="86">
        <v>0</v>
      </c>
    </row>
    <row r="34" spans="1:84" s="4" customFormat="1" ht="11.1" customHeight="1" x14ac:dyDescent="0.2">
      <c r="A34" s="27"/>
      <c r="B34" s="297" t="s">
        <v>144</v>
      </c>
      <c r="C34" s="301">
        <v>5767</v>
      </c>
      <c r="D34" s="149">
        <v>0</v>
      </c>
      <c r="E34" s="150">
        <v>0</v>
      </c>
      <c r="F34" s="150">
        <v>5270.2</v>
      </c>
      <c r="G34" s="150">
        <v>0</v>
      </c>
      <c r="H34" s="150">
        <v>496.8</v>
      </c>
      <c r="I34" s="144"/>
      <c r="J34" s="177"/>
      <c r="K34" s="152">
        <v>1654.4</v>
      </c>
      <c r="L34" s="151">
        <v>4112.6000000000004</v>
      </c>
      <c r="M34" s="146">
        <v>5767</v>
      </c>
      <c r="N34" s="153">
        <v>0</v>
      </c>
      <c r="O34" s="152">
        <v>1299.9000000000001</v>
      </c>
      <c r="P34" s="153">
        <v>354.5</v>
      </c>
      <c r="Q34" s="151">
        <v>1654.4</v>
      </c>
      <c r="R34" s="151">
        <v>4112.6000000000004</v>
      </c>
      <c r="S34" s="156">
        <v>0</v>
      </c>
      <c r="T34" s="151">
        <v>0</v>
      </c>
      <c r="U34" s="151">
        <v>0</v>
      </c>
      <c r="V34" s="156">
        <v>0</v>
      </c>
      <c r="W34" s="152">
        <v>0</v>
      </c>
      <c r="X34" s="171">
        <v>4.5999999999999996</v>
      </c>
      <c r="Y34" s="348">
        <v>69177.52</v>
      </c>
      <c r="Z34" s="349">
        <v>0</v>
      </c>
      <c r="AA34" s="350">
        <v>0</v>
      </c>
      <c r="AB34" s="351">
        <v>62933.02</v>
      </c>
      <c r="AC34" s="350">
        <v>0</v>
      </c>
      <c r="AD34" s="350">
        <v>6244.5</v>
      </c>
      <c r="AE34" s="352"/>
      <c r="AF34" s="352"/>
      <c r="AG34" s="353">
        <v>19874.02</v>
      </c>
      <c r="AH34" s="354">
        <v>49303.5</v>
      </c>
      <c r="AI34" s="354">
        <v>69177.52</v>
      </c>
      <c r="AJ34" s="355">
        <v>0</v>
      </c>
      <c r="AK34" s="208">
        <v>77188.320000000007</v>
      </c>
      <c r="AL34" s="98">
        <v>0</v>
      </c>
      <c r="AM34" s="77">
        <v>0</v>
      </c>
      <c r="AN34" s="183">
        <v>70582.720000000001</v>
      </c>
      <c r="AO34" s="77">
        <v>0</v>
      </c>
      <c r="AP34" s="77">
        <v>6605.6</v>
      </c>
      <c r="AQ34" s="78"/>
      <c r="AR34" s="78"/>
      <c r="AS34" s="79">
        <v>21759.52</v>
      </c>
      <c r="AT34" s="76">
        <v>55428.800000000003</v>
      </c>
      <c r="AU34" s="76">
        <v>77188.320000000007</v>
      </c>
      <c r="AV34" s="80">
        <v>0</v>
      </c>
      <c r="AW34" s="20">
        <v>-28.1</v>
      </c>
      <c r="AX34" s="187">
        <v>0</v>
      </c>
      <c r="AY34" s="22">
        <v>0</v>
      </c>
      <c r="AZ34" s="192">
        <v>-31.89</v>
      </c>
      <c r="BA34" s="22">
        <v>0</v>
      </c>
      <c r="BB34" s="22">
        <v>74.95</v>
      </c>
      <c r="BC34" s="18"/>
      <c r="BD34" s="18"/>
      <c r="BE34" s="6">
        <v>-29.34</v>
      </c>
      <c r="BF34" s="5">
        <v>-27.6</v>
      </c>
      <c r="BG34" s="5">
        <v>-28.1</v>
      </c>
      <c r="BH34" s="8">
        <v>0</v>
      </c>
      <c r="BI34" s="402">
        <v>-20.65</v>
      </c>
      <c r="BJ34" s="403">
        <v>0</v>
      </c>
      <c r="BK34" s="404">
        <v>0</v>
      </c>
      <c r="BL34" s="405">
        <v>-24.33</v>
      </c>
      <c r="BM34" s="404">
        <v>0</v>
      </c>
      <c r="BN34" s="404">
        <v>55.55</v>
      </c>
      <c r="BO34" s="406"/>
      <c r="BP34" s="406"/>
      <c r="BQ34" s="407">
        <v>-20.3</v>
      </c>
      <c r="BR34" s="408">
        <v>-20.79</v>
      </c>
      <c r="BS34" s="408">
        <v>-20.65</v>
      </c>
      <c r="BT34" s="409">
        <v>0</v>
      </c>
      <c r="BU34" s="72">
        <v>-18.05</v>
      </c>
      <c r="BV34" s="198">
        <v>0</v>
      </c>
      <c r="BW34" s="81">
        <v>0</v>
      </c>
      <c r="BX34" s="201">
        <v>-21.22</v>
      </c>
      <c r="BY34" s="81">
        <v>0</v>
      </c>
      <c r="BZ34" s="81">
        <v>43.78</v>
      </c>
      <c r="CA34" s="82"/>
      <c r="CB34" s="83"/>
      <c r="CC34" s="84">
        <v>-19.57</v>
      </c>
      <c r="CD34" s="85">
        <v>-17.440000000000001</v>
      </c>
      <c r="CE34" s="85">
        <v>-18.05</v>
      </c>
      <c r="CF34" s="86">
        <v>0</v>
      </c>
    </row>
    <row r="35" spans="1:84" s="4" customFormat="1" ht="11.1" customHeight="1" x14ac:dyDescent="0.2">
      <c r="A35" s="27"/>
      <c r="B35" s="297" t="s">
        <v>145</v>
      </c>
      <c r="C35" s="301">
        <v>95221.39</v>
      </c>
      <c r="D35" s="149">
        <v>94758.8</v>
      </c>
      <c r="E35" s="150">
        <v>31.89</v>
      </c>
      <c r="F35" s="150">
        <v>0</v>
      </c>
      <c r="G35" s="150">
        <v>0</v>
      </c>
      <c r="H35" s="150">
        <v>430.7</v>
      </c>
      <c r="I35" s="144"/>
      <c r="J35" s="177"/>
      <c r="K35" s="152">
        <v>94788.39</v>
      </c>
      <c r="L35" s="151">
        <v>436.5</v>
      </c>
      <c r="M35" s="146">
        <v>95224.89</v>
      </c>
      <c r="N35" s="153">
        <v>-3.5</v>
      </c>
      <c r="O35" s="152">
        <v>42834.39</v>
      </c>
      <c r="P35" s="153">
        <v>51954</v>
      </c>
      <c r="Q35" s="151">
        <v>94636.89</v>
      </c>
      <c r="R35" s="151">
        <v>436.5</v>
      </c>
      <c r="S35" s="156">
        <v>-3.5</v>
      </c>
      <c r="T35" s="151">
        <v>151.5</v>
      </c>
      <c r="U35" s="151">
        <v>0</v>
      </c>
      <c r="V35" s="156">
        <v>0</v>
      </c>
      <c r="W35" s="152">
        <v>0</v>
      </c>
      <c r="X35" s="171">
        <v>362</v>
      </c>
      <c r="Y35" s="348">
        <v>955253.04</v>
      </c>
      <c r="Z35" s="349">
        <v>951147.89</v>
      </c>
      <c r="AA35" s="350">
        <v>944.6</v>
      </c>
      <c r="AB35" s="351">
        <v>0</v>
      </c>
      <c r="AC35" s="350">
        <v>0</v>
      </c>
      <c r="AD35" s="350">
        <v>3160.55</v>
      </c>
      <c r="AE35" s="352"/>
      <c r="AF35" s="352"/>
      <c r="AG35" s="353">
        <v>949885.39</v>
      </c>
      <c r="AH35" s="354">
        <v>4042.65</v>
      </c>
      <c r="AI35" s="354">
        <v>953928.04</v>
      </c>
      <c r="AJ35" s="355">
        <v>1325</v>
      </c>
      <c r="AK35" s="208">
        <v>1048058.29</v>
      </c>
      <c r="AL35" s="98">
        <v>1043537.54</v>
      </c>
      <c r="AM35" s="77">
        <v>1055.9000000000001</v>
      </c>
      <c r="AN35" s="183">
        <v>0</v>
      </c>
      <c r="AO35" s="77">
        <v>0</v>
      </c>
      <c r="AP35" s="77">
        <v>3464.85</v>
      </c>
      <c r="AQ35" s="78"/>
      <c r="AR35" s="78"/>
      <c r="AS35" s="79">
        <v>1042294.64</v>
      </c>
      <c r="AT35" s="76">
        <v>4339.6499999999996</v>
      </c>
      <c r="AU35" s="76">
        <v>1046634.29</v>
      </c>
      <c r="AV35" s="80">
        <v>1424</v>
      </c>
      <c r="AW35" s="20">
        <v>3.15</v>
      </c>
      <c r="AX35" s="187">
        <v>3.12</v>
      </c>
      <c r="AY35" s="22">
        <v>-64.61</v>
      </c>
      <c r="AZ35" s="192">
        <v>0</v>
      </c>
      <c r="BA35" s="22">
        <v>0</v>
      </c>
      <c r="BB35" s="22">
        <v>28.62</v>
      </c>
      <c r="BC35" s="18"/>
      <c r="BD35" s="18"/>
      <c r="BE35" s="6">
        <v>3.11</v>
      </c>
      <c r="BF35" s="5">
        <v>21.42</v>
      </c>
      <c r="BG35" s="5">
        <v>3.18</v>
      </c>
      <c r="BH35" s="8">
        <v>-113.21</v>
      </c>
      <c r="BI35" s="402">
        <v>-4.62</v>
      </c>
      <c r="BJ35" s="403">
        <v>-4.63</v>
      </c>
      <c r="BK35" s="404">
        <v>-37.340000000000003</v>
      </c>
      <c r="BL35" s="405">
        <v>0</v>
      </c>
      <c r="BM35" s="404">
        <v>0</v>
      </c>
      <c r="BN35" s="404">
        <v>17.2</v>
      </c>
      <c r="BO35" s="406"/>
      <c r="BP35" s="406"/>
      <c r="BQ35" s="407">
        <v>-4.6500000000000004</v>
      </c>
      <c r="BR35" s="408">
        <v>-1.47</v>
      </c>
      <c r="BS35" s="408">
        <v>-4.6399999999999997</v>
      </c>
      <c r="BT35" s="409">
        <v>10.69</v>
      </c>
      <c r="BU35" s="72">
        <v>-5.57</v>
      </c>
      <c r="BV35" s="198">
        <v>-5.58</v>
      </c>
      <c r="BW35" s="81">
        <v>-39.61</v>
      </c>
      <c r="BX35" s="201">
        <v>0</v>
      </c>
      <c r="BY35" s="81">
        <v>0</v>
      </c>
      <c r="BZ35" s="81">
        <v>16.690000000000001</v>
      </c>
      <c r="CA35" s="82"/>
      <c r="CB35" s="83"/>
      <c r="CC35" s="84">
        <v>-5.58</v>
      </c>
      <c r="CD35" s="85">
        <v>-7.77</v>
      </c>
      <c r="CE35" s="85">
        <v>-5.59</v>
      </c>
      <c r="CF35" s="86">
        <v>13.92</v>
      </c>
    </row>
    <row r="36" spans="1:84" s="4" customFormat="1" ht="11.1" customHeight="1" x14ac:dyDescent="0.2">
      <c r="A36" s="27"/>
      <c r="B36" s="297" t="s">
        <v>146</v>
      </c>
      <c r="C36" s="301">
        <v>560615.64</v>
      </c>
      <c r="D36" s="149">
        <v>518050.88</v>
      </c>
      <c r="E36" s="150">
        <v>764.76</v>
      </c>
      <c r="F36" s="150">
        <v>37822.949999999997</v>
      </c>
      <c r="G36" s="150">
        <v>151.76</v>
      </c>
      <c r="H36" s="150">
        <v>3825.29</v>
      </c>
      <c r="I36" s="144"/>
      <c r="J36" s="177"/>
      <c r="K36" s="152">
        <v>522872.56</v>
      </c>
      <c r="L36" s="151">
        <v>37194.339999999997</v>
      </c>
      <c r="M36" s="146">
        <v>560066.9</v>
      </c>
      <c r="N36" s="153">
        <v>548.74</v>
      </c>
      <c r="O36" s="152">
        <v>321.02999999999997</v>
      </c>
      <c r="P36" s="153">
        <v>522551.53</v>
      </c>
      <c r="Q36" s="151">
        <v>522472.46</v>
      </c>
      <c r="R36" s="151">
        <v>37194.339999999997</v>
      </c>
      <c r="S36" s="156">
        <v>548.74</v>
      </c>
      <c r="T36" s="151">
        <v>400.1</v>
      </c>
      <c r="U36" s="151">
        <v>0</v>
      </c>
      <c r="V36" s="156">
        <v>0</v>
      </c>
      <c r="W36" s="152">
        <v>0</v>
      </c>
      <c r="X36" s="171">
        <v>1.5</v>
      </c>
      <c r="Y36" s="348">
        <v>6481867.5199999996</v>
      </c>
      <c r="Z36" s="349">
        <v>6009272.7599999998</v>
      </c>
      <c r="AA36" s="350">
        <v>11616.78</v>
      </c>
      <c r="AB36" s="351">
        <v>417002.52</v>
      </c>
      <c r="AC36" s="350">
        <v>1280.0899999999999</v>
      </c>
      <c r="AD36" s="350">
        <v>42695.37</v>
      </c>
      <c r="AE36" s="352"/>
      <c r="AF36" s="352"/>
      <c r="AG36" s="353">
        <v>6065461.4199999999</v>
      </c>
      <c r="AH36" s="354">
        <v>409399.49</v>
      </c>
      <c r="AI36" s="354">
        <v>6474860.9100000001</v>
      </c>
      <c r="AJ36" s="355">
        <v>7006.61</v>
      </c>
      <c r="AK36" s="208">
        <v>7138242.2599999998</v>
      </c>
      <c r="AL36" s="98">
        <v>6620992.8499999996</v>
      </c>
      <c r="AM36" s="77">
        <v>12858.7</v>
      </c>
      <c r="AN36" s="183">
        <v>456422.18</v>
      </c>
      <c r="AO36" s="77">
        <v>1341.79</v>
      </c>
      <c r="AP36" s="77">
        <v>46626.74</v>
      </c>
      <c r="AQ36" s="78"/>
      <c r="AR36" s="78"/>
      <c r="AS36" s="79">
        <v>6681431.8899999997</v>
      </c>
      <c r="AT36" s="76">
        <v>448123.54</v>
      </c>
      <c r="AU36" s="76">
        <v>7129555.4299999997</v>
      </c>
      <c r="AV36" s="80">
        <v>8686.83</v>
      </c>
      <c r="AW36" s="20">
        <v>-14.98</v>
      </c>
      <c r="AX36" s="187">
        <v>-15.38</v>
      </c>
      <c r="AY36" s="22">
        <v>-12.52</v>
      </c>
      <c r="AZ36" s="192">
        <v>-11.24</v>
      </c>
      <c r="BA36" s="22">
        <v>81.88</v>
      </c>
      <c r="BB36" s="22">
        <v>4.29</v>
      </c>
      <c r="BC36" s="18"/>
      <c r="BD36" s="18"/>
      <c r="BE36" s="6">
        <v>-15.31</v>
      </c>
      <c r="BF36" s="5">
        <v>-10.38</v>
      </c>
      <c r="BG36" s="5">
        <v>-15</v>
      </c>
      <c r="BH36" s="8">
        <v>-0.13</v>
      </c>
      <c r="BI36" s="402">
        <v>-6.63</v>
      </c>
      <c r="BJ36" s="403">
        <v>-6.87</v>
      </c>
      <c r="BK36" s="404">
        <v>-15.21</v>
      </c>
      <c r="BL36" s="405">
        <v>-5.09</v>
      </c>
      <c r="BM36" s="404">
        <v>178.45</v>
      </c>
      <c r="BN36" s="404">
        <v>18.420000000000002</v>
      </c>
      <c r="BO36" s="406"/>
      <c r="BP36" s="406"/>
      <c r="BQ36" s="407">
        <v>-6.79</v>
      </c>
      <c r="BR36" s="408">
        <v>-3.82</v>
      </c>
      <c r="BS36" s="408">
        <v>-6.61</v>
      </c>
      <c r="BT36" s="409">
        <v>-20.51</v>
      </c>
      <c r="BU36" s="72">
        <v>-6.14</v>
      </c>
      <c r="BV36" s="198">
        <v>-6.39</v>
      </c>
      <c r="BW36" s="81">
        <v>-14.98</v>
      </c>
      <c r="BX36" s="201">
        <v>-4.5999999999999996</v>
      </c>
      <c r="BY36" s="81">
        <v>146.15</v>
      </c>
      <c r="BZ36" s="81">
        <v>21.64</v>
      </c>
      <c r="CA36" s="82"/>
      <c r="CB36" s="83"/>
      <c r="CC36" s="84">
        <v>-6.31</v>
      </c>
      <c r="CD36" s="85">
        <v>-3.35</v>
      </c>
      <c r="CE36" s="85">
        <v>-6.13</v>
      </c>
      <c r="CF36" s="86">
        <v>-13.07</v>
      </c>
    </row>
    <row r="37" spans="1:84" s="4" customFormat="1" ht="11.1" customHeight="1" x14ac:dyDescent="0.2">
      <c r="A37" s="27"/>
      <c r="B37" s="297" t="s">
        <v>147</v>
      </c>
      <c r="C37" s="301">
        <v>4931542.6399999997</v>
      </c>
      <c r="D37" s="149">
        <v>4847222.72</v>
      </c>
      <c r="E37" s="150">
        <v>6615.38</v>
      </c>
      <c r="F37" s="150">
        <v>43093.15</v>
      </c>
      <c r="G37" s="150">
        <v>711.08</v>
      </c>
      <c r="H37" s="150">
        <v>33900.31</v>
      </c>
      <c r="I37" s="144"/>
      <c r="J37" s="177"/>
      <c r="K37" s="152">
        <v>4884302.74</v>
      </c>
      <c r="L37" s="151">
        <v>42914.5</v>
      </c>
      <c r="M37" s="146">
        <v>4927217.24</v>
      </c>
      <c r="N37" s="153">
        <v>4325.3999999999996</v>
      </c>
      <c r="O37" s="152">
        <v>536562.62</v>
      </c>
      <c r="P37" s="153">
        <v>4347740.12</v>
      </c>
      <c r="Q37" s="154">
        <v>4881089.9400000004</v>
      </c>
      <c r="R37" s="154">
        <v>42914.5</v>
      </c>
      <c r="S37" s="155">
        <v>4325.3999999999996</v>
      </c>
      <c r="T37" s="151">
        <v>3212.8</v>
      </c>
      <c r="U37" s="151">
        <v>0</v>
      </c>
      <c r="V37" s="156">
        <v>0</v>
      </c>
      <c r="W37" s="152">
        <v>0</v>
      </c>
      <c r="X37" s="171">
        <v>3734.85</v>
      </c>
      <c r="Y37" s="348">
        <v>58734762.619999997</v>
      </c>
      <c r="Z37" s="349">
        <v>57767593.509999998</v>
      </c>
      <c r="AA37" s="350">
        <v>81283.81</v>
      </c>
      <c r="AB37" s="351">
        <v>479935.54</v>
      </c>
      <c r="AC37" s="350">
        <v>6188.78</v>
      </c>
      <c r="AD37" s="350">
        <v>399760.98</v>
      </c>
      <c r="AE37" s="352"/>
      <c r="AF37" s="352"/>
      <c r="AG37" s="353">
        <v>58200678.609999999</v>
      </c>
      <c r="AH37" s="354">
        <v>475122.14</v>
      </c>
      <c r="AI37" s="354">
        <v>58675800.75</v>
      </c>
      <c r="AJ37" s="355">
        <v>58961.87</v>
      </c>
      <c r="AK37" s="208">
        <v>64775904.789999999</v>
      </c>
      <c r="AL37" s="98">
        <v>63714693.700000003</v>
      </c>
      <c r="AM37" s="77">
        <v>88857</v>
      </c>
      <c r="AN37" s="183">
        <v>527004.9</v>
      </c>
      <c r="AO37" s="77">
        <v>6628.34</v>
      </c>
      <c r="AP37" s="77">
        <v>438720.85</v>
      </c>
      <c r="AQ37" s="78"/>
      <c r="AR37" s="78"/>
      <c r="AS37" s="79">
        <v>64186931.109999999</v>
      </c>
      <c r="AT37" s="76">
        <v>521170.99</v>
      </c>
      <c r="AU37" s="76">
        <v>64708102.100000001</v>
      </c>
      <c r="AV37" s="80">
        <v>67802.69</v>
      </c>
      <c r="AW37" s="20">
        <v>-17.22</v>
      </c>
      <c r="AX37" s="187">
        <v>-17.34</v>
      </c>
      <c r="AY37" s="22">
        <v>-14.66</v>
      </c>
      <c r="AZ37" s="192">
        <v>-14.41</v>
      </c>
      <c r="BA37" s="22">
        <v>3.65</v>
      </c>
      <c r="BB37" s="22">
        <v>-2.31</v>
      </c>
      <c r="BC37" s="18"/>
      <c r="BD37" s="18"/>
      <c r="BE37" s="6">
        <v>-17.27</v>
      </c>
      <c r="BF37" s="5">
        <v>-11.34</v>
      </c>
      <c r="BG37" s="5">
        <v>-17.22</v>
      </c>
      <c r="BH37" s="8">
        <v>-18.55</v>
      </c>
      <c r="BI37" s="402">
        <v>-3.84</v>
      </c>
      <c r="BJ37" s="403">
        <v>-3.97</v>
      </c>
      <c r="BK37" s="404">
        <v>-4.3</v>
      </c>
      <c r="BL37" s="405">
        <v>-8.15</v>
      </c>
      <c r="BM37" s="404">
        <v>23.76</v>
      </c>
      <c r="BN37" s="404">
        <v>28.68</v>
      </c>
      <c r="BO37" s="406"/>
      <c r="BP37" s="406"/>
      <c r="BQ37" s="407">
        <v>-3.8</v>
      </c>
      <c r="BR37" s="408">
        <v>-6.05</v>
      </c>
      <c r="BS37" s="408">
        <v>-3.81</v>
      </c>
      <c r="BT37" s="409">
        <v>-21.39</v>
      </c>
      <c r="BU37" s="72">
        <v>-3.06</v>
      </c>
      <c r="BV37" s="198">
        <v>-3.2</v>
      </c>
      <c r="BW37" s="81">
        <v>-4.7</v>
      </c>
      <c r="BX37" s="201">
        <v>-7.22</v>
      </c>
      <c r="BY37" s="81">
        <v>18.600000000000001</v>
      </c>
      <c r="BZ37" s="81">
        <v>33.68</v>
      </c>
      <c r="CA37" s="82"/>
      <c r="CB37" s="83"/>
      <c r="CC37" s="84">
        <v>-3.02</v>
      </c>
      <c r="CD37" s="85">
        <v>-5.37</v>
      </c>
      <c r="CE37" s="85">
        <v>-3.04</v>
      </c>
      <c r="CF37" s="86">
        <v>-17.48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-115</v>
      </c>
      <c r="D39" s="149">
        <v>-60</v>
      </c>
      <c r="E39" s="150">
        <v>-55</v>
      </c>
      <c r="F39" s="150">
        <v>0</v>
      </c>
      <c r="G39" s="150">
        <v>0</v>
      </c>
      <c r="H39" s="150">
        <v>0</v>
      </c>
      <c r="I39" s="144"/>
      <c r="J39" s="177"/>
      <c r="K39" s="152">
        <v>-115</v>
      </c>
      <c r="L39" s="151">
        <v>0</v>
      </c>
      <c r="M39" s="146">
        <v>-115</v>
      </c>
      <c r="N39" s="153">
        <v>0</v>
      </c>
      <c r="O39" s="152">
        <v>0</v>
      </c>
      <c r="P39" s="153">
        <v>-115</v>
      </c>
      <c r="Q39" s="151">
        <v>-115</v>
      </c>
      <c r="R39" s="151">
        <v>0</v>
      </c>
      <c r="S39" s="156">
        <v>0</v>
      </c>
      <c r="T39" s="151">
        <v>0</v>
      </c>
      <c r="U39" s="151">
        <v>0</v>
      </c>
      <c r="V39" s="156">
        <v>0</v>
      </c>
      <c r="W39" s="152">
        <v>0</v>
      </c>
      <c r="X39" s="171">
        <v>0</v>
      </c>
      <c r="Y39" s="348">
        <v>2499115</v>
      </c>
      <c r="Z39" s="349">
        <v>769505</v>
      </c>
      <c r="AA39" s="350">
        <v>1702350</v>
      </c>
      <c r="AB39" s="351">
        <v>0</v>
      </c>
      <c r="AC39" s="350">
        <v>0</v>
      </c>
      <c r="AD39" s="350">
        <v>27260</v>
      </c>
      <c r="AE39" s="352"/>
      <c r="AF39" s="352"/>
      <c r="AG39" s="353">
        <v>2499115</v>
      </c>
      <c r="AH39" s="354">
        <v>0</v>
      </c>
      <c r="AI39" s="354">
        <v>2499115</v>
      </c>
      <c r="AJ39" s="355">
        <v>0</v>
      </c>
      <c r="AK39" s="208">
        <v>2499100</v>
      </c>
      <c r="AL39" s="98">
        <v>769485</v>
      </c>
      <c r="AM39" s="77">
        <v>1702355</v>
      </c>
      <c r="AN39" s="183">
        <v>0</v>
      </c>
      <c r="AO39" s="77">
        <v>0</v>
      </c>
      <c r="AP39" s="77">
        <v>27260</v>
      </c>
      <c r="AQ39" s="78"/>
      <c r="AR39" s="78"/>
      <c r="AS39" s="79">
        <v>2499100</v>
      </c>
      <c r="AT39" s="76">
        <v>0</v>
      </c>
      <c r="AU39" s="76">
        <v>2499100</v>
      </c>
      <c r="AV39" s="80">
        <v>0</v>
      </c>
      <c r="AW39" s="20">
        <v>-100.19</v>
      </c>
      <c r="AX39" s="187">
        <v>-100.41</v>
      </c>
      <c r="AY39" s="22">
        <v>-100.12</v>
      </c>
      <c r="AZ39" s="192">
        <v>0</v>
      </c>
      <c r="BA39" s="22">
        <v>0</v>
      </c>
      <c r="BB39" s="22">
        <v>-100</v>
      </c>
      <c r="BC39" s="18"/>
      <c r="BD39" s="18"/>
      <c r="BE39" s="6">
        <v>-100.19</v>
      </c>
      <c r="BF39" s="5">
        <v>0</v>
      </c>
      <c r="BG39" s="5">
        <v>-100.19</v>
      </c>
      <c r="BH39" s="8">
        <v>0</v>
      </c>
      <c r="BI39" s="402">
        <v>-4.4000000000000004</v>
      </c>
      <c r="BJ39" s="403">
        <v>-5.66</v>
      </c>
      <c r="BK39" s="404">
        <v>-4.05</v>
      </c>
      <c r="BL39" s="405">
        <v>0</v>
      </c>
      <c r="BM39" s="404">
        <v>0</v>
      </c>
      <c r="BN39" s="404">
        <v>12.11</v>
      </c>
      <c r="BO39" s="406"/>
      <c r="BP39" s="406"/>
      <c r="BQ39" s="407">
        <v>-4.4000000000000004</v>
      </c>
      <c r="BR39" s="408">
        <v>0</v>
      </c>
      <c r="BS39" s="408">
        <v>-4.4000000000000004</v>
      </c>
      <c r="BT39" s="409">
        <v>0</v>
      </c>
      <c r="BU39" s="72">
        <v>-4.41</v>
      </c>
      <c r="BV39" s="198">
        <v>-5.67</v>
      </c>
      <c r="BW39" s="81">
        <v>-4.05</v>
      </c>
      <c r="BX39" s="201">
        <v>0</v>
      </c>
      <c r="BY39" s="81">
        <v>0</v>
      </c>
      <c r="BZ39" s="81">
        <v>12.13</v>
      </c>
      <c r="CA39" s="82"/>
      <c r="CB39" s="83"/>
      <c r="CC39" s="84">
        <v>-4.41</v>
      </c>
      <c r="CD39" s="85">
        <v>0</v>
      </c>
      <c r="CE39" s="85">
        <v>-4.41</v>
      </c>
      <c r="CF39" s="86">
        <v>0</v>
      </c>
    </row>
    <row r="40" spans="1:84" s="4" customFormat="1" ht="11.1" customHeight="1" x14ac:dyDescent="0.2">
      <c r="A40" s="27"/>
      <c r="B40" s="297" t="s">
        <v>150</v>
      </c>
      <c r="C40" s="301">
        <v>274183.99</v>
      </c>
      <c r="D40" s="149">
        <v>20506.96</v>
      </c>
      <c r="E40" s="150">
        <v>245769.83</v>
      </c>
      <c r="F40" s="150">
        <v>0</v>
      </c>
      <c r="G40" s="150">
        <v>0</v>
      </c>
      <c r="H40" s="150">
        <v>7907.2</v>
      </c>
      <c r="I40" s="144"/>
      <c r="J40" s="177"/>
      <c r="K40" s="152">
        <v>272911.71000000002</v>
      </c>
      <c r="L40" s="151">
        <v>288.05</v>
      </c>
      <c r="M40" s="146">
        <v>273199.76</v>
      </c>
      <c r="N40" s="153">
        <v>984.23</v>
      </c>
      <c r="O40" s="152">
        <v>20201.759999999998</v>
      </c>
      <c r="P40" s="153">
        <v>252709.95</v>
      </c>
      <c r="Q40" s="151">
        <v>64668.29</v>
      </c>
      <c r="R40" s="151">
        <v>220.99</v>
      </c>
      <c r="S40" s="156">
        <v>941.19</v>
      </c>
      <c r="T40" s="151">
        <v>208243.42</v>
      </c>
      <c r="U40" s="151">
        <v>67.06</v>
      </c>
      <c r="V40" s="156">
        <v>43.04</v>
      </c>
      <c r="W40" s="152">
        <v>0.77</v>
      </c>
      <c r="X40" s="171">
        <v>124.46</v>
      </c>
      <c r="Y40" s="348">
        <v>3328606.22</v>
      </c>
      <c r="Z40" s="349">
        <v>219666.01</v>
      </c>
      <c r="AA40" s="350">
        <v>2953522.6</v>
      </c>
      <c r="AB40" s="351">
        <v>0</v>
      </c>
      <c r="AC40" s="350">
        <v>0</v>
      </c>
      <c r="AD40" s="350">
        <v>155417.60999999999</v>
      </c>
      <c r="AE40" s="352"/>
      <c r="AF40" s="352"/>
      <c r="AG40" s="353">
        <v>3316125.9</v>
      </c>
      <c r="AH40" s="354">
        <v>4198.1499999999996</v>
      </c>
      <c r="AI40" s="354">
        <v>3320324.05</v>
      </c>
      <c r="AJ40" s="355">
        <v>8282.17</v>
      </c>
      <c r="AK40" s="208">
        <v>3644989.69</v>
      </c>
      <c r="AL40" s="98">
        <v>235274.68</v>
      </c>
      <c r="AM40" s="77">
        <v>3245459.53</v>
      </c>
      <c r="AN40" s="183">
        <v>0</v>
      </c>
      <c r="AO40" s="77">
        <v>0</v>
      </c>
      <c r="AP40" s="77">
        <v>164255.48000000001</v>
      </c>
      <c r="AQ40" s="78"/>
      <c r="AR40" s="78"/>
      <c r="AS40" s="79">
        <v>3631546.63</v>
      </c>
      <c r="AT40" s="76">
        <v>4547.78</v>
      </c>
      <c r="AU40" s="76">
        <v>3636094.41</v>
      </c>
      <c r="AV40" s="80">
        <v>8895.2800000000007</v>
      </c>
      <c r="AW40" s="20">
        <v>-21.97</v>
      </c>
      <c r="AX40" s="187">
        <v>-11.57</v>
      </c>
      <c r="AY40" s="22">
        <v>-20.88</v>
      </c>
      <c r="AZ40" s="192">
        <v>0</v>
      </c>
      <c r="BA40" s="22">
        <v>0</v>
      </c>
      <c r="BB40" s="22">
        <v>-55.02</v>
      </c>
      <c r="BC40" s="18"/>
      <c r="BD40" s="18"/>
      <c r="BE40" s="6">
        <v>-22.13</v>
      </c>
      <c r="BF40" s="5">
        <v>-21.45</v>
      </c>
      <c r="BG40" s="5">
        <v>-22.13</v>
      </c>
      <c r="BH40" s="8">
        <v>70.52</v>
      </c>
      <c r="BI40" s="402">
        <v>5.73</v>
      </c>
      <c r="BJ40" s="403">
        <v>4.76</v>
      </c>
      <c r="BK40" s="404">
        <v>6.5</v>
      </c>
      <c r="BL40" s="405">
        <v>0</v>
      </c>
      <c r="BM40" s="404">
        <v>0</v>
      </c>
      <c r="BN40" s="404">
        <v>-5.85</v>
      </c>
      <c r="BO40" s="406"/>
      <c r="BP40" s="406"/>
      <c r="BQ40" s="407">
        <v>5.73</v>
      </c>
      <c r="BR40" s="408">
        <v>53.55</v>
      </c>
      <c r="BS40" s="408">
        <v>5.77</v>
      </c>
      <c r="BT40" s="409">
        <v>-6.46</v>
      </c>
      <c r="BU40" s="72">
        <v>6.42</v>
      </c>
      <c r="BV40" s="198">
        <v>4.37</v>
      </c>
      <c r="BW40" s="81">
        <v>7.47</v>
      </c>
      <c r="BX40" s="201">
        <v>0</v>
      </c>
      <c r="BY40" s="81">
        <v>0</v>
      </c>
      <c r="BZ40" s="81">
        <v>-8.57</v>
      </c>
      <c r="CA40" s="82"/>
      <c r="CB40" s="83"/>
      <c r="CC40" s="84">
        <v>6.44</v>
      </c>
      <c r="CD40" s="85">
        <v>54.61</v>
      </c>
      <c r="CE40" s="85">
        <v>6.48</v>
      </c>
      <c r="CF40" s="86">
        <v>-13.79</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5226328.13</v>
      </c>
      <c r="D42" s="149">
        <v>1025232.25</v>
      </c>
      <c r="E42" s="150">
        <v>4078023.99</v>
      </c>
      <c r="F42" s="150">
        <v>94949.28</v>
      </c>
      <c r="G42" s="150">
        <v>0</v>
      </c>
      <c r="H42" s="150">
        <v>28122.61</v>
      </c>
      <c r="I42" s="144"/>
      <c r="J42" s="177"/>
      <c r="K42" s="152">
        <v>5028890.83</v>
      </c>
      <c r="L42" s="151">
        <v>179271.45</v>
      </c>
      <c r="M42" s="146">
        <v>5208162.28</v>
      </c>
      <c r="N42" s="153">
        <v>18165.849999999999</v>
      </c>
      <c r="O42" s="152">
        <v>2375150.69</v>
      </c>
      <c r="P42" s="153">
        <v>2653740.14</v>
      </c>
      <c r="Q42" s="151">
        <v>4716307.32</v>
      </c>
      <c r="R42" s="151">
        <v>177202.5</v>
      </c>
      <c r="S42" s="156">
        <v>17794.349999999999</v>
      </c>
      <c r="T42" s="151">
        <v>312583.51</v>
      </c>
      <c r="U42" s="151">
        <v>2068.9499999999998</v>
      </c>
      <c r="V42" s="156">
        <v>371.5</v>
      </c>
      <c r="W42" s="152">
        <v>75.599999999999994</v>
      </c>
      <c r="X42" s="171">
        <v>18767.59</v>
      </c>
      <c r="Y42" s="348">
        <v>58171596.609999999</v>
      </c>
      <c r="Z42" s="349">
        <v>11542523.18</v>
      </c>
      <c r="AA42" s="350">
        <v>45300843.020000003</v>
      </c>
      <c r="AB42" s="351">
        <v>1011578.8</v>
      </c>
      <c r="AC42" s="350">
        <v>0</v>
      </c>
      <c r="AD42" s="350">
        <v>316651.61</v>
      </c>
      <c r="AE42" s="352"/>
      <c r="AF42" s="352"/>
      <c r="AG42" s="353">
        <v>55966513.479999997</v>
      </c>
      <c r="AH42" s="354">
        <v>1975803.15</v>
      </c>
      <c r="AI42" s="354">
        <v>57942316.630000003</v>
      </c>
      <c r="AJ42" s="355">
        <v>229279.98</v>
      </c>
      <c r="AK42" s="208">
        <v>63432303.200000003</v>
      </c>
      <c r="AL42" s="98">
        <v>12550992</v>
      </c>
      <c r="AM42" s="77">
        <v>49452435.140000001</v>
      </c>
      <c r="AN42" s="183">
        <v>1089445.44</v>
      </c>
      <c r="AO42" s="77">
        <v>0</v>
      </c>
      <c r="AP42" s="77">
        <v>339430.62</v>
      </c>
      <c r="AQ42" s="78"/>
      <c r="AR42" s="78"/>
      <c r="AS42" s="79">
        <v>61035113.030000001</v>
      </c>
      <c r="AT42" s="76">
        <v>2142797.7799999998</v>
      </c>
      <c r="AU42" s="76">
        <v>63177910.810000002</v>
      </c>
      <c r="AV42" s="80">
        <v>254392.39</v>
      </c>
      <c r="AW42" s="20">
        <v>-2.02</v>
      </c>
      <c r="AX42" s="187">
        <v>-0.61</v>
      </c>
      <c r="AY42" s="22">
        <v>-2.81</v>
      </c>
      <c r="AZ42" s="192">
        <v>17.13</v>
      </c>
      <c r="BA42" s="22">
        <v>0</v>
      </c>
      <c r="BB42" s="22">
        <v>11.2</v>
      </c>
      <c r="BC42" s="18"/>
      <c r="BD42" s="18"/>
      <c r="BE42" s="6">
        <v>-2.12</v>
      </c>
      <c r="BF42" s="5">
        <v>4.67</v>
      </c>
      <c r="BG42" s="5">
        <v>-1.9</v>
      </c>
      <c r="BH42" s="8">
        <v>-26.6</v>
      </c>
      <c r="BI42" s="402">
        <v>8.5399999999999991</v>
      </c>
      <c r="BJ42" s="403">
        <v>8.26</v>
      </c>
      <c r="BK42" s="404">
        <v>8.08</v>
      </c>
      <c r="BL42" s="405">
        <v>29.05</v>
      </c>
      <c r="BM42" s="404">
        <v>0</v>
      </c>
      <c r="BN42" s="404">
        <v>34.549999999999997</v>
      </c>
      <c r="BO42" s="406"/>
      <c r="BP42" s="406"/>
      <c r="BQ42" s="407">
        <v>8.83</v>
      </c>
      <c r="BR42" s="408">
        <v>2.2599999999999998</v>
      </c>
      <c r="BS42" s="408">
        <v>8.59</v>
      </c>
      <c r="BT42" s="409">
        <v>-3.32</v>
      </c>
      <c r="BU42" s="72">
        <v>7.8</v>
      </c>
      <c r="BV42" s="198">
        <v>7.19</v>
      </c>
      <c r="BW42" s="81">
        <v>7.45</v>
      </c>
      <c r="BX42" s="201">
        <v>28.32</v>
      </c>
      <c r="BY42" s="81">
        <v>0</v>
      </c>
      <c r="BZ42" s="81">
        <v>29.04</v>
      </c>
      <c r="CA42" s="82"/>
      <c r="CB42" s="83"/>
      <c r="CC42" s="84">
        <v>8.0500000000000007</v>
      </c>
      <c r="CD42" s="85">
        <v>2.21</v>
      </c>
      <c r="CE42" s="85">
        <v>7.84</v>
      </c>
      <c r="CF42" s="86">
        <v>-2.31</v>
      </c>
    </row>
    <row r="43" spans="1:84" s="4" customFormat="1" ht="11.1" customHeight="1" x14ac:dyDescent="0.2">
      <c r="A43" s="27"/>
      <c r="B43" s="297" t="s">
        <v>153</v>
      </c>
      <c r="C43" s="301">
        <v>288.95</v>
      </c>
      <c r="D43" s="149">
        <v>105</v>
      </c>
      <c r="E43" s="150">
        <v>183.95</v>
      </c>
      <c r="F43" s="150">
        <v>0</v>
      </c>
      <c r="G43" s="150">
        <v>0</v>
      </c>
      <c r="H43" s="150">
        <v>0</v>
      </c>
      <c r="I43" s="144"/>
      <c r="J43" s="177"/>
      <c r="K43" s="152">
        <v>288.95</v>
      </c>
      <c r="L43" s="151">
        <v>0</v>
      </c>
      <c r="M43" s="146">
        <v>288.95</v>
      </c>
      <c r="N43" s="153">
        <v>0</v>
      </c>
      <c r="O43" s="152">
        <v>268.95</v>
      </c>
      <c r="P43" s="153">
        <v>20</v>
      </c>
      <c r="Q43" s="151">
        <v>288.95</v>
      </c>
      <c r="R43" s="151">
        <v>0</v>
      </c>
      <c r="S43" s="156">
        <v>0</v>
      </c>
      <c r="T43" s="151">
        <v>0</v>
      </c>
      <c r="U43" s="151">
        <v>0</v>
      </c>
      <c r="V43" s="156">
        <v>0</v>
      </c>
      <c r="W43" s="152">
        <v>0</v>
      </c>
      <c r="X43" s="171">
        <v>22.85</v>
      </c>
      <c r="Y43" s="348">
        <v>8441.91</v>
      </c>
      <c r="Z43" s="349">
        <v>4540.6499999999996</v>
      </c>
      <c r="AA43" s="350">
        <v>3715.76</v>
      </c>
      <c r="AB43" s="351">
        <v>0</v>
      </c>
      <c r="AC43" s="350">
        <v>0</v>
      </c>
      <c r="AD43" s="350">
        <v>185.5</v>
      </c>
      <c r="AE43" s="352"/>
      <c r="AF43" s="352"/>
      <c r="AG43" s="353">
        <v>8441.91</v>
      </c>
      <c r="AH43" s="354">
        <v>0</v>
      </c>
      <c r="AI43" s="354">
        <v>8441.91</v>
      </c>
      <c r="AJ43" s="355">
        <v>0</v>
      </c>
      <c r="AK43" s="208">
        <v>9003.16</v>
      </c>
      <c r="AL43" s="98">
        <v>4973.1499999999996</v>
      </c>
      <c r="AM43" s="77">
        <v>3844.51</v>
      </c>
      <c r="AN43" s="183">
        <v>0</v>
      </c>
      <c r="AO43" s="77">
        <v>0</v>
      </c>
      <c r="AP43" s="77">
        <v>185.5</v>
      </c>
      <c r="AQ43" s="78"/>
      <c r="AR43" s="78"/>
      <c r="AS43" s="79">
        <v>9003.16</v>
      </c>
      <c r="AT43" s="76">
        <v>0</v>
      </c>
      <c r="AU43" s="76">
        <v>9003.16</v>
      </c>
      <c r="AV43" s="80">
        <v>0</v>
      </c>
      <c r="AW43" s="20">
        <v>-57.6</v>
      </c>
      <c r="AX43" s="187">
        <v>-71.31</v>
      </c>
      <c r="AY43" s="22">
        <v>-41.7</v>
      </c>
      <c r="AZ43" s="192">
        <v>0</v>
      </c>
      <c r="BA43" s="22">
        <v>0</v>
      </c>
      <c r="BB43" s="22">
        <v>0</v>
      </c>
      <c r="BC43" s="18"/>
      <c r="BD43" s="18"/>
      <c r="BE43" s="6">
        <v>-57.6</v>
      </c>
      <c r="BF43" s="5">
        <v>0</v>
      </c>
      <c r="BG43" s="5">
        <v>-57.6</v>
      </c>
      <c r="BH43" s="8">
        <v>0</v>
      </c>
      <c r="BI43" s="402">
        <v>-2.19</v>
      </c>
      <c r="BJ43" s="403">
        <v>-2.76</v>
      </c>
      <c r="BK43" s="404">
        <v>-4.7300000000000004</v>
      </c>
      <c r="BL43" s="405">
        <v>0</v>
      </c>
      <c r="BM43" s="404">
        <v>0</v>
      </c>
      <c r="BN43" s="404">
        <v>202.86</v>
      </c>
      <c r="BO43" s="406"/>
      <c r="BP43" s="406"/>
      <c r="BQ43" s="407">
        <v>-2.19</v>
      </c>
      <c r="BR43" s="408">
        <v>0</v>
      </c>
      <c r="BS43" s="408">
        <v>-2.19</v>
      </c>
      <c r="BT43" s="409">
        <v>0</v>
      </c>
      <c r="BU43" s="72">
        <v>-3.76</v>
      </c>
      <c r="BV43" s="198">
        <v>0.4</v>
      </c>
      <c r="BW43" s="81">
        <v>-11.42</v>
      </c>
      <c r="BX43" s="201">
        <v>0</v>
      </c>
      <c r="BY43" s="81">
        <v>0</v>
      </c>
      <c r="BZ43" s="81">
        <v>202.86</v>
      </c>
      <c r="CA43" s="82"/>
      <c r="CB43" s="83"/>
      <c r="CC43" s="84">
        <v>-3.76</v>
      </c>
      <c r="CD43" s="85">
        <v>0</v>
      </c>
      <c r="CE43" s="85">
        <v>-3.76</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24.08</v>
      </c>
      <c r="Z44" s="349">
        <v>0.67</v>
      </c>
      <c r="AA44" s="350">
        <v>23.41</v>
      </c>
      <c r="AB44" s="351">
        <v>0</v>
      </c>
      <c r="AC44" s="350">
        <v>0</v>
      </c>
      <c r="AD44" s="350">
        <v>0</v>
      </c>
      <c r="AE44" s="352"/>
      <c r="AF44" s="352"/>
      <c r="AG44" s="353">
        <v>24.08</v>
      </c>
      <c r="AH44" s="354">
        <v>0</v>
      </c>
      <c r="AI44" s="354">
        <v>24.08</v>
      </c>
      <c r="AJ44" s="355">
        <v>0</v>
      </c>
      <c r="AK44" s="208">
        <v>24.08</v>
      </c>
      <c r="AL44" s="98">
        <v>0.67</v>
      </c>
      <c r="AM44" s="77">
        <v>23.41</v>
      </c>
      <c r="AN44" s="183">
        <v>0</v>
      </c>
      <c r="AO44" s="77">
        <v>0</v>
      </c>
      <c r="AP44" s="77">
        <v>0</v>
      </c>
      <c r="AQ44" s="78"/>
      <c r="AR44" s="78"/>
      <c r="AS44" s="79">
        <v>24.08</v>
      </c>
      <c r="AT44" s="76">
        <v>0</v>
      </c>
      <c r="AU44" s="76">
        <v>24.08</v>
      </c>
      <c r="AV44" s="80">
        <v>0</v>
      </c>
      <c r="AW44" s="20">
        <v>0</v>
      </c>
      <c r="AX44" s="187">
        <v>0</v>
      </c>
      <c r="AY44" s="22">
        <v>0</v>
      </c>
      <c r="AZ44" s="192">
        <v>0</v>
      </c>
      <c r="BA44" s="22">
        <v>0</v>
      </c>
      <c r="BB44" s="22">
        <v>0</v>
      </c>
      <c r="BC44" s="18"/>
      <c r="BD44" s="18"/>
      <c r="BE44" s="6">
        <v>0</v>
      </c>
      <c r="BF44" s="5">
        <v>0</v>
      </c>
      <c r="BG44" s="5">
        <v>0</v>
      </c>
      <c r="BH44" s="8">
        <v>0</v>
      </c>
      <c r="BI44" s="402">
        <v>-94.17</v>
      </c>
      <c r="BJ44" s="403">
        <v>-99.2</v>
      </c>
      <c r="BK44" s="404">
        <v>-92.89</v>
      </c>
      <c r="BL44" s="405">
        <v>0</v>
      </c>
      <c r="BM44" s="404">
        <v>0</v>
      </c>
      <c r="BN44" s="404">
        <v>0</v>
      </c>
      <c r="BO44" s="406"/>
      <c r="BP44" s="406"/>
      <c r="BQ44" s="407">
        <v>-94.17</v>
      </c>
      <c r="BR44" s="408">
        <v>0</v>
      </c>
      <c r="BS44" s="408">
        <v>-94.17</v>
      </c>
      <c r="BT44" s="409">
        <v>0</v>
      </c>
      <c r="BU44" s="72">
        <v>-94.46</v>
      </c>
      <c r="BV44" s="198">
        <v>-99.37</v>
      </c>
      <c r="BW44" s="81">
        <v>-92.89</v>
      </c>
      <c r="BX44" s="201">
        <v>0</v>
      </c>
      <c r="BY44" s="81">
        <v>0</v>
      </c>
      <c r="BZ44" s="81">
        <v>0</v>
      </c>
      <c r="CA44" s="82"/>
      <c r="CB44" s="83"/>
      <c r="CC44" s="84">
        <v>-94.46</v>
      </c>
      <c r="CD44" s="85">
        <v>0</v>
      </c>
      <c r="CE44" s="85">
        <v>-94.46</v>
      </c>
      <c r="CF44" s="86">
        <v>0</v>
      </c>
    </row>
    <row r="45" spans="1:84" s="4" customFormat="1" ht="11.1" customHeight="1" x14ac:dyDescent="0.2">
      <c r="A45" s="27"/>
      <c r="B45" s="297" t="s">
        <v>155</v>
      </c>
      <c r="C45" s="301">
        <v>10962892.050000001</v>
      </c>
      <c r="D45" s="149">
        <v>136380.59</v>
      </c>
      <c r="E45" s="150">
        <v>9966652.3300000001</v>
      </c>
      <c r="F45" s="150">
        <v>7971.67</v>
      </c>
      <c r="G45" s="150">
        <v>737425.06</v>
      </c>
      <c r="H45" s="150">
        <v>114462.39999999999</v>
      </c>
      <c r="I45" s="144"/>
      <c r="J45" s="177"/>
      <c r="K45" s="152">
        <v>10485282.57</v>
      </c>
      <c r="L45" s="151">
        <v>222936.72</v>
      </c>
      <c r="M45" s="146">
        <v>10708219.289999999</v>
      </c>
      <c r="N45" s="153">
        <v>254672.76</v>
      </c>
      <c r="O45" s="152">
        <v>837523.83</v>
      </c>
      <c r="P45" s="153">
        <v>9647758.7400000002</v>
      </c>
      <c r="Q45" s="151">
        <v>1823526.16</v>
      </c>
      <c r="R45" s="151">
        <v>13107.44</v>
      </c>
      <c r="S45" s="156">
        <v>7134.67</v>
      </c>
      <c r="T45" s="151">
        <v>8661756.4100000001</v>
      </c>
      <c r="U45" s="151">
        <v>209829.28</v>
      </c>
      <c r="V45" s="156">
        <v>247538.09</v>
      </c>
      <c r="W45" s="152">
        <v>264.99</v>
      </c>
      <c r="X45" s="171">
        <v>4865.7700000000004</v>
      </c>
      <c r="Y45" s="348">
        <v>119971471</v>
      </c>
      <c r="Z45" s="349">
        <v>1641596.3</v>
      </c>
      <c r="AA45" s="350">
        <v>108944954.34999999</v>
      </c>
      <c r="AB45" s="351">
        <v>83501.37</v>
      </c>
      <c r="AC45" s="350">
        <v>8105966.6500000004</v>
      </c>
      <c r="AD45" s="350">
        <v>1195452.33</v>
      </c>
      <c r="AE45" s="352"/>
      <c r="AF45" s="352"/>
      <c r="AG45" s="353">
        <v>115008269.97</v>
      </c>
      <c r="AH45" s="354">
        <v>2127997.16</v>
      </c>
      <c r="AI45" s="354">
        <v>117136267.13</v>
      </c>
      <c r="AJ45" s="355">
        <v>2835203.87</v>
      </c>
      <c r="AK45" s="208">
        <v>131627980.67</v>
      </c>
      <c r="AL45" s="98">
        <v>1790945.61</v>
      </c>
      <c r="AM45" s="77">
        <v>119633054.88</v>
      </c>
      <c r="AN45" s="183">
        <v>88640.13</v>
      </c>
      <c r="AO45" s="77">
        <v>8820910.0800000001</v>
      </c>
      <c r="AP45" s="77">
        <v>1294429.97</v>
      </c>
      <c r="AQ45" s="78"/>
      <c r="AR45" s="78"/>
      <c r="AS45" s="79">
        <v>126170758.52</v>
      </c>
      <c r="AT45" s="76">
        <v>2331126.7200000002</v>
      </c>
      <c r="AU45" s="76">
        <v>128501885.23999999</v>
      </c>
      <c r="AV45" s="80">
        <v>3126095.43</v>
      </c>
      <c r="AW45" s="20">
        <v>-2</v>
      </c>
      <c r="AX45" s="187">
        <v>-7.97</v>
      </c>
      <c r="AY45" s="22">
        <v>-2.0099999999999998</v>
      </c>
      <c r="AZ45" s="192">
        <v>-5.0199999999999996</v>
      </c>
      <c r="BA45" s="22">
        <v>-3.66</v>
      </c>
      <c r="BB45" s="22">
        <v>21.51</v>
      </c>
      <c r="BC45" s="18"/>
      <c r="BD45" s="18"/>
      <c r="BE45" s="6">
        <v>-2.2200000000000002</v>
      </c>
      <c r="BF45" s="5">
        <v>6.9</v>
      </c>
      <c r="BG45" s="5">
        <v>-2.0499999999999998</v>
      </c>
      <c r="BH45" s="8">
        <v>-0.16</v>
      </c>
      <c r="BI45" s="402">
        <v>10.050000000000001</v>
      </c>
      <c r="BJ45" s="403">
        <v>-1.1100000000000001</v>
      </c>
      <c r="BK45" s="404">
        <v>9.35</v>
      </c>
      <c r="BL45" s="405">
        <v>22.36</v>
      </c>
      <c r="BM45" s="404">
        <v>19.489999999999998</v>
      </c>
      <c r="BN45" s="404">
        <v>36.700000000000003</v>
      </c>
      <c r="BO45" s="406"/>
      <c r="BP45" s="406"/>
      <c r="BQ45" s="407">
        <v>10.210000000000001</v>
      </c>
      <c r="BR45" s="408">
        <v>-3.47</v>
      </c>
      <c r="BS45" s="408">
        <v>9.93</v>
      </c>
      <c r="BT45" s="409">
        <v>15.37</v>
      </c>
      <c r="BU45" s="72">
        <v>8.98</v>
      </c>
      <c r="BV45" s="198">
        <v>-1.01</v>
      </c>
      <c r="BW45" s="81">
        <v>8.3000000000000007</v>
      </c>
      <c r="BX45" s="201">
        <v>20.51</v>
      </c>
      <c r="BY45" s="81">
        <v>18.190000000000001</v>
      </c>
      <c r="BZ45" s="81">
        <v>33.729999999999997</v>
      </c>
      <c r="CA45" s="82"/>
      <c r="CB45" s="83"/>
      <c r="CC45" s="84">
        <v>9.09</v>
      </c>
      <c r="CD45" s="85">
        <v>-2.62</v>
      </c>
      <c r="CE45" s="85">
        <v>8.86</v>
      </c>
      <c r="CF45" s="86">
        <v>14.41</v>
      </c>
    </row>
    <row r="46" spans="1:84" s="4" customFormat="1" ht="11.1" customHeight="1" x14ac:dyDescent="0.2">
      <c r="A46" s="27"/>
      <c r="B46" s="297" t="s">
        <v>156</v>
      </c>
      <c r="C46" s="301">
        <v>58961</v>
      </c>
      <c r="D46" s="149">
        <v>1152</v>
      </c>
      <c r="E46" s="150">
        <v>57229</v>
      </c>
      <c r="F46" s="150">
        <v>0</v>
      </c>
      <c r="G46" s="150">
        <v>0</v>
      </c>
      <c r="H46" s="150">
        <v>580</v>
      </c>
      <c r="I46" s="144"/>
      <c r="J46" s="177"/>
      <c r="K46" s="152">
        <v>58961</v>
      </c>
      <c r="L46" s="151">
        <v>0</v>
      </c>
      <c r="M46" s="146">
        <v>58961</v>
      </c>
      <c r="N46" s="153">
        <v>0</v>
      </c>
      <c r="O46" s="152">
        <v>47447</v>
      </c>
      <c r="P46" s="153">
        <v>11514</v>
      </c>
      <c r="Q46" s="151">
        <v>58961</v>
      </c>
      <c r="R46" s="151">
        <v>0</v>
      </c>
      <c r="S46" s="156">
        <v>0</v>
      </c>
      <c r="T46" s="151">
        <v>0</v>
      </c>
      <c r="U46" s="151">
        <v>0</v>
      </c>
      <c r="V46" s="156">
        <v>0</v>
      </c>
      <c r="W46" s="152">
        <v>0</v>
      </c>
      <c r="X46" s="171">
        <v>368</v>
      </c>
      <c r="Y46" s="348">
        <v>601819</v>
      </c>
      <c r="Z46" s="349">
        <v>12222</v>
      </c>
      <c r="AA46" s="350">
        <v>584028.5</v>
      </c>
      <c r="AB46" s="351">
        <v>0</v>
      </c>
      <c r="AC46" s="350">
        <v>0</v>
      </c>
      <c r="AD46" s="350">
        <v>5568.5</v>
      </c>
      <c r="AE46" s="352"/>
      <c r="AF46" s="352"/>
      <c r="AG46" s="353">
        <v>601379</v>
      </c>
      <c r="AH46" s="354">
        <v>480</v>
      </c>
      <c r="AI46" s="354">
        <v>601859</v>
      </c>
      <c r="AJ46" s="355">
        <v>-40</v>
      </c>
      <c r="AK46" s="208">
        <v>659724</v>
      </c>
      <c r="AL46" s="98">
        <v>13098</v>
      </c>
      <c r="AM46" s="77">
        <v>640527.5</v>
      </c>
      <c r="AN46" s="183">
        <v>0</v>
      </c>
      <c r="AO46" s="77">
        <v>0</v>
      </c>
      <c r="AP46" s="77">
        <v>6098.5</v>
      </c>
      <c r="AQ46" s="78"/>
      <c r="AR46" s="78"/>
      <c r="AS46" s="79">
        <v>659284</v>
      </c>
      <c r="AT46" s="76">
        <v>480</v>
      </c>
      <c r="AU46" s="76">
        <v>659764</v>
      </c>
      <c r="AV46" s="80">
        <v>-40</v>
      </c>
      <c r="AW46" s="20">
        <v>-10.31</v>
      </c>
      <c r="AX46" s="187">
        <v>65.52</v>
      </c>
      <c r="AY46" s="22">
        <v>-11.43</v>
      </c>
      <c r="AZ46" s="192">
        <v>0</v>
      </c>
      <c r="BA46" s="22">
        <v>0</v>
      </c>
      <c r="BB46" s="22">
        <v>34.26</v>
      </c>
      <c r="BC46" s="18"/>
      <c r="BD46" s="18"/>
      <c r="BE46" s="6">
        <v>-10.17</v>
      </c>
      <c r="BF46" s="5">
        <v>-100</v>
      </c>
      <c r="BG46" s="5">
        <v>-10.31</v>
      </c>
      <c r="BH46" s="8">
        <v>0</v>
      </c>
      <c r="BI46" s="402">
        <v>4.3099999999999996</v>
      </c>
      <c r="BJ46" s="403">
        <v>28.99</v>
      </c>
      <c r="BK46" s="404">
        <v>3.55</v>
      </c>
      <c r="BL46" s="405">
        <v>-100</v>
      </c>
      <c r="BM46" s="404">
        <v>-100</v>
      </c>
      <c r="BN46" s="404">
        <v>60.94</v>
      </c>
      <c r="BO46" s="406"/>
      <c r="BP46" s="406"/>
      <c r="BQ46" s="407">
        <v>4.3899999999999997</v>
      </c>
      <c r="BR46" s="408">
        <v>-36.17</v>
      </c>
      <c r="BS46" s="408">
        <v>4.33</v>
      </c>
      <c r="BT46" s="409">
        <v>-150</v>
      </c>
      <c r="BU46" s="72">
        <v>4.3600000000000003</v>
      </c>
      <c r="BV46" s="198">
        <v>26.93</v>
      </c>
      <c r="BW46" s="81">
        <v>3.64</v>
      </c>
      <c r="BX46" s="201">
        <v>-100</v>
      </c>
      <c r="BY46" s="81">
        <v>-100</v>
      </c>
      <c r="BZ46" s="81">
        <v>59.65</v>
      </c>
      <c r="CA46" s="82"/>
      <c r="CB46" s="83"/>
      <c r="CC46" s="84">
        <v>4.45</v>
      </c>
      <c r="CD46" s="85">
        <v>-47.37</v>
      </c>
      <c r="CE46" s="85">
        <v>4.38</v>
      </c>
      <c r="CF46" s="86">
        <v>-150</v>
      </c>
    </row>
    <row r="47" spans="1:84" s="4" customFormat="1" ht="11.1" customHeight="1" x14ac:dyDescent="0.2">
      <c r="A47" s="27"/>
      <c r="B47" s="297" t="s">
        <v>157</v>
      </c>
      <c r="C47" s="301">
        <v>14453239.67</v>
      </c>
      <c r="D47" s="149">
        <v>770167.68</v>
      </c>
      <c r="E47" s="150">
        <v>13119742.890000001</v>
      </c>
      <c r="F47" s="150">
        <v>36273.410000000003</v>
      </c>
      <c r="G47" s="150">
        <v>159909.92000000001</v>
      </c>
      <c r="H47" s="150">
        <v>367145.77</v>
      </c>
      <c r="I47" s="144"/>
      <c r="J47" s="177"/>
      <c r="K47" s="152">
        <v>14390351.029999999</v>
      </c>
      <c r="L47" s="151">
        <v>34714.36</v>
      </c>
      <c r="M47" s="146">
        <v>14425065.390000001</v>
      </c>
      <c r="N47" s="153">
        <v>28174.28</v>
      </c>
      <c r="O47" s="152">
        <v>4269878.28</v>
      </c>
      <c r="P47" s="153">
        <v>10120472.75</v>
      </c>
      <c r="Q47" s="151">
        <v>10959243.41</v>
      </c>
      <c r="R47" s="151">
        <v>20540.29</v>
      </c>
      <c r="S47" s="156">
        <v>18417.68</v>
      </c>
      <c r="T47" s="151">
        <v>3431107.62</v>
      </c>
      <c r="U47" s="151">
        <v>14174.07</v>
      </c>
      <c r="V47" s="156">
        <v>9756.6</v>
      </c>
      <c r="W47" s="152">
        <v>-42.47</v>
      </c>
      <c r="X47" s="171">
        <v>23343.26</v>
      </c>
      <c r="Y47" s="348">
        <v>158618704.80000001</v>
      </c>
      <c r="Z47" s="349">
        <v>7816827.0499999998</v>
      </c>
      <c r="AA47" s="350">
        <v>145163717.69999999</v>
      </c>
      <c r="AB47" s="351">
        <v>366472.82</v>
      </c>
      <c r="AC47" s="350">
        <v>1691505.73</v>
      </c>
      <c r="AD47" s="350">
        <v>3580181.5</v>
      </c>
      <c r="AE47" s="352"/>
      <c r="AF47" s="352"/>
      <c r="AG47" s="353">
        <v>157865278.65000001</v>
      </c>
      <c r="AH47" s="354">
        <v>337876.62</v>
      </c>
      <c r="AI47" s="354">
        <v>158203155.27000001</v>
      </c>
      <c r="AJ47" s="355">
        <v>415549.53</v>
      </c>
      <c r="AK47" s="208">
        <v>173158691.84999999</v>
      </c>
      <c r="AL47" s="98">
        <v>8541717.4800000004</v>
      </c>
      <c r="AM47" s="77">
        <v>158405843.59999999</v>
      </c>
      <c r="AN47" s="183">
        <v>394327.23</v>
      </c>
      <c r="AO47" s="77">
        <v>1853366.71</v>
      </c>
      <c r="AP47" s="77">
        <v>3963436.83</v>
      </c>
      <c r="AQ47" s="78"/>
      <c r="AR47" s="78"/>
      <c r="AS47" s="79">
        <v>172337569.55000001</v>
      </c>
      <c r="AT47" s="76">
        <v>369706.25</v>
      </c>
      <c r="AU47" s="76">
        <v>172707275.80000001</v>
      </c>
      <c r="AV47" s="80">
        <v>451416.05</v>
      </c>
      <c r="AW47" s="20">
        <v>2.0499999999999998</v>
      </c>
      <c r="AX47" s="187">
        <v>6.75</v>
      </c>
      <c r="AY47" s="22">
        <v>1.59</v>
      </c>
      <c r="AZ47" s="192">
        <v>17.079999999999998</v>
      </c>
      <c r="BA47" s="22">
        <v>2.74</v>
      </c>
      <c r="BB47" s="22">
        <v>7.77</v>
      </c>
      <c r="BC47" s="18"/>
      <c r="BD47" s="18"/>
      <c r="BE47" s="6">
        <v>2.14</v>
      </c>
      <c r="BF47" s="5">
        <v>13.68</v>
      </c>
      <c r="BG47" s="5">
        <v>2.16</v>
      </c>
      <c r="BH47" s="8">
        <v>-34.61</v>
      </c>
      <c r="BI47" s="402">
        <v>9.9</v>
      </c>
      <c r="BJ47" s="403">
        <v>10.77</v>
      </c>
      <c r="BK47" s="404">
        <v>9.5500000000000007</v>
      </c>
      <c r="BL47" s="405">
        <v>45.88</v>
      </c>
      <c r="BM47" s="404">
        <v>35.61</v>
      </c>
      <c r="BN47" s="404">
        <v>9.8699999999999992</v>
      </c>
      <c r="BO47" s="406"/>
      <c r="BP47" s="406"/>
      <c r="BQ47" s="407">
        <v>9.93</v>
      </c>
      <c r="BR47" s="408">
        <v>3.91</v>
      </c>
      <c r="BS47" s="408">
        <v>9.92</v>
      </c>
      <c r="BT47" s="409">
        <v>4.6100000000000003</v>
      </c>
      <c r="BU47" s="72">
        <v>9.07</v>
      </c>
      <c r="BV47" s="198">
        <v>10.15</v>
      </c>
      <c r="BW47" s="81">
        <v>8.6999999999999993</v>
      </c>
      <c r="BX47" s="201">
        <v>44.19</v>
      </c>
      <c r="BY47" s="81">
        <v>32.869999999999997</v>
      </c>
      <c r="BZ47" s="81">
        <v>9.7899999999999991</v>
      </c>
      <c r="CA47" s="82"/>
      <c r="CB47" s="83"/>
      <c r="CC47" s="84">
        <v>9.1</v>
      </c>
      <c r="CD47" s="85">
        <v>3.68</v>
      </c>
      <c r="CE47" s="85">
        <v>9.09</v>
      </c>
      <c r="CF47" s="86">
        <v>2.93</v>
      </c>
    </row>
    <row r="48" spans="1:84" s="4" customFormat="1" ht="11.1" customHeight="1" x14ac:dyDescent="0.2">
      <c r="A48" s="27"/>
      <c r="B48" s="297" t="s">
        <v>158</v>
      </c>
      <c r="C48" s="301">
        <v>74220.78</v>
      </c>
      <c r="D48" s="149">
        <v>0</v>
      </c>
      <c r="E48" s="150">
        <v>181.85</v>
      </c>
      <c r="F48" s="150">
        <v>0</v>
      </c>
      <c r="G48" s="150">
        <v>72640.09</v>
      </c>
      <c r="H48" s="150">
        <v>1398.84</v>
      </c>
      <c r="I48" s="144"/>
      <c r="J48" s="177"/>
      <c r="K48" s="152">
        <v>74220.78</v>
      </c>
      <c r="L48" s="151">
        <v>0</v>
      </c>
      <c r="M48" s="146">
        <v>74220.78</v>
      </c>
      <c r="N48" s="153">
        <v>0</v>
      </c>
      <c r="O48" s="152">
        <v>71191.97</v>
      </c>
      <c r="P48" s="153">
        <v>3028.81</v>
      </c>
      <c r="Q48" s="151">
        <v>74220.78</v>
      </c>
      <c r="R48" s="151">
        <v>0</v>
      </c>
      <c r="S48" s="156">
        <v>0</v>
      </c>
      <c r="T48" s="151">
        <v>0</v>
      </c>
      <c r="U48" s="151">
        <v>0</v>
      </c>
      <c r="V48" s="156">
        <v>0</v>
      </c>
      <c r="W48" s="152">
        <v>0</v>
      </c>
      <c r="X48" s="171">
        <v>738.92</v>
      </c>
      <c r="Y48" s="348">
        <v>813268.84</v>
      </c>
      <c r="Z48" s="349">
        <v>0</v>
      </c>
      <c r="AA48" s="350">
        <v>1480.13</v>
      </c>
      <c r="AB48" s="351">
        <v>0</v>
      </c>
      <c r="AC48" s="350">
        <v>793915.78</v>
      </c>
      <c r="AD48" s="350">
        <v>17872.93</v>
      </c>
      <c r="AE48" s="352"/>
      <c r="AF48" s="352"/>
      <c r="AG48" s="353">
        <v>813240.91</v>
      </c>
      <c r="AH48" s="354">
        <v>27.93</v>
      </c>
      <c r="AI48" s="354">
        <v>813268.84</v>
      </c>
      <c r="AJ48" s="355">
        <v>0</v>
      </c>
      <c r="AK48" s="208">
        <v>896331.27</v>
      </c>
      <c r="AL48" s="98">
        <v>0</v>
      </c>
      <c r="AM48" s="77">
        <v>1494.1</v>
      </c>
      <c r="AN48" s="183">
        <v>0</v>
      </c>
      <c r="AO48" s="77">
        <v>874960.71</v>
      </c>
      <c r="AP48" s="77">
        <v>19876.46</v>
      </c>
      <c r="AQ48" s="78"/>
      <c r="AR48" s="78"/>
      <c r="AS48" s="79">
        <v>896263.44</v>
      </c>
      <c r="AT48" s="76">
        <v>67.83</v>
      </c>
      <c r="AU48" s="76">
        <v>896331.27</v>
      </c>
      <c r="AV48" s="80">
        <v>0</v>
      </c>
      <c r="AW48" s="20">
        <v>-2.4700000000000002</v>
      </c>
      <c r="AX48" s="187">
        <v>0</v>
      </c>
      <c r="AY48" s="22">
        <v>290.57</v>
      </c>
      <c r="AZ48" s="192">
        <v>0</v>
      </c>
      <c r="BA48" s="22">
        <v>-2.23</v>
      </c>
      <c r="BB48" s="22">
        <v>-20.69</v>
      </c>
      <c r="BC48" s="18"/>
      <c r="BD48" s="18"/>
      <c r="BE48" s="6">
        <v>-2.42</v>
      </c>
      <c r="BF48" s="5">
        <v>-100</v>
      </c>
      <c r="BG48" s="5">
        <v>-2.4700000000000002</v>
      </c>
      <c r="BH48" s="8">
        <v>0</v>
      </c>
      <c r="BI48" s="402">
        <v>14.68</v>
      </c>
      <c r="BJ48" s="403">
        <v>0</v>
      </c>
      <c r="BK48" s="404">
        <v>63.93</v>
      </c>
      <c r="BL48" s="405">
        <v>0</v>
      </c>
      <c r="BM48" s="404">
        <v>14.18</v>
      </c>
      <c r="BN48" s="404">
        <v>38.11</v>
      </c>
      <c r="BO48" s="406"/>
      <c r="BP48" s="406"/>
      <c r="BQ48" s="407">
        <v>14.69</v>
      </c>
      <c r="BR48" s="408">
        <v>-65.569999999999993</v>
      </c>
      <c r="BS48" s="408">
        <v>14.68</v>
      </c>
      <c r="BT48" s="409">
        <v>0</v>
      </c>
      <c r="BU48" s="72">
        <v>14.41</v>
      </c>
      <c r="BV48" s="198">
        <v>0</v>
      </c>
      <c r="BW48" s="81">
        <v>44.21</v>
      </c>
      <c r="BX48" s="201">
        <v>0</v>
      </c>
      <c r="BY48" s="81">
        <v>13.88</v>
      </c>
      <c r="BZ48" s="81">
        <v>41.57</v>
      </c>
      <c r="CA48" s="82"/>
      <c r="CB48" s="83"/>
      <c r="CC48" s="84">
        <v>14.42</v>
      </c>
      <c r="CD48" s="85">
        <v>-16.39</v>
      </c>
      <c r="CE48" s="85">
        <v>14.41</v>
      </c>
      <c r="CF48" s="86">
        <v>0</v>
      </c>
    </row>
    <row r="49" spans="1:84" s="4" customFormat="1" ht="11.1" customHeight="1" x14ac:dyDescent="0.2">
      <c r="A49" s="27"/>
      <c r="B49" s="297" t="s">
        <v>159</v>
      </c>
      <c r="C49" s="301">
        <v>7254053.8499999996</v>
      </c>
      <c r="D49" s="149">
        <v>4713.17</v>
      </c>
      <c r="E49" s="150">
        <v>6424057.9299999997</v>
      </c>
      <c r="F49" s="150">
        <v>0</v>
      </c>
      <c r="G49" s="150">
        <v>701889.52</v>
      </c>
      <c r="H49" s="150">
        <v>123393.23</v>
      </c>
      <c r="I49" s="144"/>
      <c r="J49" s="177"/>
      <c r="K49" s="152">
        <v>7139504.9199999999</v>
      </c>
      <c r="L49" s="151">
        <v>2308.46</v>
      </c>
      <c r="M49" s="146">
        <v>7141813.3799999999</v>
      </c>
      <c r="N49" s="153">
        <v>112240.47</v>
      </c>
      <c r="O49" s="152">
        <v>3478082.68</v>
      </c>
      <c r="P49" s="153">
        <v>3661422.24</v>
      </c>
      <c r="Q49" s="151">
        <v>6086574.54</v>
      </c>
      <c r="R49" s="151">
        <v>2066.5</v>
      </c>
      <c r="S49" s="156">
        <v>100853.34</v>
      </c>
      <c r="T49" s="151">
        <v>1052930.3799999999</v>
      </c>
      <c r="U49" s="151">
        <v>241.96</v>
      </c>
      <c r="V49" s="156">
        <v>11387.13</v>
      </c>
      <c r="W49" s="152">
        <v>852.09</v>
      </c>
      <c r="X49" s="171">
        <v>21329.48</v>
      </c>
      <c r="Y49" s="348">
        <v>79525622.310000002</v>
      </c>
      <c r="Z49" s="349">
        <v>62172.08</v>
      </c>
      <c r="AA49" s="350">
        <v>70644572.459999993</v>
      </c>
      <c r="AB49" s="351">
        <v>0</v>
      </c>
      <c r="AC49" s="350">
        <v>7677109.3099999996</v>
      </c>
      <c r="AD49" s="350">
        <v>1141768.46</v>
      </c>
      <c r="AE49" s="352"/>
      <c r="AF49" s="352"/>
      <c r="AG49" s="353">
        <v>78257294.019999996</v>
      </c>
      <c r="AH49" s="354">
        <v>27979.47</v>
      </c>
      <c r="AI49" s="354">
        <v>78285273.489999995</v>
      </c>
      <c r="AJ49" s="355">
        <v>1240348.82</v>
      </c>
      <c r="AK49" s="208">
        <v>86769855.069999993</v>
      </c>
      <c r="AL49" s="98">
        <v>68471.960000000006</v>
      </c>
      <c r="AM49" s="77">
        <v>77104063.930000007</v>
      </c>
      <c r="AN49" s="183">
        <v>0</v>
      </c>
      <c r="AO49" s="77">
        <v>8387953.3099999996</v>
      </c>
      <c r="AP49" s="77">
        <v>1209365.8700000001</v>
      </c>
      <c r="AQ49" s="78"/>
      <c r="AR49" s="78"/>
      <c r="AS49" s="79">
        <v>85368820.329999998</v>
      </c>
      <c r="AT49" s="76">
        <v>30917.67</v>
      </c>
      <c r="AU49" s="76">
        <v>85399738</v>
      </c>
      <c r="AV49" s="80">
        <v>1370117.07</v>
      </c>
      <c r="AW49" s="20">
        <v>1.23</v>
      </c>
      <c r="AX49" s="187">
        <v>-3.9</v>
      </c>
      <c r="AY49" s="22">
        <v>1.1299999999999999</v>
      </c>
      <c r="AZ49" s="192">
        <v>0</v>
      </c>
      <c r="BA49" s="22">
        <v>-3.74</v>
      </c>
      <c r="BB49" s="22">
        <v>53.89</v>
      </c>
      <c r="BC49" s="18"/>
      <c r="BD49" s="18"/>
      <c r="BE49" s="6">
        <v>1.51</v>
      </c>
      <c r="BF49" s="5">
        <v>-1.35</v>
      </c>
      <c r="BG49" s="5">
        <v>1.51</v>
      </c>
      <c r="BH49" s="8">
        <v>-14.19</v>
      </c>
      <c r="BI49" s="402">
        <v>10.41</v>
      </c>
      <c r="BJ49" s="403">
        <v>-27.79</v>
      </c>
      <c r="BK49" s="404">
        <v>9.1</v>
      </c>
      <c r="BL49" s="405">
        <v>0</v>
      </c>
      <c r="BM49" s="404">
        <v>17.71</v>
      </c>
      <c r="BN49" s="404">
        <v>70.55</v>
      </c>
      <c r="BO49" s="406"/>
      <c r="BP49" s="406"/>
      <c r="BQ49" s="407">
        <v>10.62</v>
      </c>
      <c r="BR49" s="408">
        <v>-1.73</v>
      </c>
      <c r="BS49" s="408">
        <v>10.62</v>
      </c>
      <c r="BT49" s="409">
        <v>-1.3</v>
      </c>
      <c r="BU49" s="72">
        <v>9.33</v>
      </c>
      <c r="BV49" s="198">
        <v>-26.99</v>
      </c>
      <c r="BW49" s="81">
        <v>8.1300000000000008</v>
      </c>
      <c r="BX49" s="201">
        <v>0</v>
      </c>
      <c r="BY49" s="81">
        <v>16.16</v>
      </c>
      <c r="BZ49" s="81">
        <v>61.64</v>
      </c>
      <c r="CA49" s="82"/>
      <c r="CB49" s="83"/>
      <c r="CC49" s="84">
        <v>9.5299999999999994</v>
      </c>
      <c r="CD49" s="85">
        <v>0.83</v>
      </c>
      <c r="CE49" s="85">
        <v>9.5299999999999994</v>
      </c>
      <c r="CF49" s="86">
        <v>-1.82</v>
      </c>
    </row>
    <row r="50" spans="1:84" s="4" customFormat="1" ht="11.1" customHeight="1" x14ac:dyDescent="0.2">
      <c r="A50" s="27"/>
      <c r="B50" s="297" t="s">
        <v>160</v>
      </c>
      <c r="C50" s="301">
        <v>9500</v>
      </c>
      <c r="D50" s="149">
        <v>0</v>
      </c>
      <c r="E50" s="150">
        <v>9500</v>
      </c>
      <c r="F50" s="150">
        <v>0</v>
      </c>
      <c r="G50" s="150">
        <v>0</v>
      </c>
      <c r="H50" s="150">
        <v>0</v>
      </c>
      <c r="I50" s="144"/>
      <c r="J50" s="177"/>
      <c r="K50" s="152">
        <v>9500</v>
      </c>
      <c r="L50" s="151">
        <v>0</v>
      </c>
      <c r="M50" s="146">
        <v>9500</v>
      </c>
      <c r="N50" s="153">
        <v>0</v>
      </c>
      <c r="O50" s="152">
        <v>0</v>
      </c>
      <c r="P50" s="153">
        <v>9500</v>
      </c>
      <c r="Q50" s="151">
        <v>9500</v>
      </c>
      <c r="R50" s="151">
        <v>0</v>
      </c>
      <c r="S50" s="156">
        <v>0</v>
      </c>
      <c r="T50" s="151">
        <v>0</v>
      </c>
      <c r="U50" s="151">
        <v>0</v>
      </c>
      <c r="V50" s="156">
        <v>0</v>
      </c>
      <c r="W50" s="152">
        <v>0</v>
      </c>
      <c r="X50" s="171">
        <v>0</v>
      </c>
      <c r="Y50" s="348">
        <v>139980</v>
      </c>
      <c r="Z50" s="349">
        <v>0</v>
      </c>
      <c r="AA50" s="350">
        <v>139980</v>
      </c>
      <c r="AB50" s="351">
        <v>0</v>
      </c>
      <c r="AC50" s="350">
        <v>0</v>
      </c>
      <c r="AD50" s="350">
        <v>0</v>
      </c>
      <c r="AE50" s="352"/>
      <c r="AF50" s="352"/>
      <c r="AG50" s="353">
        <v>139980</v>
      </c>
      <c r="AH50" s="354">
        <v>0</v>
      </c>
      <c r="AI50" s="354">
        <v>139980</v>
      </c>
      <c r="AJ50" s="355">
        <v>0</v>
      </c>
      <c r="AK50" s="208">
        <v>150480</v>
      </c>
      <c r="AL50" s="98">
        <v>0</v>
      </c>
      <c r="AM50" s="77">
        <v>150480</v>
      </c>
      <c r="AN50" s="183">
        <v>0</v>
      </c>
      <c r="AO50" s="77">
        <v>0</v>
      </c>
      <c r="AP50" s="77">
        <v>0</v>
      </c>
      <c r="AQ50" s="78"/>
      <c r="AR50" s="78"/>
      <c r="AS50" s="79">
        <v>150480</v>
      </c>
      <c r="AT50" s="76">
        <v>0</v>
      </c>
      <c r="AU50" s="76">
        <v>150480</v>
      </c>
      <c r="AV50" s="80">
        <v>0</v>
      </c>
      <c r="AW50" s="20">
        <v>-29.63</v>
      </c>
      <c r="AX50" s="187">
        <v>0</v>
      </c>
      <c r="AY50" s="22">
        <v>-29.63</v>
      </c>
      <c r="AZ50" s="192">
        <v>0</v>
      </c>
      <c r="BA50" s="22">
        <v>0</v>
      </c>
      <c r="BB50" s="22">
        <v>0</v>
      </c>
      <c r="BC50" s="18"/>
      <c r="BD50" s="18"/>
      <c r="BE50" s="6">
        <v>-29.63</v>
      </c>
      <c r="BF50" s="5">
        <v>0</v>
      </c>
      <c r="BG50" s="5">
        <v>-29.63</v>
      </c>
      <c r="BH50" s="8">
        <v>0</v>
      </c>
      <c r="BI50" s="402">
        <v>30.83</v>
      </c>
      <c r="BJ50" s="403">
        <v>0</v>
      </c>
      <c r="BK50" s="404">
        <v>30.83</v>
      </c>
      <c r="BL50" s="405">
        <v>0</v>
      </c>
      <c r="BM50" s="404">
        <v>0</v>
      </c>
      <c r="BN50" s="404">
        <v>0</v>
      </c>
      <c r="BO50" s="406"/>
      <c r="BP50" s="406"/>
      <c r="BQ50" s="407">
        <v>31.45</v>
      </c>
      <c r="BR50" s="408">
        <v>-100</v>
      </c>
      <c r="BS50" s="408">
        <v>30.83</v>
      </c>
      <c r="BT50" s="409">
        <v>0</v>
      </c>
      <c r="BU50" s="72">
        <v>25.94</v>
      </c>
      <c r="BV50" s="198">
        <v>0</v>
      </c>
      <c r="BW50" s="81">
        <v>25.94</v>
      </c>
      <c r="BX50" s="201">
        <v>0</v>
      </c>
      <c r="BY50" s="81">
        <v>0</v>
      </c>
      <c r="BZ50" s="81">
        <v>0</v>
      </c>
      <c r="CA50" s="82"/>
      <c r="CB50" s="83"/>
      <c r="CC50" s="84">
        <v>26.46</v>
      </c>
      <c r="CD50" s="85">
        <v>-100</v>
      </c>
      <c r="CE50" s="85">
        <v>25.94</v>
      </c>
      <c r="CF50" s="86">
        <v>0</v>
      </c>
    </row>
    <row r="51" spans="1:84" s="4" customFormat="1" ht="11.1" customHeight="1" x14ac:dyDescent="0.2">
      <c r="A51" s="27"/>
      <c r="B51" s="297" t="s">
        <v>161</v>
      </c>
      <c r="C51" s="301">
        <v>2095001.82</v>
      </c>
      <c r="D51" s="149">
        <v>0</v>
      </c>
      <c r="E51" s="150">
        <v>2095001.82</v>
      </c>
      <c r="F51" s="150">
        <v>0</v>
      </c>
      <c r="G51" s="150">
        <v>0</v>
      </c>
      <c r="H51" s="150">
        <v>0</v>
      </c>
      <c r="I51" s="144"/>
      <c r="J51" s="177"/>
      <c r="K51" s="152">
        <v>2057052.64</v>
      </c>
      <c r="L51" s="151">
        <v>306.25</v>
      </c>
      <c r="M51" s="146">
        <v>2057358.89</v>
      </c>
      <c r="N51" s="153">
        <v>37642.93</v>
      </c>
      <c r="O51" s="152">
        <v>0</v>
      </c>
      <c r="P51" s="153">
        <v>2057052.64</v>
      </c>
      <c r="Q51" s="151">
        <v>2057052.64</v>
      </c>
      <c r="R51" s="151">
        <v>306.25</v>
      </c>
      <c r="S51" s="156">
        <v>37642.93</v>
      </c>
      <c r="T51" s="151">
        <v>0</v>
      </c>
      <c r="U51" s="151">
        <v>0</v>
      </c>
      <c r="V51" s="156">
        <v>0</v>
      </c>
      <c r="W51" s="152">
        <v>472.3</v>
      </c>
      <c r="X51" s="171">
        <v>0</v>
      </c>
      <c r="Y51" s="348">
        <v>32411130.289999999</v>
      </c>
      <c r="Z51" s="349">
        <v>0</v>
      </c>
      <c r="AA51" s="350">
        <v>32410964.239999998</v>
      </c>
      <c r="AB51" s="351">
        <v>0</v>
      </c>
      <c r="AC51" s="350">
        <v>0</v>
      </c>
      <c r="AD51" s="350">
        <v>166.05</v>
      </c>
      <c r="AE51" s="352"/>
      <c r="AF51" s="352"/>
      <c r="AG51" s="353">
        <v>31795884</v>
      </c>
      <c r="AH51" s="354">
        <v>5878.49</v>
      </c>
      <c r="AI51" s="354">
        <v>31801762.489999998</v>
      </c>
      <c r="AJ51" s="355">
        <v>609367.80000000005</v>
      </c>
      <c r="AK51" s="208">
        <v>34576626.399999999</v>
      </c>
      <c r="AL51" s="98">
        <v>0</v>
      </c>
      <c r="AM51" s="77">
        <v>34576460.350000001</v>
      </c>
      <c r="AN51" s="183">
        <v>0</v>
      </c>
      <c r="AO51" s="77">
        <v>0</v>
      </c>
      <c r="AP51" s="77">
        <v>166.05</v>
      </c>
      <c r="AQ51" s="78"/>
      <c r="AR51" s="78"/>
      <c r="AS51" s="79">
        <v>33917222.670000002</v>
      </c>
      <c r="AT51" s="76">
        <v>6391.53</v>
      </c>
      <c r="AU51" s="76">
        <v>33923614.200000003</v>
      </c>
      <c r="AV51" s="80">
        <v>653012.19999999995</v>
      </c>
      <c r="AW51" s="20">
        <v>4.1399999999999997</v>
      </c>
      <c r="AX51" s="187">
        <v>0</v>
      </c>
      <c r="AY51" s="22">
        <v>4.1399999999999997</v>
      </c>
      <c r="AZ51" s="192">
        <v>0</v>
      </c>
      <c r="BA51" s="22">
        <v>0</v>
      </c>
      <c r="BB51" s="22">
        <v>0</v>
      </c>
      <c r="BC51" s="18"/>
      <c r="BD51" s="18"/>
      <c r="BE51" s="6">
        <v>4.5199999999999996</v>
      </c>
      <c r="BF51" s="5">
        <v>-72.430000000000007</v>
      </c>
      <c r="BG51" s="5">
        <v>4.4800000000000004</v>
      </c>
      <c r="BH51" s="8">
        <v>-11.44</v>
      </c>
      <c r="BI51" s="402">
        <v>14.95</v>
      </c>
      <c r="BJ51" s="403">
        <v>0</v>
      </c>
      <c r="BK51" s="404">
        <v>14.95</v>
      </c>
      <c r="BL51" s="405">
        <v>0</v>
      </c>
      <c r="BM51" s="404">
        <v>0</v>
      </c>
      <c r="BN51" s="404">
        <v>-30.44</v>
      </c>
      <c r="BO51" s="406"/>
      <c r="BP51" s="406"/>
      <c r="BQ51" s="407">
        <v>15.24</v>
      </c>
      <c r="BR51" s="408">
        <v>-31.9</v>
      </c>
      <c r="BS51" s="408">
        <v>15.22</v>
      </c>
      <c r="BT51" s="409">
        <v>2.27</v>
      </c>
      <c r="BU51" s="72">
        <v>14.9</v>
      </c>
      <c r="BV51" s="198">
        <v>0</v>
      </c>
      <c r="BW51" s="81">
        <v>14.9</v>
      </c>
      <c r="BX51" s="201">
        <v>0</v>
      </c>
      <c r="BY51" s="81">
        <v>0</v>
      </c>
      <c r="BZ51" s="81">
        <v>-30.44</v>
      </c>
      <c r="CA51" s="82"/>
      <c r="CB51" s="83"/>
      <c r="CC51" s="84">
        <v>15.16</v>
      </c>
      <c r="CD51" s="85">
        <v>-30.54</v>
      </c>
      <c r="CE51" s="85">
        <v>15.15</v>
      </c>
      <c r="CF51" s="86">
        <v>3.1</v>
      </c>
    </row>
    <row r="52" spans="1:84" s="4" customFormat="1" ht="11.1" customHeight="1" x14ac:dyDescent="0.2">
      <c r="A52" s="27"/>
      <c r="B52" s="297" t="s">
        <v>162</v>
      </c>
      <c r="C52" s="301">
        <v>1089730.6599999999</v>
      </c>
      <c r="D52" s="149">
        <v>0</v>
      </c>
      <c r="E52" s="150">
        <v>1087594.92</v>
      </c>
      <c r="F52" s="150">
        <v>0</v>
      </c>
      <c r="G52" s="150">
        <v>0</v>
      </c>
      <c r="H52" s="150">
        <v>2135.7399999999998</v>
      </c>
      <c r="I52" s="144"/>
      <c r="J52" s="177"/>
      <c r="K52" s="152">
        <v>1073966.1599999999</v>
      </c>
      <c r="L52" s="151">
        <v>1566.27</v>
      </c>
      <c r="M52" s="146">
        <v>1075532.43</v>
      </c>
      <c r="N52" s="153">
        <v>14198.23</v>
      </c>
      <c r="O52" s="152">
        <v>0</v>
      </c>
      <c r="P52" s="153">
        <v>1073966.1599999999</v>
      </c>
      <c r="Q52" s="151">
        <v>1073966.1599999999</v>
      </c>
      <c r="R52" s="151">
        <v>1566.27</v>
      </c>
      <c r="S52" s="156">
        <v>14198.23</v>
      </c>
      <c r="T52" s="151">
        <v>0</v>
      </c>
      <c r="U52" s="151">
        <v>0</v>
      </c>
      <c r="V52" s="156">
        <v>0</v>
      </c>
      <c r="W52" s="152">
        <v>111.32</v>
      </c>
      <c r="X52" s="171">
        <v>0</v>
      </c>
      <c r="Y52" s="348">
        <v>15495897.17</v>
      </c>
      <c r="Z52" s="349">
        <v>0</v>
      </c>
      <c r="AA52" s="350">
        <v>15471837.050000001</v>
      </c>
      <c r="AB52" s="351">
        <v>0</v>
      </c>
      <c r="AC52" s="350">
        <v>0</v>
      </c>
      <c r="AD52" s="350">
        <v>24060.12</v>
      </c>
      <c r="AE52" s="352"/>
      <c r="AF52" s="352"/>
      <c r="AG52" s="353">
        <v>15287710.75</v>
      </c>
      <c r="AH52" s="354">
        <v>17487.650000000001</v>
      </c>
      <c r="AI52" s="354">
        <v>15305198.4</v>
      </c>
      <c r="AJ52" s="355">
        <v>190698.77</v>
      </c>
      <c r="AK52" s="208">
        <v>16530078.859999999</v>
      </c>
      <c r="AL52" s="98">
        <v>0</v>
      </c>
      <c r="AM52" s="77">
        <v>16504663.029999999</v>
      </c>
      <c r="AN52" s="183">
        <v>0</v>
      </c>
      <c r="AO52" s="77">
        <v>0</v>
      </c>
      <c r="AP52" s="77">
        <v>25415.83</v>
      </c>
      <c r="AQ52" s="78"/>
      <c r="AR52" s="78"/>
      <c r="AS52" s="79">
        <v>16305037.23</v>
      </c>
      <c r="AT52" s="76">
        <v>19241.45</v>
      </c>
      <c r="AU52" s="76">
        <v>16324278.68</v>
      </c>
      <c r="AV52" s="80">
        <v>205800.18</v>
      </c>
      <c r="AW52" s="20">
        <v>5.29</v>
      </c>
      <c r="AX52" s="187">
        <v>0</v>
      </c>
      <c r="AY52" s="22">
        <v>5.22</v>
      </c>
      <c r="AZ52" s="192">
        <v>0</v>
      </c>
      <c r="BA52" s="22">
        <v>0</v>
      </c>
      <c r="BB52" s="22">
        <v>58.14</v>
      </c>
      <c r="BC52" s="18"/>
      <c r="BD52" s="18"/>
      <c r="BE52" s="6">
        <v>5.42</v>
      </c>
      <c r="BF52" s="5">
        <v>39.770000000000003</v>
      </c>
      <c r="BG52" s="5">
        <v>5.46</v>
      </c>
      <c r="BH52" s="8">
        <v>-6.17</v>
      </c>
      <c r="BI52" s="402">
        <v>11.4</v>
      </c>
      <c r="BJ52" s="403">
        <v>0</v>
      </c>
      <c r="BK52" s="404">
        <v>11.42</v>
      </c>
      <c r="BL52" s="405">
        <v>0</v>
      </c>
      <c r="BM52" s="404">
        <v>0</v>
      </c>
      <c r="BN52" s="404">
        <v>3.82</v>
      </c>
      <c r="BO52" s="406"/>
      <c r="BP52" s="406"/>
      <c r="BQ52" s="407">
        <v>11.54</v>
      </c>
      <c r="BR52" s="408">
        <v>-18.940000000000001</v>
      </c>
      <c r="BS52" s="408">
        <v>11.49</v>
      </c>
      <c r="BT52" s="409">
        <v>4.63</v>
      </c>
      <c r="BU52" s="72">
        <v>10.52</v>
      </c>
      <c r="BV52" s="198">
        <v>0</v>
      </c>
      <c r="BW52" s="81">
        <v>10.52</v>
      </c>
      <c r="BX52" s="201">
        <v>0</v>
      </c>
      <c r="BY52" s="81">
        <v>0</v>
      </c>
      <c r="BZ52" s="81">
        <v>5.81</v>
      </c>
      <c r="CA52" s="82"/>
      <c r="CB52" s="83"/>
      <c r="CC52" s="84">
        <v>10.65</v>
      </c>
      <c r="CD52" s="85">
        <v>-18.18</v>
      </c>
      <c r="CE52" s="85">
        <v>10.61</v>
      </c>
      <c r="CF52" s="86">
        <v>3.82</v>
      </c>
    </row>
    <row r="53" spans="1:84" s="4" customFormat="1" ht="11.1" customHeight="1" x14ac:dyDescent="0.2">
      <c r="A53" s="27"/>
      <c r="B53" s="297" t="s">
        <v>163</v>
      </c>
      <c r="C53" s="301">
        <v>510229.56</v>
      </c>
      <c r="D53" s="149">
        <v>0</v>
      </c>
      <c r="E53" s="150">
        <v>0</v>
      </c>
      <c r="F53" s="150">
        <v>504494.72</v>
      </c>
      <c r="G53" s="150">
        <v>0</v>
      </c>
      <c r="H53" s="150">
        <v>5734.84</v>
      </c>
      <c r="I53" s="144"/>
      <c r="J53" s="177"/>
      <c r="K53" s="152">
        <v>45952.25</v>
      </c>
      <c r="L53" s="151">
        <v>464235.31</v>
      </c>
      <c r="M53" s="146">
        <v>510187.56</v>
      </c>
      <c r="N53" s="153">
        <v>42</v>
      </c>
      <c r="O53" s="152">
        <v>41243.629999999997</v>
      </c>
      <c r="P53" s="153">
        <v>4708.62</v>
      </c>
      <c r="Q53" s="151">
        <v>45952.25</v>
      </c>
      <c r="R53" s="151">
        <v>464235.31</v>
      </c>
      <c r="S53" s="156">
        <v>42</v>
      </c>
      <c r="T53" s="151">
        <v>0</v>
      </c>
      <c r="U53" s="151">
        <v>0</v>
      </c>
      <c r="V53" s="156">
        <v>0</v>
      </c>
      <c r="W53" s="152">
        <v>0</v>
      </c>
      <c r="X53" s="171">
        <v>651</v>
      </c>
      <c r="Y53" s="348">
        <v>5508104.6200000001</v>
      </c>
      <c r="Z53" s="349">
        <v>0</v>
      </c>
      <c r="AA53" s="350">
        <v>0</v>
      </c>
      <c r="AB53" s="351">
        <v>5438750.7699999996</v>
      </c>
      <c r="AC53" s="350">
        <v>0</v>
      </c>
      <c r="AD53" s="350">
        <v>69353.850000000006</v>
      </c>
      <c r="AE53" s="352"/>
      <c r="AF53" s="352"/>
      <c r="AG53" s="353">
        <v>520672.89</v>
      </c>
      <c r="AH53" s="354">
        <v>4987087.6100000003</v>
      </c>
      <c r="AI53" s="354">
        <v>5507760.5</v>
      </c>
      <c r="AJ53" s="355">
        <v>344.12</v>
      </c>
      <c r="AK53" s="208">
        <v>6001697.29</v>
      </c>
      <c r="AL53" s="98">
        <v>0</v>
      </c>
      <c r="AM53" s="77">
        <v>0</v>
      </c>
      <c r="AN53" s="183">
        <v>5926956.2699999996</v>
      </c>
      <c r="AO53" s="77">
        <v>0</v>
      </c>
      <c r="AP53" s="77">
        <v>74741.02</v>
      </c>
      <c r="AQ53" s="78"/>
      <c r="AR53" s="78"/>
      <c r="AS53" s="79">
        <v>572383.72</v>
      </c>
      <c r="AT53" s="76">
        <v>5428969.4500000002</v>
      </c>
      <c r="AU53" s="76">
        <v>6001353.1699999999</v>
      </c>
      <c r="AV53" s="80">
        <v>344.12</v>
      </c>
      <c r="AW53" s="20">
        <v>-2.1800000000000002</v>
      </c>
      <c r="AX53" s="187">
        <v>0</v>
      </c>
      <c r="AY53" s="22">
        <v>0</v>
      </c>
      <c r="AZ53" s="192">
        <v>-2.2000000000000002</v>
      </c>
      <c r="BA53" s="22">
        <v>0</v>
      </c>
      <c r="BB53" s="22">
        <v>-0.85</v>
      </c>
      <c r="BC53" s="18"/>
      <c r="BD53" s="18"/>
      <c r="BE53" s="6">
        <v>-0.1</v>
      </c>
      <c r="BF53" s="5">
        <v>-2.39</v>
      </c>
      <c r="BG53" s="5">
        <v>-2.19</v>
      </c>
      <c r="BH53" s="8">
        <v>0</v>
      </c>
      <c r="BI53" s="402">
        <v>10.45</v>
      </c>
      <c r="BJ53" s="403">
        <v>0</v>
      </c>
      <c r="BK53" s="404">
        <v>0</v>
      </c>
      <c r="BL53" s="405">
        <v>10.23</v>
      </c>
      <c r="BM53" s="404">
        <v>0</v>
      </c>
      <c r="BN53" s="404">
        <v>31.58</v>
      </c>
      <c r="BO53" s="406"/>
      <c r="BP53" s="406"/>
      <c r="BQ53" s="407">
        <v>41.07</v>
      </c>
      <c r="BR53" s="408">
        <v>8</v>
      </c>
      <c r="BS53" s="408">
        <v>10.45</v>
      </c>
      <c r="BT53" s="409">
        <v>281.68</v>
      </c>
      <c r="BU53" s="72">
        <v>9.35</v>
      </c>
      <c r="BV53" s="198">
        <v>0</v>
      </c>
      <c r="BW53" s="81">
        <v>0</v>
      </c>
      <c r="BX53" s="201">
        <v>9.1300000000000008</v>
      </c>
      <c r="BY53" s="81">
        <v>0</v>
      </c>
      <c r="BZ53" s="81">
        <v>30.44</v>
      </c>
      <c r="CA53" s="82"/>
      <c r="CB53" s="83"/>
      <c r="CC53" s="84">
        <v>35.18</v>
      </c>
      <c r="CD53" s="85">
        <v>7.18</v>
      </c>
      <c r="CE53" s="85">
        <v>9.34</v>
      </c>
      <c r="CF53" s="86">
        <v>281.68</v>
      </c>
    </row>
    <row r="54" spans="1:84" s="4" customFormat="1" ht="11.1" customHeight="1" x14ac:dyDescent="0.2">
      <c r="A54" s="27"/>
      <c r="B54" s="297" t="s">
        <v>164</v>
      </c>
      <c r="C54" s="301">
        <v>866.3</v>
      </c>
      <c r="D54" s="149">
        <v>0</v>
      </c>
      <c r="E54" s="150">
        <v>0</v>
      </c>
      <c r="F54" s="150">
        <v>847.75</v>
      </c>
      <c r="G54" s="150">
        <v>0</v>
      </c>
      <c r="H54" s="150">
        <v>18.55</v>
      </c>
      <c r="I54" s="144"/>
      <c r="J54" s="177"/>
      <c r="K54" s="152">
        <v>12.99</v>
      </c>
      <c r="L54" s="151">
        <v>853.31</v>
      </c>
      <c r="M54" s="146">
        <v>866.3</v>
      </c>
      <c r="N54" s="153">
        <v>0</v>
      </c>
      <c r="O54" s="152">
        <v>12.99</v>
      </c>
      <c r="P54" s="153">
        <v>0</v>
      </c>
      <c r="Q54" s="151">
        <v>12.99</v>
      </c>
      <c r="R54" s="151">
        <v>853.31</v>
      </c>
      <c r="S54" s="156">
        <v>0</v>
      </c>
      <c r="T54" s="151">
        <v>0</v>
      </c>
      <c r="U54" s="151">
        <v>0</v>
      </c>
      <c r="V54" s="156">
        <v>0</v>
      </c>
      <c r="W54" s="152">
        <v>0</v>
      </c>
      <c r="X54" s="171">
        <v>0</v>
      </c>
      <c r="Y54" s="348">
        <v>11542.43</v>
      </c>
      <c r="Z54" s="349">
        <v>0</v>
      </c>
      <c r="AA54" s="350">
        <v>0</v>
      </c>
      <c r="AB54" s="351">
        <v>11139.89</v>
      </c>
      <c r="AC54" s="350">
        <v>0</v>
      </c>
      <c r="AD54" s="350">
        <v>402.54</v>
      </c>
      <c r="AE54" s="352"/>
      <c r="AF54" s="352"/>
      <c r="AG54" s="353">
        <v>142.88999999999999</v>
      </c>
      <c r="AH54" s="354">
        <v>11399.54</v>
      </c>
      <c r="AI54" s="354">
        <v>11542.43</v>
      </c>
      <c r="AJ54" s="355">
        <v>0</v>
      </c>
      <c r="AK54" s="208">
        <v>12967.67</v>
      </c>
      <c r="AL54" s="98">
        <v>0</v>
      </c>
      <c r="AM54" s="77">
        <v>0</v>
      </c>
      <c r="AN54" s="183">
        <v>12546.58</v>
      </c>
      <c r="AO54" s="77">
        <v>0</v>
      </c>
      <c r="AP54" s="77">
        <v>421.09</v>
      </c>
      <c r="AQ54" s="78"/>
      <c r="AR54" s="78"/>
      <c r="AS54" s="79">
        <v>155.88</v>
      </c>
      <c r="AT54" s="76">
        <v>12811.79</v>
      </c>
      <c r="AU54" s="76">
        <v>12967.67</v>
      </c>
      <c r="AV54" s="80">
        <v>0</v>
      </c>
      <c r="AW54" s="20">
        <v>-27.14</v>
      </c>
      <c r="AX54" s="187">
        <v>0</v>
      </c>
      <c r="AY54" s="22">
        <v>0</v>
      </c>
      <c r="AZ54" s="192">
        <v>-26.41</v>
      </c>
      <c r="BA54" s="22">
        <v>0</v>
      </c>
      <c r="BB54" s="22">
        <v>-50</v>
      </c>
      <c r="BC54" s="18"/>
      <c r="BD54" s="18"/>
      <c r="BE54" s="6">
        <v>-77.42</v>
      </c>
      <c r="BF54" s="5">
        <v>-24.59</v>
      </c>
      <c r="BG54" s="5">
        <v>-27.14</v>
      </c>
      <c r="BH54" s="8">
        <v>0</v>
      </c>
      <c r="BI54" s="402">
        <v>-15.15</v>
      </c>
      <c r="BJ54" s="403">
        <v>0</v>
      </c>
      <c r="BK54" s="404">
        <v>0</v>
      </c>
      <c r="BL54" s="405">
        <v>-15.56</v>
      </c>
      <c r="BM54" s="404">
        <v>0</v>
      </c>
      <c r="BN54" s="404">
        <v>-1.81</v>
      </c>
      <c r="BO54" s="406"/>
      <c r="BP54" s="406"/>
      <c r="BQ54" s="407">
        <v>-58.38</v>
      </c>
      <c r="BR54" s="408">
        <v>-14.03</v>
      </c>
      <c r="BS54" s="408">
        <v>-15.15</v>
      </c>
      <c r="BT54" s="409">
        <v>0</v>
      </c>
      <c r="BU54" s="72">
        <v>-14.54</v>
      </c>
      <c r="BV54" s="198">
        <v>0</v>
      </c>
      <c r="BW54" s="81">
        <v>0</v>
      </c>
      <c r="BX54" s="201">
        <v>-14.38</v>
      </c>
      <c r="BY54" s="81">
        <v>0</v>
      </c>
      <c r="BZ54" s="81">
        <v>-19.22</v>
      </c>
      <c r="CA54" s="82"/>
      <c r="CB54" s="83"/>
      <c r="CC54" s="84">
        <v>-56.25</v>
      </c>
      <c r="CD54" s="85">
        <v>-13.54</v>
      </c>
      <c r="CE54" s="85">
        <v>-14.54</v>
      </c>
      <c r="CF54" s="86">
        <v>0</v>
      </c>
    </row>
    <row r="55" spans="1:84" s="4" customFormat="1" ht="11.1" customHeight="1" x14ac:dyDescent="0.2">
      <c r="A55" s="27"/>
      <c r="B55" s="297" t="s">
        <v>165</v>
      </c>
      <c r="C55" s="301">
        <v>10844.16</v>
      </c>
      <c r="D55" s="149">
        <v>0</v>
      </c>
      <c r="E55" s="150">
        <v>9644.16</v>
      </c>
      <c r="F55" s="150">
        <v>0</v>
      </c>
      <c r="G55" s="150">
        <v>0</v>
      </c>
      <c r="H55" s="150">
        <v>1200</v>
      </c>
      <c r="I55" s="144"/>
      <c r="J55" s="177"/>
      <c r="K55" s="152">
        <v>0</v>
      </c>
      <c r="L55" s="151">
        <v>10844.16</v>
      </c>
      <c r="M55" s="146">
        <v>10844.16</v>
      </c>
      <c r="N55" s="153">
        <v>0</v>
      </c>
      <c r="O55" s="152">
        <v>0</v>
      </c>
      <c r="P55" s="153">
        <v>0</v>
      </c>
      <c r="Q55" s="151">
        <v>0</v>
      </c>
      <c r="R55" s="151">
        <v>0</v>
      </c>
      <c r="S55" s="156">
        <v>0</v>
      </c>
      <c r="T55" s="151">
        <v>0</v>
      </c>
      <c r="U55" s="151">
        <v>10844.16</v>
      </c>
      <c r="V55" s="156">
        <v>0</v>
      </c>
      <c r="W55" s="152">
        <v>0</v>
      </c>
      <c r="X55" s="171">
        <v>0</v>
      </c>
      <c r="Y55" s="348">
        <v>100560.64</v>
      </c>
      <c r="Z55" s="349">
        <v>150</v>
      </c>
      <c r="AA55" s="350">
        <v>92610.64</v>
      </c>
      <c r="AB55" s="351">
        <v>0</v>
      </c>
      <c r="AC55" s="350">
        <v>0</v>
      </c>
      <c r="AD55" s="350">
        <v>7800</v>
      </c>
      <c r="AE55" s="352"/>
      <c r="AF55" s="352"/>
      <c r="AG55" s="353">
        <v>150</v>
      </c>
      <c r="AH55" s="354">
        <v>100410.64</v>
      </c>
      <c r="AI55" s="354">
        <v>100560.64</v>
      </c>
      <c r="AJ55" s="355">
        <v>0</v>
      </c>
      <c r="AK55" s="208">
        <v>109140.08</v>
      </c>
      <c r="AL55" s="98">
        <v>150</v>
      </c>
      <c r="AM55" s="77">
        <v>100890.08</v>
      </c>
      <c r="AN55" s="183">
        <v>0</v>
      </c>
      <c r="AO55" s="77">
        <v>0</v>
      </c>
      <c r="AP55" s="77">
        <v>8100</v>
      </c>
      <c r="AQ55" s="78"/>
      <c r="AR55" s="78"/>
      <c r="AS55" s="79">
        <v>150</v>
      </c>
      <c r="AT55" s="76">
        <v>108990.08</v>
      </c>
      <c r="AU55" s="76">
        <v>109140.08</v>
      </c>
      <c r="AV55" s="80">
        <v>0</v>
      </c>
      <c r="AW55" s="20">
        <v>12.7</v>
      </c>
      <c r="AX55" s="187">
        <v>0</v>
      </c>
      <c r="AY55" s="22">
        <v>8.6999999999999993</v>
      </c>
      <c r="AZ55" s="192">
        <v>0</v>
      </c>
      <c r="BA55" s="22">
        <v>0</v>
      </c>
      <c r="BB55" s="22">
        <v>60</v>
      </c>
      <c r="BC55" s="18"/>
      <c r="BD55" s="18"/>
      <c r="BE55" s="6">
        <v>0</v>
      </c>
      <c r="BF55" s="5">
        <v>12.7</v>
      </c>
      <c r="BG55" s="5">
        <v>12.7</v>
      </c>
      <c r="BH55" s="8">
        <v>0</v>
      </c>
      <c r="BI55" s="402">
        <v>-10.99</v>
      </c>
      <c r="BJ55" s="403">
        <v>0</v>
      </c>
      <c r="BK55" s="404">
        <v>-12.82</v>
      </c>
      <c r="BL55" s="405">
        <v>0</v>
      </c>
      <c r="BM55" s="404">
        <v>0</v>
      </c>
      <c r="BN55" s="404">
        <v>18.18</v>
      </c>
      <c r="BO55" s="406"/>
      <c r="BP55" s="406"/>
      <c r="BQ55" s="407">
        <v>-50</v>
      </c>
      <c r="BR55" s="408">
        <v>-10.88</v>
      </c>
      <c r="BS55" s="408">
        <v>-10.99</v>
      </c>
      <c r="BT55" s="409">
        <v>0</v>
      </c>
      <c r="BU55" s="72">
        <v>-10.64</v>
      </c>
      <c r="BV55" s="198">
        <v>0</v>
      </c>
      <c r="BW55" s="81">
        <v>-12.45</v>
      </c>
      <c r="BX55" s="201">
        <v>0</v>
      </c>
      <c r="BY55" s="81">
        <v>0</v>
      </c>
      <c r="BZ55" s="81">
        <v>20</v>
      </c>
      <c r="CA55" s="82"/>
      <c r="CB55" s="83"/>
      <c r="CC55" s="84">
        <v>-50</v>
      </c>
      <c r="CD55" s="85">
        <v>-10.55</v>
      </c>
      <c r="CE55" s="85">
        <v>-10.64</v>
      </c>
      <c r="CF55" s="86">
        <v>0</v>
      </c>
    </row>
    <row r="56" spans="1:84" s="4" customFormat="1" ht="11.1" customHeight="1" x14ac:dyDescent="0.2">
      <c r="A56" s="27"/>
      <c r="B56" s="297" t="s">
        <v>166</v>
      </c>
      <c r="C56" s="301">
        <v>1355</v>
      </c>
      <c r="D56" s="149">
        <v>1047</v>
      </c>
      <c r="E56" s="150">
        <v>273.5</v>
      </c>
      <c r="F56" s="150">
        <v>0</v>
      </c>
      <c r="G56" s="150">
        <v>0</v>
      </c>
      <c r="H56" s="150">
        <v>34.5</v>
      </c>
      <c r="I56" s="144"/>
      <c r="J56" s="177"/>
      <c r="K56" s="152">
        <v>1355</v>
      </c>
      <c r="L56" s="151">
        <v>0</v>
      </c>
      <c r="M56" s="146">
        <v>1355</v>
      </c>
      <c r="N56" s="153">
        <v>0</v>
      </c>
      <c r="O56" s="152">
        <v>0</v>
      </c>
      <c r="P56" s="153">
        <v>1355</v>
      </c>
      <c r="Q56" s="151">
        <v>1355</v>
      </c>
      <c r="R56" s="151">
        <v>0</v>
      </c>
      <c r="S56" s="156">
        <v>0</v>
      </c>
      <c r="T56" s="151">
        <v>0</v>
      </c>
      <c r="U56" s="151">
        <v>0</v>
      </c>
      <c r="V56" s="156">
        <v>0</v>
      </c>
      <c r="W56" s="152">
        <v>0</v>
      </c>
      <c r="X56" s="171">
        <v>0</v>
      </c>
      <c r="Y56" s="348">
        <v>21267</v>
      </c>
      <c r="Z56" s="349">
        <v>14220.5</v>
      </c>
      <c r="AA56" s="350">
        <v>6782</v>
      </c>
      <c r="AB56" s="351">
        <v>0</v>
      </c>
      <c r="AC56" s="350">
        <v>69</v>
      </c>
      <c r="AD56" s="350">
        <v>195.5</v>
      </c>
      <c r="AE56" s="352"/>
      <c r="AF56" s="352"/>
      <c r="AG56" s="353">
        <v>21267</v>
      </c>
      <c r="AH56" s="354">
        <v>0</v>
      </c>
      <c r="AI56" s="354">
        <v>21267</v>
      </c>
      <c r="AJ56" s="355">
        <v>0</v>
      </c>
      <c r="AK56" s="208">
        <v>24546.5</v>
      </c>
      <c r="AL56" s="98">
        <v>15957.5</v>
      </c>
      <c r="AM56" s="77">
        <v>8290</v>
      </c>
      <c r="AN56" s="183">
        <v>0</v>
      </c>
      <c r="AO56" s="77">
        <v>69</v>
      </c>
      <c r="AP56" s="77">
        <v>230</v>
      </c>
      <c r="AQ56" s="78"/>
      <c r="AR56" s="78"/>
      <c r="AS56" s="79">
        <v>24546.5</v>
      </c>
      <c r="AT56" s="76">
        <v>0</v>
      </c>
      <c r="AU56" s="76">
        <v>24546.5</v>
      </c>
      <c r="AV56" s="80">
        <v>0</v>
      </c>
      <c r="AW56" s="20">
        <v>-9.58</v>
      </c>
      <c r="AX56" s="187">
        <v>-13.29</v>
      </c>
      <c r="AY56" s="22">
        <v>-6.01</v>
      </c>
      <c r="AZ56" s="192">
        <v>0</v>
      </c>
      <c r="BA56" s="22">
        <v>0</v>
      </c>
      <c r="BB56" s="22">
        <v>0</v>
      </c>
      <c r="BC56" s="18"/>
      <c r="BD56" s="18"/>
      <c r="BE56" s="6">
        <v>-9.58</v>
      </c>
      <c r="BF56" s="5">
        <v>0</v>
      </c>
      <c r="BG56" s="5">
        <v>-9.58</v>
      </c>
      <c r="BH56" s="8">
        <v>0</v>
      </c>
      <c r="BI56" s="402">
        <v>-4.9000000000000004</v>
      </c>
      <c r="BJ56" s="403">
        <v>-13.75</v>
      </c>
      <c r="BK56" s="404">
        <v>18.690000000000001</v>
      </c>
      <c r="BL56" s="405">
        <v>0</v>
      </c>
      <c r="BM56" s="404">
        <v>0</v>
      </c>
      <c r="BN56" s="404">
        <v>21.43</v>
      </c>
      <c r="BO56" s="406"/>
      <c r="BP56" s="406"/>
      <c r="BQ56" s="407">
        <v>-4.46</v>
      </c>
      <c r="BR56" s="408">
        <v>-100</v>
      </c>
      <c r="BS56" s="408">
        <v>-4.9000000000000004</v>
      </c>
      <c r="BT56" s="409">
        <v>0</v>
      </c>
      <c r="BU56" s="72">
        <v>-0.74</v>
      </c>
      <c r="BV56" s="198">
        <v>-12.69</v>
      </c>
      <c r="BW56" s="81">
        <v>31.75</v>
      </c>
      <c r="BX56" s="201">
        <v>0</v>
      </c>
      <c r="BY56" s="81">
        <v>0</v>
      </c>
      <c r="BZ56" s="81">
        <v>42.86</v>
      </c>
      <c r="CA56" s="82"/>
      <c r="CB56" s="83"/>
      <c r="CC56" s="84">
        <v>-0.32</v>
      </c>
      <c r="CD56" s="85">
        <v>-100</v>
      </c>
      <c r="CE56" s="85">
        <v>-0.74</v>
      </c>
      <c r="CF56" s="86">
        <v>0</v>
      </c>
    </row>
    <row r="57" spans="1:84" s="4" customFormat="1" ht="11.1" customHeight="1" x14ac:dyDescent="0.2">
      <c r="A57" s="27"/>
      <c r="B57" s="297" t="s">
        <v>167</v>
      </c>
      <c r="C57" s="301">
        <v>33298.379999999997</v>
      </c>
      <c r="D57" s="149">
        <v>0</v>
      </c>
      <c r="E57" s="150">
        <v>32363.13</v>
      </c>
      <c r="F57" s="150">
        <v>0</v>
      </c>
      <c r="G57" s="150">
        <v>0</v>
      </c>
      <c r="H57" s="150">
        <v>935.25</v>
      </c>
      <c r="I57" s="144"/>
      <c r="J57" s="177"/>
      <c r="K57" s="152">
        <v>33298.379999999997</v>
      </c>
      <c r="L57" s="151">
        <v>0</v>
      </c>
      <c r="M57" s="146">
        <v>33298.379999999997</v>
      </c>
      <c r="N57" s="153">
        <v>0</v>
      </c>
      <c r="O57" s="152">
        <v>1053.75</v>
      </c>
      <c r="P57" s="153">
        <v>32244.63</v>
      </c>
      <c r="Q57" s="151">
        <v>33298.379999999997</v>
      </c>
      <c r="R57" s="151">
        <v>0</v>
      </c>
      <c r="S57" s="156">
        <v>0</v>
      </c>
      <c r="T57" s="151">
        <v>0</v>
      </c>
      <c r="U57" s="151">
        <v>0</v>
      </c>
      <c r="V57" s="156">
        <v>0</v>
      </c>
      <c r="W57" s="152">
        <v>0</v>
      </c>
      <c r="X57" s="171">
        <v>0</v>
      </c>
      <c r="Y57" s="348">
        <v>381621.07</v>
      </c>
      <c r="Z57" s="349">
        <v>0</v>
      </c>
      <c r="AA57" s="350">
        <v>365980.37</v>
      </c>
      <c r="AB57" s="351">
        <v>0</v>
      </c>
      <c r="AC57" s="350">
        <v>0</v>
      </c>
      <c r="AD57" s="350">
        <v>15640.7</v>
      </c>
      <c r="AE57" s="352"/>
      <c r="AF57" s="352"/>
      <c r="AG57" s="353">
        <v>381427.57</v>
      </c>
      <c r="AH57" s="354">
        <v>193.5</v>
      </c>
      <c r="AI57" s="354">
        <v>381621.07</v>
      </c>
      <c r="AJ57" s="355">
        <v>0</v>
      </c>
      <c r="AK57" s="208">
        <v>430238.08</v>
      </c>
      <c r="AL57" s="98">
        <v>0</v>
      </c>
      <c r="AM57" s="77">
        <v>413245.02</v>
      </c>
      <c r="AN57" s="183">
        <v>0</v>
      </c>
      <c r="AO57" s="77">
        <v>0</v>
      </c>
      <c r="AP57" s="77">
        <v>16993.060000000001</v>
      </c>
      <c r="AQ57" s="78"/>
      <c r="AR57" s="78"/>
      <c r="AS57" s="79">
        <v>430044.58</v>
      </c>
      <c r="AT57" s="76">
        <v>193.5</v>
      </c>
      <c r="AU57" s="76">
        <v>430238.08</v>
      </c>
      <c r="AV57" s="80">
        <v>0</v>
      </c>
      <c r="AW57" s="20">
        <v>-21.56</v>
      </c>
      <c r="AX57" s="187">
        <v>0</v>
      </c>
      <c r="AY57" s="22">
        <v>-22.65</v>
      </c>
      <c r="AZ57" s="192">
        <v>0</v>
      </c>
      <c r="BA57" s="22">
        <v>0</v>
      </c>
      <c r="BB57" s="22">
        <v>53.17</v>
      </c>
      <c r="BC57" s="18"/>
      <c r="BD57" s="18"/>
      <c r="BE57" s="6">
        <v>-21.56</v>
      </c>
      <c r="BF57" s="5">
        <v>0</v>
      </c>
      <c r="BG57" s="5">
        <v>-21.56</v>
      </c>
      <c r="BH57" s="8">
        <v>0</v>
      </c>
      <c r="BI57" s="402">
        <v>-11.16</v>
      </c>
      <c r="BJ57" s="403">
        <v>0</v>
      </c>
      <c r="BK57" s="404">
        <v>-12.7</v>
      </c>
      <c r="BL57" s="405">
        <v>0</v>
      </c>
      <c r="BM57" s="404">
        <v>-100</v>
      </c>
      <c r="BN57" s="404">
        <v>53.57</v>
      </c>
      <c r="BO57" s="406"/>
      <c r="BP57" s="406"/>
      <c r="BQ57" s="407">
        <v>-11.21</v>
      </c>
      <c r="BR57" s="408">
        <v>0</v>
      </c>
      <c r="BS57" s="408">
        <v>-11.16</v>
      </c>
      <c r="BT57" s="409">
        <v>0</v>
      </c>
      <c r="BU57" s="72">
        <v>-9.76</v>
      </c>
      <c r="BV57" s="198">
        <v>0</v>
      </c>
      <c r="BW57" s="81">
        <v>-11.19</v>
      </c>
      <c r="BX57" s="201">
        <v>0</v>
      </c>
      <c r="BY57" s="81">
        <v>-100</v>
      </c>
      <c r="BZ57" s="81">
        <v>50.35</v>
      </c>
      <c r="CA57" s="82"/>
      <c r="CB57" s="83"/>
      <c r="CC57" s="84">
        <v>-9.8000000000000007</v>
      </c>
      <c r="CD57" s="85">
        <v>0</v>
      </c>
      <c r="CE57" s="85">
        <v>-9.76</v>
      </c>
      <c r="CF57" s="86">
        <v>0</v>
      </c>
    </row>
    <row r="58" spans="1:84" s="4" customFormat="1" ht="11.1" customHeight="1" x14ac:dyDescent="0.2">
      <c r="A58" s="27"/>
      <c r="B58" s="297" t="s">
        <v>168</v>
      </c>
      <c r="C58" s="301">
        <v>164064.62</v>
      </c>
      <c r="D58" s="149">
        <v>136787.03</v>
      </c>
      <c r="E58" s="150">
        <v>20231.82</v>
      </c>
      <c r="F58" s="150">
        <v>0</v>
      </c>
      <c r="G58" s="150">
        <v>0</v>
      </c>
      <c r="H58" s="150">
        <v>7045.77</v>
      </c>
      <c r="I58" s="144"/>
      <c r="J58" s="177"/>
      <c r="K58" s="152">
        <v>162205.42000000001</v>
      </c>
      <c r="L58" s="151">
        <v>0</v>
      </c>
      <c r="M58" s="146">
        <v>162205.42000000001</v>
      </c>
      <c r="N58" s="153">
        <v>1859.2</v>
      </c>
      <c r="O58" s="152">
        <v>116648.52</v>
      </c>
      <c r="P58" s="153">
        <v>45556.9</v>
      </c>
      <c r="Q58" s="151">
        <v>155380.45000000001</v>
      </c>
      <c r="R58" s="151">
        <v>0</v>
      </c>
      <c r="S58" s="156">
        <v>1779.2</v>
      </c>
      <c r="T58" s="151">
        <v>6824.97</v>
      </c>
      <c r="U58" s="151">
        <v>0</v>
      </c>
      <c r="V58" s="156">
        <v>80</v>
      </c>
      <c r="W58" s="152">
        <v>0</v>
      </c>
      <c r="X58" s="171">
        <v>702.4</v>
      </c>
      <c r="Y58" s="348">
        <v>959906.64</v>
      </c>
      <c r="Z58" s="349">
        <v>800827.1</v>
      </c>
      <c r="AA58" s="350">
        <v>132150.41</v>
      </c>
      <c r="AB58" s="351">
        <v>0</v>
      </c>
      <c r="AC58" s="350">
        <v>0</v>
      </c>
      <c r="AD58" s="350">
        <v>26929.13</v>
      </c>
      <c r="AE58" s="352"/>
      <c r="AF58" s="352"/>
      <c r="AG58" s="353">
        <v>947051.61</v>
      </c>
      <c r="AH58" s="354">
        <v>0</v>
      </c>
      <c r="AI58" s="354">
        <v>947051.61</v>
      </c>
      <c r="AJ58" s="355">
        <v>12855.03</v>
      </c>
      <c r="AK58" s="208">
        <v>969899.13</v>
      </c>
      <c r="AL58" s="98">
        <v>808143.12</v>
      </c>
      <c r="AM58" s="77">
        <v>133500.21</v>
      </c>
      <c r="AN58" s="183">
        <v>0</v>
      </c>
      <c r="AO58" s="77">
        <v>0</v>
      </c>
      <c r="AP58" s="77">
        <v>28255.8</v>
      </c>
      <c r="AQ58" s="78"/>
      <c r="AR58" s="78"/>
      <c r="AS58" s="79">
        <v>955740.42</v>
      </c>
      <c r="AT58" s="76">
        <v>0</v>
      </c>
      <c r="AU58" s="76">
        <v>955740.42</v>
      </c>
      <c r="AV58" s="80">
        <v>14158.71</v>
      </c>
      <c r="AW58" s="20">
        <v>276.99</v>
      </c>
      <c r="AX58" s="187">
        <v>332.52</v>
      </c>
      <c r="AY58" s="22">
        <v>169.25</v>
      </c>
      <c r="AZ58" s="192">
        <v>0</v>
      </c>
      <c r="BA58" s="22">
        <v>0</v>
      </c>
      <c r="BB58" s="22">
        <v>60.87</v>
      </c>
      <c r="BC58" s="18"/>
      <c r="BD58" s="18"/>
      <c r="BE58" s="6">
        <v>292.52</v>
      </c>
      <c r="BF58" s="5">
        <v>0</v>
      </c>
      <c r="BG58" s="5">
        <v>292.52</v>
      </c>
      <c r="BH58" s="8">
        <v>-15.31</v>
      </c>
      <c r="BI58" s="402">
        <v>45.95</v>
      </c>
      <c r="BJ58" s="403">
        <v>46.22</v>
      </c>
      <c r="BK58" s="404">
        <v>34.520000000000003</v>
      </c>
      <c r="BL58" s="405">
        <v>0</v>
      </c>
      <c r="BM58" s="404">
        <v>0</v>
      </c>
      <c r="BN58" s="404">
        <v>129.38</v>
      </c>
      <c r="BO58" s="406"/>
      <c r="BP58" s="406"/>
      <c r="BQ58" s="407">
        <v>46.97</v>
      </c>
      <c r="BR58" s="408">
        <v>0</v>
      </c>
      <c r="BS58" s="408">
        <v>46.97</v>
      </c>
      <c r="BT58" s="409">
        <v>-3.41</v>
      </c>
      <c r="BU58" s="72">
        <v>34.75</v>
      </c>
      <c r="BV58" s="198">
        <v>35.729999999999997</v>
      </c>
      <c r="BW58" s="81">
        <v>19.48</v>
      </c>
      <c r="BX58" s="201">
        <v>0</v>
      </c>
      <c r="BY58" s="81">
        <v>0</v>
      </c>
      <c r="BZ58" s="81">
        <v>122.98</v>
      </c>
      <c r="CA58" s="82"/>
      <c r="CB58" s="83"/>
      <c r="CC58" s="84">
        <v>35.6</v>
      </c>
      <c r="CD58" s="85">
        <v>0</v>
      </c>
      <c r="CE58" s="85">
        <v>35.6</v>
      </c>
      <c r="CF58" s="86">
        <v>-5.54</v>
      </c>
    </row>
    <row r="59" spans="1:84" s="4" customFormat="1" ht="11.1" customHeight="1" x14ac:dyDescent="0.2">
      <c r="A59" s="27"/>
      <c r="B59" s="297" t="s">
        <v>169</v>
      </c>
      <c r="C59" s="301">
        <v>3070</v>
      </c>
      <c r="D59" s="149">
        <v>0</v>
      </c>
      <c r="E59" s="150">
        <v>3030</v>
      </c>
      <c r="F59" s="150">
        <v>0</v>
      </c>
      <c r="G59" s="150">
        <v>0</v>
      </c>
      <c r="H59" s="150">
        <v>40</v>
      </c>
      <c r="I59" s="144"/>
      <c r="J59" s="177"/>
      <c r="K59" s="152">
        <v>3070</v>
      </c>
      <c r="L59" s="151">
        <v>0</v>
      </c>
      <c r="M59" s="146">
        <v>3070</v>
      </c>
      <c r="N59" s="153">
        <v>0</v>
      </c>
      <c r="O59" s="152">
        <v>1990</v>
      </c>
      <c r="P59" s="153">
        <v>1080</v>
      </c>
      <c r="Q59" s="151">
        <v>3014</v>
      </c>
      <c r="R59" s="151">
        <v>0</v>
      </c>
      <c r="S59" s="156">
        <v>0</v>
      </c>
      <c r="T59" s="151">
        <v>56</v>
      </c>
      <c r="U59" s="151">
        <v>0</v>
      </c>
      <c r="V59" s="156">
        <v>0</v>
      </c>
      <c r="W59" s="152">
        <v>0</v>
      </c>
      <c r="X59" s="171">
        <v>8</v>
      </c>
      <c r="Y59" s="348">
        <v>33507</v>
      </c>
      <c r="Z59" s="349">
        <v>0</v>
      </c>
      <c r="AA59" s="350">
        <v>32701</v>
      </c>
      <c r="AB59" s="351">
        <v>0</v>
      </c>
      <c r="AC59" s="350">
        <v>0</v>
      </c>
      <c r="AD59" s="350">
        <v>806</v>
      </c>
      <c r="AE59" s="352"/>
      <c r="AF59" s="352"/>
      <c r="AG59" s="353">
        <v>33507</v>
      </c>
      <c r="AH59" s="354">
        <v>0</v>
      </c>
      <c r="AI59" s="354">
        <v>33507</v>
      </c>
      <c r="AJ59" s="355">
        <v>0</v>
      </c>
      <c r="AK59" s="208">
        <v>36727</v>
      </c>
      <c r="AL59" s="98">
        <v>0</v>
      </c>
      <c r="AM59" s="77">
        <v>35873</v>
      </c>
      <c r="AN59" s="183">
        <v>0</v>
      </c>
      <c r="AO59" s="77">
        <v>0</v>
      </c>
      <c r="AP59" s="77">
        <v>854</v>
      </c>
      <c r="AQ59" s="78"/>
      <c r="AR59" s="78"/>
      <c r="AS59" s="79">
        <v>36727</v>
      </c>
      <c r="AT59" s="76">
        <v>0</v>
      </c>
      <c r="AU59" s="76">
        <v>36727</v>
      </c>
      <c r="AV59" s="80">
        <v>0</v>
      </c>
      <c r="AW59" s="20">
        <v>-6.89</v>
      </c>
      <c r="AX59" s="187">
        <v>0</v>
      </c>
      <c r="AY59" s="22">
        <v>-6.91</v>
      </c>
      <c r="AZ59" s="192">
        <v>0</v>
      </c>
      <c r="BA59" s="22">
        <v>0</v>
      </c>
      <c r="BB59" s="22">
        <v>-4.76</v>
      </c>
      <c r="BC59" s="18"/>
      <c r="BD59" s="18"/>
      <c r="BE59" s="6">
        <v>-6.89</v>
      </c>
      <c r="BF59" s="5">
        <v>0</v>
      </c>
      <c r="BG59" s="5">
        <v>-6.89</v>
      </c>
      <c r="BH59" s="8">
        <v>0</v>
      </c>
      <c r="BI59" s="402">
        <v>26.72</v>
      </c>
      <c r="BJ59" s="403">
        <v>0</v>
      </c>
      <c r="BK59" s="404">
        <v>26.22</v>
      </c>
      <c r="BL59" s="405">
        <v>0</v>
      </c>
      <c r="BM59" s="404">
        <v>0</v>
      </c>
      <c r="BN59" s="404">
        <v>50.94</v>
      </c>
      <c r="BO59" s="406"/>
      <c r="BP59" s="406"/>
      <c r="BQ59" s="407">
        <v>26.72</v>
      </c>
      <c r="BR59" s="408">
        <v>0</v>
      </c>
      <c r="BS59" s="408">
        <v>26.72</v>
      </c>
      <c r="BT59" s="409">
        <v>0</v>
      </c>
      <c r="BU59" s="72">
        <v>25.88</v>
      </c>
      <c r="BV59" s="198">
        <v>0</v>
      </c>
      <c r="BW59" s="81">
        <v>25.73</v>
      </c>
      <c r="BX59" s="201">
        <v>0</v>
      </c>
      <c r="BY59" s="81">
        <v>0</v>
      </c>
      <c r="BZ59" s="81">
        <v>32.61</v>
      </c>
      <c r="CA59" s="82"/>
      <c r="CB59" s="83"/>
      <c r="CC59" s="84">
        <v>25.91</v>
      </c>
      <c r="CD59" s="85">
        <v>-100</v>
      </c>
      <c r="CE59" s="85">
        <v>25.88</v>
      </c>
      <c r="CF59" s="86">
        <v>0</v>
      </c>
    </row>
    <row r="60" spans="1:84" s="4" customFormat="1" ht="11.1" customHeight="1" x14ac:dyDescent="0.2">
      <c r="A60" s="27"/>
      <c r="B60" s="297" t="s">
        <v>170</v>
      </c>
      <c r="C60" s="301">
        <v>16144</v>
      </c>
      <c r="D60" s="149">
        <v>15152</v>
      </c>
      <c r="E60" s="150">
        <v>144</v>
      </c>
      <c r="F60" s="150">
        <v>40</v>
      </c>
      <c r="G60" s="150">
        <v>0</v>
      </c>
      <c r="H60" s="150">
        <v>808</v>
      </c>
      <c r="I60" s="144"/>
      <c r="J60" s="177"/>
      <c r="K60" s="152">
        <v>15704</v>
      </c>
      <c r="L60" s="151">
        <v>280</v>
      </c>
      <c r="M60" s="146">
        <v>15984</v>
      </c>
      <c r="N60" s="153">
        <v>160</v>
      </c>
      <c r="O60" s="152">
        <v>8584</v>
      </c>
      <c r="P60" s="153">
        <v>7120</v>
      </c>
      <c r="Q60" s="151">
        <v>512</v>
      </c>
      <c r="R60" s="151">
        <v>40</v>
      </c>
      <c r="S60" s="156">
        <v>40</v>
      </c>
      <c r="T60" s="151">
        <v>15192</v>
      </c>
      <c r="U60" s="151">
        <v>240</v>
      </c>
      <c r="V60" s="156">
        <v>120</v>
      </c>
      <c r="W60" s="152">
        <v>0</v>
      </c>
      <c r="X60" s="171">
        <v>40</v>
      </c>
      <c r="Y60" s="348">
        <v>165564.92000000001</v>
      </c>
      <c r="Z60" s="349">
        <v>150497.01999999999</v>
      </c>
      <c r="AA60" s="350">
        <v>1908</v>
      </c>
      <c r="AB60" s="351">
        <v>360</v>
      </c>
      <c r="AC60" s="350">
        <v>0</v>
      </c>
      <c r="AD60" s="350">
        <v>12799.9</v>
      </c>
      <c r="AE60" s="352"/>
      <c r="AF60" s="352"/>
      <c r="AG60" s="353">
        <v>161044.92000000001</v>
      </c>
      <c r="AH60" s="354">
        <v>3680</v>
      </c>
      <c r="AI60" s="354">
        <v>164724.92000000001</v>
      </c>
      <c r="AJ60" s="355">
        <v>840</v>
      </c>
      <c r="AK60" s="208">
        <v>176556.92</v>
      </c>
      <c r="AL60" s="98">
        <v>160721.01999999999</v>
      </c>
      <c r="AM60" s="77">
        <v>1988</v>
      </c>
      <c r="AN60" s="183">
        <v>400</v>
      </c>
      <c r="AO60" s="77">
        <v>0</v>
      </c>
      <c r="AP60" s="77">
        <v>13447.9</v>
      </c>
      <c r="AQ60" s="78"/>
      <c r="AR60" s="78"/>
      <c r="AS60" s="79">
        <v>171636.92</v>
      </c>
      <c r="AT60" s="76">
        <v>4000</v>
      </c>
      <c r="AU60" s="76">
        <v>175636.92</v>
      </c>
      <c r="AV60" s="80">
        <v>920</v>
      </c>
      <c r="AW60" s="20">
        <v>20.64</v>
      </c>
      <c r="AX60" s="187">
        <v>21.36</v>
      </c>
      <c r="AY60" s="22">
        <v>-25</v>
      </c>
      <c r="AZ60" s="192">
        <v>-80</v>
      </c>
      <c r="BA60" s="22">
        <v>0</v>
      </c>
      <c r="BB60" s="22">
        <v>60.32</v>
      </c>
      <c r="BC60" s="18"/>
      <c r="BD60" s="18"/>
      <c r="BE60" s="6">
        <v>21.35</v>
      </c>
      <c r="BF60" s="5">
        <v>-30</v>
      </c>
      <c r="BG60" s="5">
        <v>19.809999999999999</v>
      </c>
      <c r="BH60" s="8">
        <v>300</v>
      </c>
      <c r="BI60" s="402">
        <v>2.86</v>
      </c>
      <c r="BJ60" s="403">
        <v>1.58</v>
      </c>
      <c r="BK60" s="404">
        <v>-9.17</v>
      </c>
      <c r="BL60" s="405">
        <v>-17.239999999999998</v>
      </c>
      <c r="BM60" s="404">
        <v>0</v>
      </c>
      <c r="BN60" s="404">
        <v>24.66</v>
      </c>
      <c r="BO60" s="406"/>
      <c r="BP60" s="406"/>
      <c r="BQ60" s="407">
        <v>2.88</v>
      </c>
      <c r="BR60" s="408">
        <v>4.9800000000000004</v>
      </c>
      <c r="BS60" s="408">
        <v>2.93</v>
      </c>
      <c r="BT60" s="409">
        <v>-8.6999999999999993</v>
      </c>
      <c r="BU60" s="72">
        <v>0.48</v>
      </c>
      <c r="BV60" s="198">
        <v>-0.61</v>
      </c>
      <c r="BW60" s="81">
        <v>-15.06</v>
      </c>
      <c r="BX60" s="201">
        <v>-15.79</v>
      </c>
      <c r="BY60" s="81">
        <v>0</v>
      </c>
      <c r="BZ60" s="81">
        <v>20.2</v>
      </c>
      <c r="CA60" s="82"/>
      <c r="CB60" s="83"/>
      <c r="CC60" s="84">
        <v>0.42</v>
      </c>
      <c r="CD60" s="85">
        <v>6.79</v>
      </c>
      <c r="CE60" s="85">
        <v>0.55000000000000004</v>
      </c>
      <c r="CF60" s="86">
        <v>-11.54</v>
      </c>
    </row>
    <row r="61" spans="1:84" s="4" customFormat="1" ht="11.1" customHeight="1" x14ac:dyDescent="0.2">
      <c r="A61" s="27"/>
      <c r="B61" s="297" t="s">
        <v>171</v>
      </c>
      <c r="C61" s="301">
        <v>630967.21</v>
      </c>
      <c r="D61" s="149">
        <v>621270.99</v>
      </c>
      <c r="E61" s="150">
        <v>2253.2199999999998</v>
      </c>
      <c r="F61" s="150">
        <v>1262.4000000000001</v>
      </c>
      <c r="G61" s="150">
        <v>0</v>
      </c>
      <c r="H61" s="150">
        <v>6180.6</v>
      </c>
      <c r="I61" s="144"/>
      <c r="J61" s="177"/>
      <c r="K61" s="152">
        <v>630667.21</v>
      </c>
      <c r="L61" s="151">
        <v>300</v>
      </c>
      <c r="M61" s="146">
        <v>630967.21</v>
      </c>
      <c r="N61" s="153">
        <v>0</v>
      </c>
      <c r="O61" s="152">
        <v>0</v>
      </c>
      <c r="P61" s="153">
        <v>630667.21</v>
      </c>
      <c r="Q61" s="151">
        <v>630667.21</v>
      </c>
      <c r="R61" s="151">
        <v>300</v>
      </c>
      <c r="S61" s="156">
        <v>0</v>
      </c>
      <c r="T61" s="151">
        <v>0</v>
      </c>
      <c r="U61" s="151">
        <v>0</v>
      </c>
      <c r="V61" s="156">
        <v>0</v>
      </c>
      <c r="W61" s="152">
        <v>0</v>
      </c>
      <c r="X61" s="171">
        <v>0</v>
      </c>
      <c r="Y61" s="348">
        <v>9803040.5600000005</v>
      </c>
      <c r="Z61" s="349">
        <v>9568954.0899999999</v>
      </c>
      <c r="AA61" s="350">
        <v>58662.37</v>
      </c>
      <c r="AB61" s="351">
        <v>14293.92</v>
      </c>
      <c r="AC61" s="350">
        <v>0</v>
      </c>
      <c r="AD61" s="350">
        <v>161130.18</v>
      </c>
      <c r="AE61" s="352"/>
      <c r="AF61" s="352"/>
      <c r="AG61" s="353">
        <v>9798745.1199999992</v>
      </c>
      <c r="AH61" s="354">
        <v>4295.4399999999996</v>
      </c>
      <c r="AI61" s="354">
        <v>9803040.5600000005</v>
      </c>
      <c r="AJ61" s="355">
        <v>0</v>
      </c>
      <c r="AK61" s="208">
        <v>9803040.5600000005</v>
      </c>
      <c r="AL61" s="98">
        <v>9568954.0899999999</v>
      </c>
      <c r="AM61" s="77">
        <v>58662.37</v>
      </c>
      <c r="AN61" s="183">
        <v>14293.92</v>
      </c>
      <c r="AO61" s="77">
        <v>0</v>
      </c>
      <c r="AP61" s="77">
        <v>161130.18</v>
      </c>
      <c r="AQ61" s="78"/>
      <c r="AR61" s="78"/>
      <c r="AS61" s="79">
        <v>9798745.1199999992</v>
      </c>
      <c r="AT61" s="76">
        <v>4295.4399999999996</v>
      </c>
      <c r="AU61" s="76">
        <v>9803040.5600000005</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822064.15</v>
      </c>
      <c r="D62" s="444">
        <v>390666.59</v>
      </c>
      <c r="E62" s="445">
        <v>298967.11</v>
      </c>
      <c r="F62" s="445">
        <v>30663.55</v>
      </c>
      <c r="G62" s="445">
        <v>0</v>
      </c>
      <c r="H62" s="445">
        <v>101766.9</v>
      </c>
      <c r="I62" s="144"/>
      <c r="J62" s="177"/>
      <c r="K62" s="444">
        <v>803853.16</v>
      </c>
      <c r="L62" s="446">
        <v>15976.19</v>
      </c>
      <c r="M62" s="446">
        <v>819829.35</v>
      </c>
      <c r="N62" s="447">
        <v>2234.8000000000002</v>
      </c>
      <c r="O62" s="444">
        <v>56703.06</v>
      </c>
      <c r="P62" s="447">
        <v>747150.1</v>
      </c>
      <c r="Q62" s="446">
        <v>607292.56999999995</v>
      </c>
      <c r="R62" s="446">
        <v>15256.63</v>
      </c>
      <c r="S62" s="448">
        <v>1485</v>
      </c>
      <c r="T62" s="446">
        <v>196560.59</v>
      </c>
      <c r="U62" s="446">
        <v>719.56</v>
      </c>
      <c r="V62" s="448">
        <v>749.8</v>
      </c>
      <c r="W62" s="444">
        <v>0</v>
      </c>
      <c r="X62" s="449">
        <v>234.27</v>
      </c>
      <c r="Y62" s="450">
        <v>11149931.52</v>
      </c>
      <c r="Z62" s="451">
        <v>6442896.5999999996</v>
      </c>
      <c r="AA62" s="452">
        <v>3394089.16</v>
      </c>
      <c r="AB62" s="453">
        <v>325237.69</v>
      </c>
      <c r="AC62" s="452">
        <v>17.100000000000001</v>
      </c>
      <c r="AD62" s="452">
        <v>987690.97</v>
      </c>
      <c r="AE62" s="352"/>
      <c r="AF62" s="352"/>
      <c r="AG62" s="454">
        <v>10939487.470000001</v>
      </c>
      <c r="AH62" s="455">
        <v>185682</v>
      </c>
      <c r="AI62" s="455">
        <v>11125169.470000001</v>
      </c>
      <c r="AJ62" s="456">
        <v>24762.05</v>
      </c>
      <c r="AK62" s="457">
        <v>12558239.34</v>
      </c>
      <c r="AL62" s="458">
        <v>7385393.7000000002</v>
      </c>
      <c r="AM62" s="459">
        <v>3752173.29</v>
      </c>
      <c r="AN62" s="460">
        <v>353768.5</v>
      </c>
      <c r="AO62" s="459">
        <v>17.100000000000001</v>
      </c>
      <c r="AP62" s="459">
        <v>1066886.75</v>
      </c>
      <c r="AQ62" s="78"/>
      <c r="AR62" s="78"/>
      <c r="AS62" s="458">
        <v>12326904.710000001</v>
      </c>
      <c r="AT62" s="461">
        <v>203367.02</v>
      </c>
      <c r="AU62" s="461">
        <v>12530271.73</v>
      </c>
      <c r="AV62" s="462">
        <v>27967.61</v>
      </c>
      <c r="AW62" s="463">
        <v>-54.27</v>
      </c>
      <c r="AX62" s="464">
        <v>-70.180000000000007</v>
      </c>
      <c r="AY62" s="465">
        <v>-21.12</v>
      </c>
      <c r="AZ62" s="466">
        <v>1.31</v>
      </c>
      <c r="BA62" s="465">
        <v>0</v>
      </c>
      <c r="BB62" s="465">
        <v>30.05</v>
      </c>
      <c r="BC62" s="18"/>
      <c r="BD62" s="18"/>
      <c r="BE62" s="467">
        <v>-54.73</v>
      </c>
      <c r="BF62" s="468">
        <v>-16.45</v>
      </c>
      <c r="BG62" s="468">
        <v>-54.32</v>
      </c>
      <c r="BH62" s="469">
        <v>-19.010000000000002</v>
      </c>
      <c r="BI62" s="470">
        <v>-28.69</v>
      </c>
      <c r="BJ62" s="471">
        <v>-38.14</v>
      </c>
      <c r="BK62" s="472">
        <v>-18.38</v>
      </c>
      <c r="BL62" s="473">
        <v>10.72</v>
      </c>
      <c r="BM62" s="472">
        <v>0</v>
      </c>
      <c r="BN62" s="472">
        <v>28.78</v>
      </c>
      <c r="BO62" s="406"/>
      <c r="BP62" s="406"/>
      <c r="BQ62" s="474">
        <v>-28.92</v>
      </c>
      <c r="BR62" s="471">
        <v>-11.27</v>
      </c>
      <c r="BS62" s="471">
        <v>-28.69</v>
      </c>
      <c r="BT62" s="475">
        <v>-28.84</v>
      </c>
      <c r="BU62" s="476">
        <v>-21.27</v>
      </c>
      <c r="BV62" s="477">
        <v>-29.26</v>
      </c>
      <c r="BW62" s="478">
        <v>-14.34</v>
      </c>
      <c r="BX62" s="479">
        <v>13.54</v>
      </c>
      <c r="BY62" s="478">
        <v>-53.53</v>
      </c>
      <c r="BZ62" s="478">
        <v>30.32</v>
      </c>
      <c r="CA62" s="82"/>
      <c r="CB62" s="83"/>
      <c r="CC62" s="480">
        <v>-21.47</v>
      </c>
      <c r="CD62" s="481">
        <v>-7.38</v>
      </c>
      <c r="CE62" s="481">
        <v>-21.27</v>
      </c>
      <c r="CF62" s="482">
        <v>-20.27</v>
      </c>
    </row>
    <row r="63" spans="1:84" s="4" customFormat="1" ht="11.1" customHeight="1" x14ac:dyDescent="0.2">
      <c r="A63" s="27"/>
      <c r="B63" s="297" t="s">
        <v>173</v>
      </c>
      <c r="C63" s="301">
        <v>-944240</v>
      </c>
      <c r="D63" s="149">
        <v>-928589</v>
      </c>
      <c r="E63" s="150">
        <v>0</v>
      </c>
      <c r="F63" s="150">
        <v>0</v>
      </c>
      <c r="G63" s="150">
        <v>0</v>
      </c>
      <c r="H63" s="150">
        <v>-15651</v>
      </c>
      <c r="I63" s="144"/>
      <c r="J63" s="177"/>
      <c r="K63" s="152">
        <v>-928927</v>
      </c>
      <c r="L63" s="151">
        <v>0</v>
      </c>
      <c r="M63" s="146">
        <v>-928927</v>
      </c>
      <c r="N63" s="153">
        <v>-15313</v>
      </c>
      <c r="O63" s="152">
        <v>0</v>
      </c>
      <c r="P63" s="153">
        <v>-928927</v>
      </c>
      <c r="Q63" s="151">
        <v>-921758</v>
      </c>
      <c r="R63" s="151">
        <v>0</v>
      </c>
      <c r="S63" s="156">
        <v>-14824</v>
      </c>
      <c r="T63" s="151">
        <v>-7169</v>
      </c>
      <c r="U63" s="151">
        <v>0</v>
      </c>
      <c r="V63" s="156">
        <v>-489</v>
      </c>
      <c r="W63" s="152">
        <v>-2</v>
      </c>
      <c r="X63" s="171">
        <v>0</v>
      </c>
      <c r="Y63" s="348">
        <v>-9063817</v>
      </c>
      <c r="Z63" s="349">
        <v>-8944493</v>
      </c>
      <c r="AA63" s="350">
        <v>0</v>
      </c>
      <c r="AB63" s="351">
        <v>0</v>
      </c>
      <c r="AC63" s="350">
        <v>0</v>
      </c>
      <c r="AD63" s="350">
        <v>-119324</v>
      </c>
      <c r="AE63" s="352"/>
      <c r="AF63" s="352"/>
      <c r="AG63" s="353">
        <v>-8925547</v>
      </c>
      <c r="AH63" s="354">
        <v>0</v>
      </c>
      <c r="AI63" s="354">
        <v>-8925547</v>
      </c>
      <c r="AJ63" s="355">
        <v>-138270</v>
      </c>
      <c r="AK63" s="208">
        <v>-9652138</v>
      </c>
      <c r="AL63" s="98">
        <v>-9528472</v>
      </c>
      <c r="AM63" s="77">
        <v>0</v>
      </c>
      <c r="AN63" s="183">
        <v>0</v>
      </c>
      <c r="AO63" s="77">
        <v>0</v>
      </c>
      <c r="AP63" s="77">
        <v>-123666</v>
      </c>
      <c r="AQ63" s="78"/>
      <c r="AR63" s="78"/>
      <c r="AS63" s="79">
        <v>-9506535</v>
      </c>
      <c r="AT63" s="76">
        <v>0</v>
      </c>
      <c r="AU63" s="76">
        <v>-9506535</v>
      </c>
      <c r="AV63" s="80">
        <v>-145603</v>
      </c>
      <c r="AW63" s="20">
        <v>18.13</v>
      </c>
      <c r="AX63" s="187">
        <v>17.399999999999999</v>
      </c>
      <c r="AY63" s="22">
        <v>0</v>
      </c>
      <c r="AZ63" s="192">
        <v>0</v>
      </c>
      <c r="BA63" s="22">
        <v>0</v>
      </c>
      <c r="BB63" s="22">
        <v>86.9</v>
      </c>
      <c r="BC63" s="18"/>
      <c r="BD63" s="18"/>
      <c r="BE63" s="6">
        <v>18.04</v>
      </c>
      <c r="BF63" s="5">
        <v>0</v>
      </c>
      <c r="BG63" s="5">
        <v>18.04</v>
      </c>
      <c r="BH63" s="8">
        <v>23.81</v>
      </c>
      <c r="BI63" s="402">
        <v>7.0000000000000007E-2</v>
      </c>
      <c r="BJ63" s="403">
        <v>-0.33</v>
      </c>
      <c r="BK63" s="404">
        <v>0</v>
      </c>
      <c r="BL63" s="405">
        <v>0</v>
      </c>
      <c r="BM63" s="404">
        <v>0</v>
      </c>
      <c r="BN63" s="404">
        <v>44.05</v>
      </c>
      <c r="BO63" s="406"/>
      <c r="BP63" s="406"/>
      <c r="BQ63" s="407">
        <v>0.09</v>
      </c>
      <c r="BR63" s="408">
        <v>0</v>
      </c>
      <c r="BS63" s="408">
        <v>0.09</v>
      </c>
      <c r="BT63" s="409">
        <v>-0.76</v>
      </c>
      <c r="BU63" s="72">
        <v>-0.61</v>
      </c>
      <c r="BV63" s="198">
        <v>-1.01</v>
      </c>
      <c r="BW63" s="81">
        <v>0</v>
      </c>
      <c r="BX63" s="201">
        <v>0</v>
      </c>
      <c r="BY63" s="81">
        <v>0</v>
      </c>
      <c r="BZ63" s="81">
        <v>43.79</v>
      </c>
      <c r="CA63" s="82"/>
      <c r="CB63" s="83"/>
      <c r="CC63" s="84">
        <v>-0.61</v>
      </c>
      <c r="CD63" s="85">
        <v>0</v>
      </c>
      <c r="CE63" s="85">
        <v>-0.61</v>
      </c>
      <c r="CF63" s="86">
        <v>-0.82</v>
      </c>
    </row>
    <row r="64" spans="1:84" s="4" customFormat="1" ht="11.1" customHeight="1" x14ac:dyDescent="0.2">
      <c r="A64" s="27"/>
      <c r="B64" s="297" t="s">
        <v>174</v>
      </c>
      <c r="C64" s="301">
        <v>-626445</v>
      </c>
      <c r="D64" s="149">
        <v>0</v>
      </c>
      <c r="E64" s="150">
        <v>-615306</v>
      </c>
      <c r="F64" s="150">
        <v>0</v>
      </c>
      <c r="G64" s="150">
        <v>0</v>
      </c>
      <c r="H64" s="150">
        <v>-11139</v>
      </c>
      <c r="I64" s="144"/>
      <c r="J64" s="177"/>
      <c r="K64" s="152">
        <v>-618727</v>
      </c>
      <c r="L64" s="151">
        <v>0</v>
      </c>
      <c r="M64" s="146">
        <v>-618727</v>
      </c>
      <c r="N64" s="153">
        <v>-7718</v>
      </c>
      <c r="O64" s="152">
        <v>0</v>
      </c>
      <c r="P64" s="153">
        <v>-618727</v>
      </c>
      <c r="Q64" s="151">
        <v>-612175</v>
      </c>
      <c r="R64" s="151">
        <v>0</v>
      </c>
      <c r="S64" s="156">
        <v>-7349</v>
      </c>
      <c r="T64" s="151">
        <v>-6552</v>
      </c>
      <c r="U64" s="151">
        <v>0</v>
      </c>
      <c r="V64" s="156">
        <v>-369</v>
      </c>
      <c r="W64" s="152">
        <v>0</v>
      </c>
      <c r="X64" s="171">
        <v>0</v>
      </c>
      <c r="Y64" s="348">
        <v>-6241317</v>
      </c>
      <c r="Z64" s="349">
        <v>0</v>
      </c>
      <c r="AA64" s="350">
        <v>-6156894</v>
      </c>
      <c r="AB64" s="351">
        <v>0</v>
      </c>
      <c r="AC64" s="350">
        <v>0</v>
      </c>
      <c r="AD64" s="350">
        <v>-84423</v>
      </c>
      <c r="AE64" s="352"/>
      <c r="AF64" s="352"/>
      <c r="AG64" s="353">
        <v>-6170754</v>
      </c>
      <c r="AH64" s="354">
        <v>-1</v>
      </c>
      <c r="AI64" s="354">
        <v>-6170755</v>
      </c>
      <c r="AJ64" s="355">
        <v>-70562</v>
      </c>
      <c r="AK64" s="208">
        <v>-6667670</v>
      </c>
      <c r="AL64" s="98">
        <v>0</v>
      </c>
      <c r="AM64" s="77">
        <v>-6579925</v>
      </c>
      <c r="AN64" s="183">
        <v>0</v>
      </c>
      <c r="AO64" s="77">
        <v>0</v>
      </c>
      <c r="AP64" s="77">
        <v>-87745</v>
      </c>
      <c r="AQ64" s="78"/>
      <c r="AR64" s="78"/>
      <c r="AS64" s="79">
        <v>-6593560</v>
      </c>
      <c r="AT64" s="76">
        <v>-1</v>
      </c>
      <c r="AU64" s="76">
        <v>-6593561</v>
      </c>
      <c r="AV64" s="80">
        <v>-74109</v>
      </c>
      <c r="AW64" s="20">
        <v>15.3</v>
      </c>
      <c r="AX64" s="187">
        <v>0</v>
      </c>
      <c r="AY64" s="22">
        <v>14.5</v>
      </c>
      <c r="AZ64" s="192">
        <v>0</v>
      </c>
      <c r="BA64" s="22">
        <v>0</v>
      </c>
      <c r="BB64" s="22">
        <v>87.08</v>
      </c>
      <c r="BC64" s="18"/>
      <c r="BD64" s="18"/>
      <c r="BE64" s="6">
        <v>15.23</v>
      </c>
      <c r="BF64" s="5">
        <v>0</v>
      </c>
      <c r="BG64" s="5">
        <v>15.23</v>
      </c>
      <c r="BH64" s="8">
        <v>21.07</v>
      </c>
      <c r="BI64" s="402">
        <v>9.59</v>
      </c>
      <c r="BJ64" s="403">
        <v>0</v>
      </c>
      <c r="BK64" s="404">
        <v>9.17</v>
      </c>
      <c r="BL64" s="405">
        <v>0</v>
      </c>
      <c r="BM64" s="404">
        <v>0</v>
      </c>
      <c r="BN64" s="404">
        <v>51.78</v>
      </c>
      <c r="BO64" s="406"/>
      <c r="BP64" s="406"/>
      <c r="BQ64" s="407">
        <v>9.6</v>
      </c>
      <c r="BR64" s="408">
        <v>0</v>
      </c>
      <c r="BS64" s="408">
        <v>9.6</v>
      </c>
      <c r="BT64" s="409">
        <v>8.89</v>
      </c>
      <c r="BU64" s="72">
        <v>8.7200000000000006</v>
      </c>
      <c r="BV64" s="198">
        <v>0</v>
      </c>
      <c r="BW64" s="81">
        <v>8.32</v>
      </c>
      <c r="BX64" s="201">
        <v>0</v>
      </c>
      <c r="BY64" s="81">
        <v>0</v>
      </c>
      <c r="BZ64" s="81">
        <v>50.88</v>
      </c>
      <c r="CA64" s="82"/>
      <c r="CB64" s="83"/>
      <c r="CC64" s="84">
        <v>8.73</v>
      </c>
      <c r="CD64" s="85">
        <v>0</v>
      </c>
      <c r="CE64" s="85">
        <v>8.73</v>
      </c>
      <c r="CF64" s="86">
        <v>8.5500000000000007</v>
      </c>
    </row>
    <row r="65" spans="1:84" s="4" customFormat="1" ht="11.1" customHeight="1" x14ac:dyDescent="0.2">
      <c r="A65" s="27"/>
      <c r="B65" s="297" t="s">
        <v>175</v>
      </c>
      <c r="C65" s="301">
        <v>-64944</v>
      </c>
      <c r="D65" s="149">
        <v>-9144</v>
      </c>
      <c r="E65" s="150">
        <v>-54696</v>
      </c>
      <c r="F65" s="150">
        <v>0</v>
      </c>
      <c r="G65" s="150">
        <v>-96</v>
      </c>
      <c r="H65" s="150">
        <v>-1008</v>
      </c>
      <c r="I65" s="144"/>
      <c r="J65" s="177"/>
      <c r="K65" s="152">
        <v>-64920</v>
      </c>
      <c r="L65" s="151">
        <v>-24</v>
      </c>
      <c r="M65" s="146">
        <v>-64944</v>
      </c>
      <c r="N65" s="153">
        <v>0</v>
      </c>
      <c r="O65" s="152">
        <v>0</v>
      </c>
      <c r="P65" s="153">
        <v>-64920</v>
      </c>
      <c r="Q65" s="151">
        <v>-64680</v>
      </c>
      <c r="R65" s="151">
        <v>-24</v>
      </c>
      <c r="S65" s="156">
        <v>0</v>
      </c>
      <c r="T65" s="151">
        <v>-240</v>
      </c>
      <c r="U65" s="151">
        <v>0</v>
      </c>
      <c r="V65" s="156">
        <v>0</v>
      </c>
      <c r="W65" s="152">
        <v>0</v>
      </c>
      <c r="X65" s="171">
        <v>2496</v>
      </c>
      <c r="Y65" s="348">
        <v>-720912</v>
      </c>
      <c r="Z65" s="349">
        <v>-95280</v>
      </c>
      <c r="AA65" s="350">
        <v>-613080</v>
      </c>
      <c r="AB65" s="351">
        <v>0</v>
      </c>
      <c r="AC65" s="350">
        <v>-2448</v>
      </c>
      <c r="AD65" s="350">
        <v>-10104</v>
      </c>
      <c r="AE65" s="352"/>
      <c r="AF65" s="352"/>
      <c r="AG65" s="353">
        <v>-720840</v>
      </c>
      <c r="AH65" s="354">
        <v>-72</v>
      </c>
      <c r="AI65" s="354">
        <v>-720912</v>
      </c>
      <c r="AJ65" s="355">
        <v>0</v>
      </c>
      <c r="AK65" s="208">
        <v>-784560</v>
      </c>
      <c r="AL65" s="98">
        <v>-103080</v>
      </c>
      <c r="AM65" s="77">
        <v>-667848</v>
      </c>
      <c r="AN65" s="183">
        <v>0</v>
      </c>
      <c r="AO65" s="77">
        <v>-2712</v>
      </c>
      <c r="AP65" s="77">
        <v>-10920</v>
      </c>
      <c r="AQ65" s="78"/>
      <c r="AR65" s="78"/>
      <c r="AS65" s="79">
        <v>-784488</v>
      </c>
      <c r="AT65" s="76">
        <v>-72</v>
      </c>
      <c r="AU65" s="76">
        <v>-784560</v>
      </c>
      <c r="AV65" s="80">
        <v>0</v>
      </c>
      <c r="AW65" s="20">
        <v>-2.2000000000000002</v>
      </c>
      <c r="AX65" s="187">
        <v>-4.03</v>
      </c>
      <c r="AY65" s="22">
        <v>-1.89</v>
      </c>
      <c r="AZ65" s="192">
        <v>0</v>
      </c>
      <c r="BA65" s="22">
        <v>-63.64</v>
      </c>
      <c r="BB65" s="22">
        <v>16.670000000000002</v>
      </c>
      <c r="BC65" s="18"/>
      <c r="BD65" s="18"/>
      <c r="BE65" s="6">
        <v>-2.2400000000000002</v>
      </c>
      <c r="BF65" s="5">
        <v>0</v>
      </c>
      <c r="BG65" s="5">
        <v>-2.2000000000000002</v>
      </c>
      <c r="BH65" s="8">
        <v>0</v>
      </c>
      <c r="BI65" s="402">
        <v>47.47</v>
      </c>
      <c r="BJ65" s="403">
        <v>76.739999999999995</v>
      </c>
      <c r="BK65" s="404">
        <v>43.73</v>
      </c>
      <c r="BL65" s="405">
        <v>0</v>
      </c>
      <c r="BM65" s="404">
        <v>90.65</v>
      </c>
      <c r="BN65" s="404">
        <v>42.11</v>
      </c>
      <c r="BO65" s="406"/>
      <c r="BP65" s="406"/>
      <c r="BQ65" s="407">
        <v>47.53</v>
      </c>
      <c r="BR65" s="408">
        <v>-70.73</v>
      </c>
      <c r="BS65" s="408">
        <v>47.47</v>
      </c>
      <c r="BT65" s="409">
        <v>0</v>
      </c>
      <c r="BU65" s="72">
        <v>47.36</v>
      </c>
      <c r="BV65" s="198">
        <v>75.23</v>
      </c>
      <c r="BW65" s="81">
        <v>43.77</v>
      </c>
      <c r="BX65" s="201">
        <v>0</v>
      </c>
      <c r="BY65" s="81">
        <v>92.34</v>
      </c>
      <c r="BZ65" s="81">
        <v>42.75</v>
      </c>
      <c r="CA65" s="82"/>
      <c r="CB65" s="83"/>
      <c r="CC65" s="84">
        <v>47.41</v>
      </c>
      <c r="CD65" s="85">
        <v>-70.73</v>
      </c>
      <c r="CE65" s="85">
        <v>47.36</v>
      </c>
      <c r="CF65" s="86">
        <v>0</v>
      </c>
    </row>
    <row r="66" spans="1:84" s="4" customFormat="1" ht="11.1" customHeight="1" x14ac:dyDescent="0.2">
      <c r="A66" s="27"/>
      <c r="B66" s="297" t="s">
        <v>176</v>
      </c>
      <c r="C66" s="301">
        <v>72708148.829999998</v>
      </c>
      <c r="D66" s="149">
        <v>24315804.149999999</v>
      </c>
      <c r="E66" s="150">
        <v>43823066.340000004</v>
      </c>
      <c r="F66" s="150">
        <v>914225.76</v>
      </c>
      <c r="G66" s="150">
        <v>2312981.94</v>
      </c>
      <c r="H66" s="150">
        <v>1342070.6399999999</v>
      </c>
      <c r="I66" s="144"/>
      <c r="J66" s="177"/>
      <c r="K66" s="152">
        <v>70587842.430000007</v>
      </c>
      <c r="L66" s="151">
        <v>1316590.0900000001</v>
      </c>
      <c r="M66" s="146">
        <v>71904432.519999996</v>
      </c>
      <c r="N66" s="153">
        <v>803716.31</v>
      </c>
      <c r="O66" s="152">
        <v>26434645.350000001</v>
      </c>
      <c r="P66" s="153">
        <v>44153197.079999998</v>
      </c>
      <c r="Q66" s="151">
        <v>55685854.659999996</v>
      </c>
      <c r="R66" s="151">
        <v>1047765.34</v>
      </c>
      <c r="S66" s="156">
        <v>511199.1</v>
      </c>
      <c r="T66" s="151">
        <v>14901987.77</v>
      </c>
      <c r="U66" s="151">
        <v>268824.75</v>
      </c>
      <c r="V66" s="156">
        <v>292517.21000000002</v>
      </c>
      <c r="W66" s="152">
        <v>2603.1</v>
      </c>
      <c r="X66" s="171">
        <v>181711.97</v>
      </c>
      <c r="Y66" s="348">
        <v>816861217.55999994</v>
      </c>
      <c r="Z66" s="349">
        <v>269260273.62</v>
      </c>
      <c r="AA66" s="350">
        <v>498426346.13</v>
      </c>
      <c r="AB66" s="351">
        <v>9696281.6600000001</v>
      </c>
      <c r="AC66" s="350">
        <v>25296542.469999999</v>
      </c>
      <c r="AD66" s="350">
        <v>14181773.68</v>
      </c>
      <c r="AE66" s="352"/>
      <c r="AF66" s="352"/>
      <c r="AG66" s="353">
        <v>793432686.26999998</v>
      </c>
      <c r="AH66" s="354">
        <v>13944077.539999999</v>
      </c>
      <c r="AI66" s="354">
        <v>807376763.80999994</v>
      </c>
      <c r="AJ66" s="355">
        <v>9484453.75</v>
      </c>
      <c r="AK66" s="208">
        <v>890943645.97000003</v>
      </c>
      <c r="AL66" s="98">
        <v>293794918.33999997</v>
      </c>
      <c r="AM66" s="77">
        <v>543588757.07000005</v>
      </c>
      <c r="AN66" s="183">
        <v>10531213.35</v>
      </c>
      <c r="AO66" s="77">
        <v>27626486.539999999</v>
      </c>
      <c r="AP66" s="77">
        <v>15402270.67</v>
      </c>
      <c r="AQ66" s="78"/>
      <c r="AR66" s="78"/>
      <c r="AS66" s="79">
        <v>865301606.79999995</v>
      </c>
      <c r="AT66" s="76">
        <v>15200849.5</v>
      </c>
      <c r="AU66" s="76">
        <v>880502456.29999995</v>
      </c>
      <c r="AV66" s="80">
        <v>10441189.67</v>
      </c>
      <c r="AW66" s="20">
        <v>-1.04</v>
      </c>
      <c r="AX66" s="187">
        <v>-1.9</v>
      </c>
      <c r="AY66" s="22">
        <v>-0.97</v>
      </c>
      <c r="AZ66" s="192">
        <v>3.68</v>
      </c>
      <c r="BA66" s="22">
        <v>-2.89</v>
      </c>
      <c r="BB66" s="22">
        <v>14.73</v>
      </c>
      <c r="BC66" s="18"/>
      <c r="BD66" s="18"/>
      <c r="BE66" s="6">
        <v>-0.93</v>
      </c>
      <c r="BF66" s="5">
        <v>0.52</v>
      </c>
      <c r="BG66" s="5">
        <v>-0.9</v>
      </c>
      <c r="BH66" s="8">
        <v>-11.77</v>
      </c>
      <c r="BI66" s="402">
        <v>7.98</v>
      </c>
      <c r="BJ66" s="403">
        <v>4.32</v>
      </c>
      <c r="BK66" s="404">
        <v>8.98</v>
      </c>
      <c r="BL66" s="405">
        <v>16.57</v>
      </c>
      <c r="BM66" s="404">
        <v>17.760000000000002</v>
      </c>
      <c r="BN66" s="404">
        <v>26.15</v>
      </c>
      <c r="BO66" s="406"/>
      <c r="BP66" s="406"/>
      <c r="BQ66" s="407">
        <v>8.17</v>
      </c>
      <c r="BR66" s="408">
        <v>2.2000000000000002</v>
      </c>
      <c r="BS66" s="408">
        <v>8.06</v>
      </c>
      <c r="BT66" s="409">
        <v>1.5</v>
      </c>
      <c r="BU66" s="72">
        <v>7.12</v>
      </c>
      <c r="BV66" s="198">
        <v>3.47</v>
      </c>
      <c r="BW66" s="81">
        <v>8.16</v>
      </c>
      <c r="BX66" s="201">
        <v>15.71</v>
      </c>
      <c r="BY66" s="81">
        <v>16.14</v>
      </c>
      <c r="BZ66" s="81">
        <v>24.75</v>
      </c>
      <c r="CA66" s="82"/>
      <c r="CB66" s="83"/>
      <c r="CC66" s="84">
        <v>7.29</v>
      </c>
      <c r="CD66" s="85">
        <v>1.87</v>
      </c>
      <c r="CE66" s="85">
        <v>7.19</v>
      </c>
      <c r="CF66" s="86">
        <v>1.05</v>
      </c>
    </row>
    <row r="67" spans="1:84" s="4" customFormat="1" ht="11.1" customHeight="1" x14ac:dyDescent="0.2">
      <c r="A67" s="27"/>
      <c r="B67" s="297" t="s">
        <v>177</v>
      </c>
      <c r="C67" s="301">
        <v>61643.23</v>
      </c>
      <c r="D67" s="149">
        <v>35</v>
      </c>
      <c r="E67" s="150">
        <v>588.15</v>
      </c>
      <c r="F67" s="150">
        <v>0</v>
      </c>
      <c r="G67" s="150">
        <v>56146.82</v>
      </c>
      <c r="H67" s="150">
        <v>4873.26</v>
      </c>
      <c r="I67" s="144"/>
      <c r="J67" s="177"/>
      <c r="K67" s="152">
        <v>61401.43</v>
      </c>
      <c r="L67" s="151">
        <v>200</v>
      </c>
      <c r="M67" s="146">
        <v>61601.43</v>
      </c>
      <c r="N67" s="153">
        <v>41.8</v>
      </c>
      <c r="O67" s="152">
        <v>36421.83</v>
      </c>
      <c r="P67" s="153">
        <v>24979.599999999999</v>
      </c>
      <c r="Q67" s="151">
        <v>61058.67</v>
      </c>
      <c r="R67" s="151">
        <v>200</v>
      </c>
      <c r="S67" s="156">
        <v>41.8</v>
      </c>
      <c r="T67" s="151">
        <v>342.76</v>
      </c>
      <c r="U67" s="151">
        <v>0</v>
      </c>
      <c r="V67" s="156">
        <v>0</v>
      </c>
      <c r="W67" s="152">
        <v>0</v>
      </c>
      <c r="X67" s="171">
        <v>208</v>
      </c>
      <c r="Y67" s="348">
        <v>679543.17</v>
      </c>
      <c r="Z67" s="349">
        <v>913</v>
      </c>
      <c r="AA67" s="350">
        <v>11225.78</v>
      </c>
      <c r="AB67" s="351">
        <v>0</v>
      </c>
      <c r="AC67" s="350">
        <v>620973.4</v>
      </c>
      <c r="AD67" s="350">
        <v>46430.99</v>
      </c>
      <c r="AE67" s="352"/>
      <c r="AF67" s="352"/>
      <c r="AG67" s="353">
        <v>677992.77</v>
      </c>
      <c r="AH67" s="354">
        <v>1425</v>
      </c>
      <c r="AI67" s="354">
        <v>679417.77</v>
      </c>
      <c r="AJ67" s="355">
        <v>125.4</v>
      </c>
      <c r="AK67" s="208">
        <v>741553.4</v>
      </c>
      <c r="AL67" s="98">
        <v>913</v>
      </c>
      <c r="AM67" s="77">
        <v>12292.37</v>
      </c>
      <c r="AN67" s="183">
        <v>0</v>
      </c>
      <c r="AO67" s="77">
        <v>678873.87</v>
      </c>
      <c r="AP67" s="77">
        <v>49474.16</v>
      </c>
      <c r="AQ67" s="78"/>
      <c r="AR67" s="78"/>
      <c r="AS67" s="79">
        <v>739841.2</v>
      </c>
      <c r="AT67" s="76">
        <v>1586.8</v>
      </c>
      <c r="AU67" s="76">
        <v>741428</v>
      </c>
      <c r="AV67" s="80">
        <v>125.4</v>
      </c>
      <c r="AW67" s="20">
        <v>-0.52</v>
      </c>
      <c r="AX67" s="187">
        <v>0</v>
      </c>
      <c r="AY67" s="22">
        <v>-43.93</v>
      </c>
      <c r="AZ67" s="192">
        <v>0</v>
      </c>
      <c r="BA67" s="22">
        <v>-1.08</v>
      </c>
      <c r="BB67" s="22">
        <v>17.2</v>
      </c>
      <c r="BC67" s="18"/>
      <c r="BD67" s="18"/>
      <c r="BE67" s="6">
        <v>-0.85</v>
      </c>
      <c r="BF67" s="5">
        <v>378.47</v>
      </c>
      <c r="BG67" s="5">
        <v>-0.59</v>
      </c>
      <c r="BH67" s="8">
        <v>0</v>
      </c>
      <c r="BI67" s="402">
        <v>23.42</v>
      </c>
      <c r="BJ67" s="403">
        <v>0</v>
      </c>
      <c r="BK67" s="404">
        <v>-14.49</v>
      </c>
      <c r="BL67" s="405">
        <v>0</v>
      </c>
      <c r="BM67" s="404">
        <v>21.29</v>
      </c>
      <c r="BN67" s="404">
        <v>82.08</v>
      </c>
      <c r="BO67" s="406"/>
      <c r="BP67" s="406"/>
      <c r="BQ67" s="407">
        <v>23.4</v>
      </c>
      <c r="BR67" s="408">
        <v>23.88</v>
      </c>
      <c r="BS67" s="408">
        <v>23.4</v>
      </c>
      <c r="BT67" s="409">
        <v>213.5</v>
      </c>
      <c r="BU67" s="72">
        <v>23.24</v>
      </c>
      <c r="BV67" s="198">
        <v>0</v>
      </c>
      <c r="BW67" s="81">
        <v>-15.36</v>
      </c>
      <c r="BX67" s="201">
        <v>0</v>
      </c>
      <c r="BY67" s="81">
        <v>21.32</v>
      </c>
      <c r="BZ67" s="81">
        <v>79.14</v>
      </c>
      <c r="CA67" s="82"/>
      <c r="CB67" s="83"/>
      <c r="CC67" s="84">
        <v>23.21</v>
      </c>
      <c r="CD67" s="85">
        <v>28.98</v>
      </c>
      <c r="CE67" s="85">
        <v>23.22</v>
      </c>
      <c r="CF67" s="86">
        <v>213.5</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3849027.22</v>
      </c>
      <c r="D69" s="149">
        <v>1217.97</v>
      </c>
      <c r="E69" s="150">
        <v>2640.12</v>
      </c>
      <c r="F69" s="150">
        <v>0</v>
      </c>
      <c r="G69" s="150">
        <v>3651802.02</v>
      </c>
      <c r="H69" s="150">
        <v>193367.11</v>
      </c>
      <c r="I69" s="144"/>
      <c r="J69" s="177"/>
      <c r="K69" s="152">
        <v>3839258.38</v>
      </c>
      <c r="L69" s="151">
        <v>8317.34</v>
      </c>
      <c r="M69" s="146">
        <v>3847575.72</v>
      </c>
      <c r="N69" s="153">
        <v>1451.5</v>
      </c>
      <c r="O69" s="152">
        <v>3487641.42</v>
      </c>
      <c r="P69" s="153">
        <v>351616.96</v>
      </c>
      <c r="Q69" s="151">
        <v>3838463.88</v>
      </c>
      <c r="R69" s="151">
        <v>8317.34</v>
      </c>
      <c r="S69" s="156">
        <v>1451.5</v>
      </c>
      <c r="T69" s="151">
        <v>794.5</v>
      </c>
      <c r="U69" s="151">
        <v>0</v>
      </c>
      <c r="V69" s="156">
        <v>0</v>
      </c>
      <c r="W69" s="152">
        <v>0</v>
      </c>
      <c r="X69" s="171">
        <v>24696.05</v>
      </c>
      <c r="Y69" s="348">
        <v>43264725.689999998</v>
      </c>
      <c r="Z69" s="349">
        <v>10264.14</v>
      </c>
      <c r="AA69" s="350">
        <v>39804.39</v>
      </c>
      <c r="AB69" s="351">
        <v>0</v>
      </c>
      <c r="AC69" s="350">
        <v>41185202.740000002</v>
      </c>
      <c r="AD69" s="350">
        <v>2029454.42</v>
      </c>
      <c r="AE69" s="352"/>
      <c r="AF69" s="352"/>
      <c r="AG69" s="353">
        <v>43155102.200000003</v>
      </c>
      <c r="AH69" s="354">
        <v>102317.81</v>
      </c>
      <c r="AI69" s="354">
        <v>43257420.009999998</v>
      </c>
      <c r="AJ69" s="355">
        <v>7305.68</v>
      </c>
      <c r="AK69" s="208">
        <v>47223597.939999998</v>
      </c>
      <c r="AL69" s="98">
        <v>10726.72</v>
      </c>
      <c r="AM69" s="77">
        <v>42743.47</v>
      </c>
      <c r="AN69" s="183">
        <v>0</v>
      </c>
      <c r="AO69" s="77">
        <v>44952443.399999999</v>
      </c>
      <c r="AP69" s="77">
        <v>2217684.35</v>
      </c>
      <c r="AQ69" s="78"/>
      <c r="AR69" s="78"/>
      <c r="AS69" s="79">
        <v>47103385.770000003</v>
      </c>
      <c r="AT69" s="76">
        <v>111223.78</v>
      </c>
      <c r="AU69" s="76">
        <v>47214609.549999997</v>
      </c>
      <c r="AV69" s="80">
        <v>8988.39</v>
      </c>
      <c r="AW69" s="20">
        <v>-3.63</v>
      </c>
      <c r="AX69" s="187">
        <v>205.96</v>
      </c>
      <c r="AY69" s="22">
        <v>-28.16</v>
      </c>
      <c r="AZ69" s="192">
        <v>0</v>
      </c>
      <c r="BA69" s="22">
        <v>-3.93</v>
      </c>
      <c r="BB69" s="22">
        <v>2.2799999999999998</v>
      </c>
      <c r="BC69" s="18"/>
      <c r="BD69" s="18"/>
      <c r="BE69" s="6">
        <v>-3.71</v>
      </c>
      <c r="BF69" s="5">
        <v>35.21</v>
      </c>
      <c r="BG69" s="5">
        <v>-3.65</v>
      </c>
      <c r="BH69" s="8">
        <v>63.36</v>
      </c>
      <c r="BI69" s="402">
        <v>20.86</v>
      </c>
      <c r="BJ69" s="403">
        <v>139.13999999999999</v>
      </c>
      <c r="BK69" s="404">
        <v>12.75</v>
      </c>
      <c r="BL69" s="405">
        <v>0</v>
      </c>
      <c r="BM69" s="404">
        <v>20.09</v>
      </c>
      <c r="BN69" s="404">
        <v>38.75</v>
      </c>
      <c r="BO69" s="406"/>
      <c r="BP69" s="406"/>
      <c r="BQ69" s="407">
        <v>20.83</v>
      </c>
      <c r="BR69" s="408">
        <v>35.4</v>
      </c>
      <c r="BS69" s="408">
        <v>20.86</v>
      </c>
      <c r="BT69" s="409">
        <v>-0.37</v>
      </c>
      <c r="BU69" s="72">
        <v>19.13</v>
      </c>
      <c r="BV69" s="198">
        <v>147.22</v>
      </c>
      <c r="BW69" s="81">
        <v>8.19</v>
      </c>
      <c r="BX69" s="201">
        <v>0</v>
      </c>
      <c r="BY69" s="81">
        <v>18.43</v>
      </c>
      <c r="BZ69" s="81">
        <v>35.11</v>
      </c>
      <c r="CA69" s="82"/>
      <c r="CB69" s="83"/>
      <c r="CC69" s="84">
        <v>19.09</v>
      </c>
      <c r="CD69" s="85">
        <v>35.01</v>
      </c>
      <c r="CE69" s="85">
        <v>19.13</v>
      </c>
      <c r="CF69" s="86">
        <v>14.04</v>
      </c>
    </row>
    <row r="70" spans="1:84" s="4" customFormat="1" ht="11.1" customHeight="1" x14ac:dyDescent="0.2">
      <c r="A70" s="27"/>
      <c r="B70" s="297" t="s">
        <v>180</v>
      </c>
      <c r="C70" s="301">
        <v>1484901.78</v>
      </c>
      <c r="D70" s="149">
        <v>555.32000000000005</v>
      </c>
      <c r="E70" s="150">
        <v>1694.4</v>
      </c>
      <c r="F70" s="150">
        <v>0</v>
      </c>
      <c r="G70" s="150">
        <v>1409705.8</v>
      </c>
      <c r="H70" s="150">
        <v>72946.259999999995</v>
      </c>
      <c r="I70" s="144"/>
      <c r="J70" s="177"/>
      <c r="K70" s="152">
        <v>1478102.7</v>
      </c>
      <c r="L70" s="151">
        <v>6799.08</v>
      </c>
      <c r="M70" s="146">
        <v>1484901.78</v>
      </c>
      <c r="N70" s="153">
        <v>0</v>
      </c>
      <c r="O70" s="152">
        <v>1360858.91</v>
      </c>
      <c r="P70" s="153">
        <v>117243.79</v>
      </c>
      <c r="Q70" s="151">
        <v>1477792.83</v>
      </c>
      <c r="R70" s="151">
        <v>6799.08</v>
      </c>
      <c r="S70" s="156">
        <v>0</v>
      </c>
      <c r="T70" s="151">
        <v>309.87</v>
      </c>
      <c r="U70" s="151">
        <v>0</v>
      </c>
      <c r="V70" s="156">
        <v>0</v>
      </c>
      <c r="W70" s="152">
        <v>0</v>
      </c>
      <c r="X70" s="171">
        <v>11506.7</v>
      </c>
      <c r="Y70" s="348">
        <v>15614631.77</v>
      </c>
      <c r="Z70" s="349">
        <v>3801.02</v>
      </c>
      <c r="AA70" s="350">
        <v>17304.91</v>
      </c>
      <c r="AB70" s="351">
        <v>0</v>
      </c>
      <c r="AC70" s="350">
        <v>14909223.74</v>
      </c>
      <c r="AD70" s="350">
        <v>684302.1</v>
      </c>
      <c r="AE70" s="352"/>
      <c r="AF70" s="352"/>
      <c r="AG70" s="353">
        <v>15540914.779999999</v>
      </c>
      <c r="AH70" s="354">
        <v>73456.710000000006</v>
      </c>
      <c r="AI70" s="354">
        <v>15614371.49</v>
      </c>
      <c r="AJ70" s="355">
        <v>260.27999999999997</v>
      </c>
      <c r="AK70" s="208">
        <v>16974113.079999998</v>
      </c>
      <c r="AL70" s="98">
        <v>3892.1</v>
      </c>
      <c r="AM70" s="77">
        <v>19055.7</v>
      </c>
      <c r="AN70" s="183">
        <v>0</v>
      </c>
      <c r="AO70" s="77">
        <v>16210458.02</v>
      </c>
      <c r="AP70" s="77">
        <v>740707.26</v>
      </c>
      <c r="AQ70" s="78"/>
      <c r="AR70" s="78"/>
      <c r="AS70" s="79">
        <v>16894843.449999999</v>
      </c>
      <c r="AT70" s="76">
        <v>79052.73</v>
      </c>
      <c r="AU70" s="76">
        <v>16973896.18</v>
      </c>
      <c r="AV70" s="80">
        <v>216.9</v>
      </c>
      <c r="AW70" s="20">
        <v>7.26</v>
      </c>
      <c r="AX70" s="187">
        <v>190.99</v>
      </c>
      <c r="AY70" s="22">
        <v>-12.14</v>
      </c>
      <c r="AZ70" s="192">
        <v>0</v>
      </c>
      <c r="BA70" s="22">
        <v>5.95</v>
      </c>
      <c r="BB70" s="22">
        <v>40.98</v>
      </c>
      <c r="BC70" s="18"/>
      <c r="BD70" s="18"/>
      <c r="BE70" s="6">
        <v>7.28</v>
      </c>
      <c r="BF70" s="5">
        <v>3.32</v>
      </c>
      <c r="BG70" s="5">
        <v>7.26</v>
      </c>
      <c r="BH70" s="8">
        <v>0</v>
      </c>
      <c r="BI70" s="402">
        <v>27.59</v>
      </c>
      <c r="BJ70" s="403">
        <v>172.13</v>
      </c>
      <c r="BK70" s="404">
        <v>-2.0099999999999998</v>
      </c>
      <c r="BL70" s="405">
        <v>0</v>
      </c>
      <c r="BM70" s="404">
        <v>26.74</v>
      </c>
      <c r="BN70" s="404">
        <v>50.26</v>
      </c>
      <c r="BO70" s="406"/>
      <c r="BP70" s="406"/>
      <c r="BQ70" s="407">
        <v>27.56</v>
      </c>
      <c r="BR70" s="408">
        <v>34.07</v>
      </c>
      <c r="BS70" s="408">
        <v>27.59</v>
      </c>
      <c r="BT70" s="409">
        <v>-66.040000000000006</v>
      </c>
      <c r="BU70" s="72">
        <v>23.25</v>
      </c>
      <c r="BV70" s="198">
        <v>141.41999999999999</v>
      </c>
      <c r="BW70" s="81">
        <v>-6.01</v>
      </c>
      <c r="BX70" s="201">
        <v>0</v>
      </c>
      <c r="BY70" s="81">
        <v>22.53</v>
      </c>
      <c r="BZ70" s="81">
        <v>42.54</v>
      </c>
      <c r="CA70" s="82"/>
      <c r="CB70" s="83"/>
      <c r="CC70" s="84">
        <v>23.23</v>
      </c>
      <c r="CD70" s="85">
        <v>30.64</v>
      </c>
      <c r="CE70" s="85">
        <v>23.26</v>
      </c>
      <c r="CF70" s="86">
        <v>-73.209999999999994</v>
      </c>
    </row>
    <row r="71" spans="1:84" s="4" customFormat="1" ht="11.1" customHeight="1" x14ac:dyDescent="0.2">
      <c r="A71" s="27"/>
      <c r="B71" s="297" t="s">
        <v>181</v>
      </c>
      <c r="C71" s="301">
        <v>183555.54</v>
      </c>
      <c r="D71" s="149">
        <v>0</v>
      </c>
      <c r="E71" s="150">
        <v>903</v>
      </c>
      <c r="F71" s="150">
        <v>0</v>
      </c>
      <c r="G71" s="150">
        <v>175740.29</v>
      </c>
      <c r="H71" s="150">
        <v>6912.25</v>
      </c>
      <c r="I71" s="144"/>
      <c r="J71" s="177"/>
      <c r="K71" s="152">
        <v>183233.04</v>
      </c>
      <c r="L71" s="151">
        <v>107.5</v>
      </c>
      <c r="M71" s="146">
        <v>183340.54</v>
      </c>
      <c r="N71" s="153">
        <v>215</v>
      </c>
      <c r="O71" s="152">
        <v>172718.77</v>
      </c>
      <c r="P71" s="153">
        <v>10514.27</v>
      </c>
      <c r="Q71" s="151">
        <v>183233.04</v>
      </c>
      <c r="R71" s="151">
        <v>107.5</v>
      </c>
      <c r="S71" s="156">
        <v>215</v>
      </c>
      <c r="T71" s="151">
        <v>0</v>
      </c>
      <c r="U71" s="151">
        <v>0</v>
      </c>
      <c r="V71" s="156">
        <v>0</v>
      </c>
      <c r="W71" s="152">
        <v>0</v>
      </c>
      <c r="X71" s="171">
        <v>1612.5</v>
      </c>
      <c r="Y71" s="348">
        <v>1894475.37</v>
      </c>
      <c r="Z71" s="349">
        <v>301</v>
      </c>
      <c r="AA71" s="350">
        <v>17340.55</v>
      </c>
      <c r="AB71" s="351">
        <v>0</v>
      </c>
      <c r="AC71" s="350">
        <v>1821435.37</v>
      </c>
      <c r="AD71" s="350">
        <v>55398.45</v>
      </c>
      <c r="AE71" s="352"/>
      <c r="AF71" s="352"/>
      <c r="AG71" s="353">
        <v>1893131.62</v>
      </c>
      <c r="AH71" s="354">
        <v>752.5</v>
      </c>
      <c r="AI71" s="354">
        <v>1893884.12</v>
      </c>
      <c r="AJ71" s="355">
        <v>591.25</v>
      </c>
      <c r="AK71" s="208">
        <v>2067142.52</v>
      </c>
      <c r="AL71" s="98">
        <v>301</v>
      </c>
      <c r="AM71" s="77">
        <v>18501.55</v>
      </c>
      <c r="AN71" s="183">
        <v>0</v>
      </c>
      <c r="AO71" s="77">
        <v>1987233.27</v>
      </c>
      <c r="AP71" s="77">
        <v>61106.7</v>
      </c>
      <c r="AQ71" s="78"/>
      <c r="AR71" s="78"/>
      <c r="AS71" s="79">
        <v>2065530.02</v>
      </c>
      <c r="AT71" s="76">
        <v>860</v>
      </c>
      <c r="AU71" s="76">
        <v>2066390.02</v>
      </c>
      <c r="AV71" s="80">
        <v>752.5</v>
      </c>
      <c r="AW71" s="20">
        <v>11.67</v>
      </c>
      <c r="AX71" s="187">
        <v>0</v>
      </c>
      <c r="AY71" s="22">
        <v>-60.56</v>
      </c>
      <c r="AZ71" s="192">
        <v>0</v>
      </c>
      <c r="BA71" s="22">
        <v>10.18</v>
      </c>
      <c r="BB71" s="22">
        <v>166.8</v>
      </c>
      <c r="BC71" s="18"/>
      <c r="BD71" s="18"/>
      <c r="BE71" s="6">
        <v>11.62</v>
      </c>
      <c r="BF71" s="5">
        <v>0</v>
      </c>
      <c r="BG71" s="5">
        <v>11.61</v>
      </c>
      <c r="BH71" s="8">
        <v>100</v>
      </c>
      <c r="BI71" s="402">
        <v>25.13</v>
      </c>
      <c r="BJ71" s="403">
        <v>300</v>
      </c>
      <c r="BK71" s="404">
        <v>-2.1800000000000002</v>
      </c>
      <c r="BL71" s="405">
        <v>0</v>
      </c>
      <c r="BM71" s="404">
        <v>24.88</v>
      </c>
      <c r="BN71" s="404">
        <v>47.15</v>
      </c>
      <c r="BO71" s="406"/>
      <c r="BP71" s="406"/>
      <c r="BQ71" s="407">
        <v>25.21</v>
      </c>
      <c r="BR71" s="408">
        <v>40</v>
      </c>
      <c r="BS71" s="408">
        <v>25.21</v>
      </c>
      <c r="BT71" s="409">
        <v>-60.51</v>
      </c>
      <c r="BU71" s="72">
        <v>23.12</v>
      </c>
      <c r="BV71" s="198">
        <v>300</v>
      </c>
      <c r="BW71" s="81">
        <v>-7.77</v>
      </c>
      <c r="BX71" s="201">
        <v>0</v>
      </c>
      <c r="BY71" s="81">
        <v>22.93</v>
      </c>
      <c r="BZ71" s="81">
        <v>44.7</v>
      </c>
      <c r="CA71" s="82"/>
      <c r="CB71" s="83"/>
      <c r="CC71" s="84">
        <v>23.21</v>
      </c>
      <c r="CD71" s="85">
        <v>-11.11</v>
      </c>
      <c r="CE71" s="85">
        <v>23.19</v>
      </c>
      <c r="CF71" s="86">
        <v>-49.74</v>
      </c>
    </row>
    <row r="72" spans="1:84" s="4" customFormat="1" ht="11.1" customHeight="1" x14ac:dyDescent="0.2">
      <c r="A72" s="27"/>
      <c r="B72" s="297" t="s">
        <v>182</v>
      </c>
      <c r="C72" s="301">
        <v>4427593.0199999996</v>
      </c>
      <c r="D72" s="149">
        <v>1127.93</v>
      </c>
      <c r="E72" s="150">
        <v>8006.8</v>
      </c>
      <c r="F72" s="150">
        <v>0</v>
      </c>
      <c r="G72" s="150">
        <v>4149269.66</v>
      </c>
      <c r="H72" s="150">
        <v>269188.63</v>
      </c>
      <c r="I72" s="144"/>
      <c r="J72" s="177"/>
      <c r="K72" s="152">
        <v>4422577.0199999996</v>
      </c>
      <c r="L72" s="151">
        <v>3599.75</v>
      </c>
      <c r="M72" s="146">
        <v>4426176.7699999996</v>
      </c>
      <c r="N72" s="153">
        <v>1416.25</v>
      </c>
      <c r="O72" s="152">
        <v>3979774.95</v>
      </c>
      <c r="P72" s="153">
        <v>442802.07</v>
      </c>
      <c r="Q72" s="151">
        <v>4422577.0199999996</v>
      </c>
      <c r="R72" s="151">
        <v>3599.75</v>
      </c>
      <c r="S72" s="156">
        <v>1416.25</v>
      </c>
      <c r="T72" s="151">
        <v>0</v>
      </c>
      <c r="U72" s="151">
        <v>0</v>
      </c>
      <c r="V72" s="156">
        <v>0</v>
      </c>
      <c r="W72" s="152">
        <v>0</v>
      </c>
      <c r="X72" s="171">
        <v>21939.68</v>
      </c>
      <c r="Y72" s="348">
        <v>48837643.07</v>
      </c>
      <c r="Z72" s="349">
        <v>10571.28</v>
      </c>
      <c r="AA72" s="350">
        <v>98317.48</v>
      </c>
      <c r="AB72" s="351">
        <v>0</v>
      </c>
      <c r="AC72" s="350">
        <v>45931715.030000001</v>
      </c>
      <c r="AD72" s="350">
        <v>2797039.28</v>
      </c>
      <c r="AE72" s="352"/>
      <c r="AF72" s="352"/>
      <c r="AG72" s="353">
        <v>48785108.369999997</v>
      </c>
      <c r="AH72" s="354">
        <v>38648</v>
      </c>
      <c r="AI72" s="354">
        <v>48823756.369999997</v>
      </c>
      <c r="AJ72" s="355">
        <v>13886.7</v>
      </c>
      <c r="AK72" s="208">
        <v>53620767.170000002</v>
      </c>
      <c r="AL72" s="98">
        <v>11256.07</v>
      </c>
      <c r="AM72" s="77">
        <v>104833.76</v>
      </c>
      <c r="AN72" s="183">
        <v>0</v>
      </c>
      <c r="AO72" s="77">
        <v>50387776.399999999</v>
      </c>
      <c r="AP72" s="77">
        <v>3116900.94</v>
      </c>
      <c r="AQ72" s="78"/>
      <c r="AR72" s="78"/>
      <c r="AS72" s="79">
        <v>53565578.469999999</v>
      </c>
      <c r="AT72" s="76">
        <v>40339.5</v>
      </c>
      <c r="AU72" s="76">
        <v>53605917.969999999</v>
      </c>
      <c r="AV72" s="80">
        <v>14849.2</v>
      </c>
      <c r="AW72" s="20">
        <v>-4.2300000000000004</v>
      </c>
      <c r="AX72" s="187">
        <v>135.13999999999999</v>
      </c>
      <c r="AY72" s="22">
        <v>-18.260000000000002</v>
      </c>
      <c r="AZ72" s="192">
        <v>0</v>
      </c>
      <c r="BA72" s="22">
        <v>-4.96</v>
      </c>
      <c r="BB72" s="22">
        <v>8.92</v>
      </c>
      <c r="BC72" s="18"/>
      <c r="BD72" s="18"/>
      <c r="BE72" s="6">
        <v>-4.2699999999999996</v>
      </c>
      <c r="BF72" s="5">
        <v>78.87</v>
      </c>
      <c r="BG72" s="5">
        <v>-4.2300000000000004</v>
      </c>
      <c r="BH72" s="8">
        <v>15.33</v>
      </c>
      <c r="BI72" s="402">
        <v>28.08</v>
      </c>
      <c r="BJ72" s="403">
        <v>460.53</v>
      </c>
      <c r="BK72" s="404">
        <v>31.85</v>
      </c>
      <c r="BL72" s="405">
        <v>0</v>
      </c>
      <c r="BM72" s="404">
        <v>26.76</v>
      </c>
      <c r="BN72" s="404">
        <v>53.56</v>
      </c>
      <c r="BO72" s="406"/>
      <c r="BP72" s="406"/>
      <c r="BQ72" s="407">
        <v>28.06</v>
      </c>
      <c r="BR72" s="408">
        <v>71.599999999999994</v>
      </c>
      <c r="BS72" s="408">
        <v>28.09</v>
      </c>
      <c r="BT72" s="409">
        <v>-6.68</v>
      </c>
      <c r="BU72" s="72">
        <v>28.09</v>
      </c>
      <c r="BV72" s="198">
        <v>393.36</v>
      </c>
      <c r="BW72" s="81">
        <v>26.14</v>
      </c>
      <c r="BX72" s="201">
        <v>0</v>
      </c>
      <c r="BY72" s="81">
        <v>26.85</v>
      </c>
      <c r="BZ72" s="81">
        <v>51.76</v>
      </c>
      <c r="CA72" s="82"/>
      <c r="CB72" s="83"/>
      <c r="CC72" s="84">
        <v>28.08</v>
      </c>
      <c r="CD72" s="85">
        <v>63.79</v>
      </c>
      <c r="CE72" s="85">
        <v>28.1</v>
      </c>
      <c r="CF72" s="86">
        <v>-10.67</v>
      </c>
    </row>
    <row r="73" spans="1:84" s="4" customFormat="1" ht="11.1" customHeight="1" x14ac:dyDescent="0.2">
      <c r="A73" s="27"/>
      <c r="B73" s="297" t="s">
        <v>183</v>
      </c>
      <c r="C73" s="301">
        <v>815.63</v>
      </c>
      <c r="D73" s="149">
        <v>0</v>
      </c>
      <c r="E73" s="150">
        <v>0</v>
      </c>
      <c r="F73" s="150">
        <v>0</v>
      </c>
      <c r="G73" s="150">
        <v>815.63</v>
      </c>
      <c r="H73" s="150">
        <v>0</v>
      </c>
      <c r="I73" s="144"/>
      <c r="J73" s="177"/>
      <c r="K73" s="152">
        <v>0</v>
      </c>
      <c r="L73" s="151">
        <v>0</v>
      </c>
      <c r="M73" s="146">
        <v>0</v>
      </c>
      <c r="N73" s="153">
        <v>815.63</v>
      </c>
      <c r="O73" s="152">
        <v>0</v>
      </c>
      <c r="P73" s="153">
        <v>0</v>
      </c>
      <c r="Q73" s="151">
        <v>0</v>
      </c>
      <c r="R73" s="151">
        <v>0</v>
      </c>
      <c r="S73" s="156">
        <v>815.63</v>
      </c>
      <c r="T73" s="151">
        <v>0</v>
      </c>
      <c r="U73" s="151">
        <v>0</v>
      </c>
      <c r="V73" s="156">
        <v>0</v>
      </c>
      <c r="W73" s="152">
        <v>0</v>
      </c>
      <c r="X73" s="171">
        <v>0</v>
      </c>
      <c r="Y73" s="348">
        <v>7421.88</v>
      </c>
      <c r="Z73" s="349">
        <v>0</v>
      </c>
      <c r="AA73" s="350">
        <v>143.63</v>
      </c>
      <c r="AB73" s="351">
        <v>0</v>
      </c>
      <c r="AC73" s="350">
        <v>7128.5</v>
      </c>
      <c r="AD73" s="350">
        <v>149.75</v>
      </c>
      <c r="AE73" s="352"/>
      <c r="AF73" s="352"/>
      <c r="AG73" s="353">
        <v>0</v>
      </c>
      <c r="AH73" s="354">
        <v>0</v>
      </c>
      <c r="AI73" s="354">
        <v>0</v>
      </c>
      <c r="AJ73" s="355">
        <v>7421.88</v>
      </c>
      <c r="AK73" s="208">
        <v>8010.63</v>
      </c>
      <c r="AL73" s="98">
        <v>0</v>
      </c>
      <c r="AM73" s="77">
        <v>143.63</v>
      </c>
      <c r="AN73" s="183">
        <v>0</v>
      </c>
      <c r="AO73" s="77">
        <v>7663.5</v>
      </c>
      <c r="AP73" s="77">
        <v>203.5</v>
      </c>
      <c r="AQ73" s="78"/>
      <c r="AR73" s="78"/>
      <c r="AS73" s="79">
        <v>0</v>
      </c>
      <c r="AT73" s="76">
        <v>0</v>
      </c>
      <c r="AU73" s="76">
        <v>0</v>
      </c>
      <c r="AV73" s="80">
        <v>8010.63</v>
      </c>
      <c r="AW73" s="20">
        <v>13.64</v>
      </c>
      <c r="AX73" s="187">
        <v>0</v>
      </c>
      <c r="AY73" s="22">
        <v>0</v>
      </c>
      <c r="AZ73" s="192">
        <v>0</v>
      </c>
      <c r="BA73" s="22">
        <v>13.64</v>
      </c>
      <c r="BB73" s="22">
        <v>0</v>
      </c>
      <c r="BC73" s="18"/>
      <c r="BD73" s="18"/>
      <c r="BE73" s="6">
        <v>0</v>
      </c>
      <c r="BF73" s="5">
        <v>0</v>
      </c>
      <c r="BG73" s="5">
        <v>0</v>
      </c>
      <c r="BH73" s="8">
        <v>13.64</v>
      </c>
      <c r="BI73" s="402">
        <v>1.76</v>
      </c>
      <c r="BJ73" s="403">
        <v>0</v>
      </c>
      <c r="BK73" s="404">
        <v>0</v>
      </c>
      <c r="BL73" s="405">
        <v>0</v>
      </c>
      <c r="BM73" s="404">
        <v>-0.65</v>
      </c>
      <c r="BN73" s="404">
        <v>26.64</v>
      </c>
      <c r="BO73" s="406"/>
      <c r="BP73" s="406"/>
      <c r="BQ73" s="407">
        <v>0</v>
      </c>
      <c r="BR73" s="408">
        <v>0</v>
      </c>
      <c r="BS73" s="408">
        <v>0</v>
      </c>
      <c r="BT73" s="409">
        <v>1.76</v>
      </c>
      <c r="BU73" s="72">
        <v>-1.88</v>
      </c>
      <c r="BV73" s="198">
        <v>0</v>
      </c>
      <c r="BW73" s="81">
        <v>0</v>
      </c>
      <c r="BX73" s="201">
        <v>0</v>
      </c>
      <c r="BY73" s="81">
        <v>-4.75</v>
      </c>
      <c r="BZ73" s="81">
        <v>72.09</v>
      </c>
      <c r="CA73" s="82"/>
      <c r="CB73" s="83"/>
      <c r="CC73" s="84">
        <v>0</v>
      </c>
      <c r="CD73" s="85">
        <v>0</v>
      </c>
      <c r="CE73" s="85">
        <v>0</v>
      </c>
      <c r="CF73" s="86">
        <v>-1.88</v>
      </c>
    </row>
    <row r="74" spans="1:84" s="4" customFormat="1" ht="11.1" customHeight="1" x14ac:dyDescent="0.2">
      <c r="A74" s="27"/>
      <c r="B74" s="297" t="s">
        <v>184</v>
      </c>
      <c r="C74" s="301">
        <v>1368792.44</v>
      </c>
      <c r="D74" s="149">
        <v>0</v>
      </c>
      <c r="E74" s="150">
        <v>0</v>
      </c>
      <c r="F74" s="150">
        <v>0</v>
      </c>
      <c r="G74" s="150">
        <v>1329900.6200000001</v>
      </c>
      <c r="H74" s="150">
        <v>38891.82</v>
      </c>
      <c r="I74" s="144"/>
      <c r="J74" s="177"/>
      <c r="K74" s="152">
        <v>1368792.44</v>
      </c>
      <c r="L74" s="151">
        <v>0</v>
      </c>
      <c r="M74" s="146">
        <v>1368792.44</v>
      </c>
      <c r="N74" s="153">
        <v>0</v>
      </c>
      <c r="O74" s="152">
        <v>59258.3</v>
      </c>
      <c r="P74" s="153">
        <v>1309534.1399999999</v>
      </c>
      <c r="Q74" s="151">
        <v>1368792.44</v>
      </c>
      <c r="R74" s="151">
        <v>0</v>
      </c>
      <c r="S74" s="156">
        <v>0</v>
      </c>
      <c r="T74" s="151">
        <v>0</v>
      </c>
      <c r="U74" s="151">
        <v>0</v>
      </c>
      <c r="V74" s="156">
        <v>0</v>
      </c>
      <c r="W74" s="152">
        <v>0</v>
      </c>
      <c r="X74" s="171">
        <v>397.75</v>
      </c>
      <c r="Y74" s="348">
        <v>14898350.609999999</v>
      </c>
      <c r="Z74" s="349">
        <v>0</v>
      </c>
      <c r="AA74" s="350">
        <v>935.25</v>
      </c>
      <c r="AB74" s="351">
        <v>0</v>
      </c>
      <c r="AC74" s="350">
        <v>14394834.73</v>
      </c>
      <c r="AD74" s="350">
        <v>502580.63</v>
      </c>
      <c r="AE74" s="352"/>
      <c r="AF74" s="352"/>
      <c r="AG74" s="353">
        <v>14897350.859999999</v>
      </c>
      <c r="AH74" s="354">
        <v>903</v>
      </c>
      <c r="AI74" s="354">
        <v>14898253.859999999</v>
      </c>
      <c r="AJ74" s="355">
        <v>96.75</v>
      </c>
      <c r="AK74" s="208">
        <v>16501498.689999999</v>
      </c>
      <c r="AL74" s="98">
        <v>0</v>
      </c>
      <c r="AM74" s="77">
        <v>935.25</v>
      </c>
      <c r="AN74" s="183">
        <v>0</v>
      </c>
      <c r="AO74" s="77">
        <v>15944310.539999999</v>
      </c>
      <c r="AP74" s="77">
        <v>556252.9</v>
      </c>
      <c r="AQ74" s="78"/>
      <c r="AR74" s="78"/>
      <c r="AS74" s="79">
        <v>16500305.439999999</v>
      </c>
      <c r="AT74" s="76">
        <v>1096.5</v>
      </c>
      <c r="AU74" s="76">
        <v>16501401.939999999</v>
      </c>
      <c r="AV74" s="80">
        <v>96.75</v>
      </c>
      <c r="AW74" s="20">
        <v>5.96</v>
      </c>
      <c r="AX74" s="187">
        <v>0</v>
      </c>
      <c r="AY74" s="22">
        <v>-100</v>
      </c>
      <c r="AZ74" s="192">
        <v>0</v>
      </c>
      <c r="BA74" s="22">
        <v>5.98</v>
      </c>
      <c r="BB74" s="22">
        <v>6.22</v>
      </c>
      <c r="BC74" s="18"/>
      <c r="BD74" s="18"/>
      <c r="BE74" s="6">
        <v>5.96</v>
      </c>
      <c r="BF74" s="5">
        <v>0</v>
      </c>
      <c r="BG74" s="5">
        <v>5.96</v>
      </c>
      <c r="BH74" s="8">
        <v>0</v>
      </c>
      <c r="BI74" s="402">
        <v>10.32</v>
      </c>
      <c r="BJ74" s="403">
        <v>0</v>
      </c>
      <c r="BK74" s="404">
        <v>11.54</v>
      </c>
      <c r="BL74" s="405">
        <v>0</v>
      </c>
      <c r="BM74" s="404">
        <v>10.19</v>
      </c>
      <c r="BN74" s="404">
        <v>14.04</v>
      </c>
      <c r="BO74" s="406"/>
      <c r="BP74" s="406"/>
      <c r="BQ74" s="407">
        <v>10.32</v>
      </c>
      <c r="BR74" s="408">
        <v>-10.64</v>
      </c>
      <c r="BS74" s="408">
        <v>10.32</v>
      </c>
      <c r="BT74" s="409">
        <v>0</v>
      </c>
      <c r="BU74" s="72">
        <v>10.52</v>
      </c>
      <c r="BV74" s="198">
        <v>0</v>
      </c>
      <c r="BW74" s="81">
        <v>11.54</v>
      </c>
      <c r="BX74" s="201">
        <v>0</v>
      </c>
      <c r="BY74" s="81">
        <v>10.45</v>
      </c>
      <c r="BZ74" s="81">
        <v>12.58</v>
      </c>
      <c r="CA74" s="82"/>
      <c r="CB74" s="83"/>
      <c r="CC74" s="84">
        <v>10.52</v>
      </c>
      <c r="CD74" s="85">
        <v>8.51</v>
      </c>
      <c r="CE74" s="85">
        <v>10.52</v>
      </c>
      <c r="CF74" s="86">
        <v>-50</v>
      </c>
    </row>
    <row r="75" spans="1:84" s="4" customFormat="1" ht="11.1" customHeight="1" x14ac:dyDescent="0.2">
      <c r="A75" s="27"/>
      <c r="B75" s="297" t="s">
        <v>185</v>
      </c>
      <c r="C75" s="301">
        <v>11328.72</v>
      </c>
      <c r="D75" s="149">
        <v>0</v>
      </c>
      <c r="E75" s="150">
        <v>0</v>
      </c>
      <c r="F75" s="150">
        <v>0</v>
      </c>
      <c r="G75" s="150">
        <v>11004.72</v>
      </c>
      <c r="H75" s="150">
        <v>324</v>
      </c>
      <c r="I75" s="144"/>
      <c r="J75" s="177"/>
      <c r="K75" s="152">
        <v>11268.72</v>
      </c>
      <c r="L75" s="151">
        <v>60</v>
      </c>
      <c r="M75" s="146">
        <v>11328.72</v>
      </c>
      <c r="N75" s="153">
        <v>0</v>
      </c>
      <c r="O75" s="152">
        <v>10698.72</v>
      </c>
      <c r="P75" s="153">
        <v>570</v>
      </c>
      <c r="Q75" s="151">
        <v>11268.72</v>
      </c>
      <c r="R75" s="151">
        <v>60</v>
      </c>
      <c r="S75" s="156">
        <v>0</v>
      </c>
      <c r="T75" s="151">
        <v>0</v>
      </c>
      <c r="U75" s="151">
        <v>0</v>
      </c>
      <c r="V75" s="156">
        <v>0</v>
      </c>
      <c r="W75" s="152">
        <v>0</v>
      </c>
      <c r="X75" s="171">
        <v>24</v>
      </c>
      <c r="Y75" s="348">
        <v>94550.56</v>
      </c>
      <c r="Z75" s="349">
        <v>0</v>
      </c>
      <c r="AA75" s="350">
        <v>0</v>
      </c>
      <c r="AB75" s="351">
        <v>0</v>
      </c>
      <c r="AC75" s="350">
        <v>88955.56</v>
      </c>
      <c r="AD75" s="350">
        <v>5595</v>
      </c>
      <c r="AE75" s="352"/>
      <c r="AF75" s="352"/>
      <c r="AG75" s="353">
        <v>93710.56</v>
      </c>
      <c r="AH75" s="354">
        <v>780</v>
      </c>
      <c r="AI75" s="354">
        <v>94490.559999999998</v>
      </c>
      <c r="AJ75" s="355">
        <v>60</v>
      </c>
      <c r="AK75" s="208">
        <v>101606.56</v>
      </c>
      <c r="AL75" s="98">
        <v>0</v>
      </c>
      <c r="AM75" s="77">
        <v>0</v>
      </c>
      <c r="AN75" s="183">
        <v>0</v>
      </c>
      <c r="AO75" s="77">
        <v>95708.56</v>
      </c>
      <c r="AP75" s="77">
        <v>5898</v>
      </c>
      <c r="AQ75" s="78"/>
      <c r="AR75" s="78"/>
      <c r="AS75" s="79">
        <v>100616.56</v>
      </c>
      <c r="AT75" s="76">
        <v>900</v>
      </c>
      <c r="AU75" s="76">
        <v>101516.56</v>
      </c>
      <c r="AV75" s="80">
        <v>90</v>
      </c>
      <c r="AW75" s="20">
        <v>52.42</v>
      </c>
      <c r="AX75" s="187">
        <v>0</v>
      </c>
      <c r="AY75" s="22">
        <v>0</v>
      </c>
      <c r="AZ75" s="192">
        <v>0</v>
      </c>
      <c r="BA75" s="22">
        <v>60.43</v>
      </c>
      <c r="BB75" s="22">
        <v>-43.46</v>
      </c>
      <c r="BC75" s="18"/>
      <c r="BD75" s="18"/>
      <c r="BE75" s="6">
        <v>52.84</v>
      </c>
      <c r="BF75" s="5">
        <v>0</v>
      </c>
      <c r="BG75" s="5">
        <v>52.42</v>
      </c>
      <c r="BH75" s="8">
        <v>0</v>
      </c>
      <c r="BI75" s="402">
        <v>-39.659999999999997</v>
      </c>
      <c r="BJ75" s="403">
        <v>0</v>
      </c>
      <c r="BK75" s="404">
        <v>0</v>
      </c>
      <c r="BL75" s="405">
        <v>0</v>
      </c>
      <c r="BM75" s="404">
        <v>-40.65</v>
      </c>
      <c r="BN75" s="404">
        <v>-17.95</v>
      </c>
      <c r="BO75" s="406"/>
      <c r="BP75" s="406"/>
      <c r="BQ75" s="407">
        <v>-39.659999999999997</v>
      </c>
      <c r="BR75" s="408">
        <v>-43.48</v>
      </c>
      <c r="BS75" s="408">
        <v>-39.69</v>
      </c>
      <c r="BT75" s="409">
        <v>100</v>
      </c>
      <c r="BU75" s="72">
        <v>-38.11</v>
      </c>
      <c r="BV75" s="198">
        <v>0</v>
      </c>
      <c r="BW75" s="81">
        <v>0</v>
      </c>
      <c r="BX75" s="201">
        <v>0</v>
      </c>
      <c r="BY75" s="81">
        <v>-39.03</v>
      </c>
      <c r="BZ75" s="81">
        <v>-17.91</v>
      </c>
      <c r="CA75" s="82"/>
      <c r="CB75" s="83"/>
      <c r="CC75" s="84">
        <v>-38.17</v>
      </c>
      <c r="CD75" s="85">
        <v>-34.78</v>
      </c>
      <c r="CE75" s="85">
        <v>-38.14</v>
      </c>
      <c r="CF75" s="86">
        <v>50</v>
      </c>
    </row>
    <row r="76" spans="1:84" s="4" customFormat="1" ht="11.1" customHeight="1" x14ac:dyDescent="0.2">
      <c r="A76" s="27"/>
      <c r="B76" s="297" t="s">
        <v>186</v>
      </c>
      <c r="C76" s="301">
        <v>11387657.58</v>
      </c>
      <c r="D76" s="149">
        <v>2936.22</v>
      </c>
      <c r="E76" s="150">
        <v>13832.47</v>
      </c>
      <c r="F76" s="150">
        <v>0</v>
      </c>
      <c r="G76" s="150">
        <v>10784385.560000001</v>
      </c>
      <c r="H76" s="150">
        <v>586503.32999999996</v>
      </c>
      <c r="I76" s="144"/>
      <c r="J76" s="177"/>
      <c r="K76" s="152">
        <v>11364633.73</v>
      </c>
      <c r="L76" s="151">
        <v>19083.669999999998</v>
      </c>
      <c r="M76" s="146">
        <v>11383717.4</v>
      </c>
      <c r="N76" s="153">
        <v>3940.18</v>
      </c>
      <c r="O76" s="152">
        <v>9107372.9000000004</v>
      </c>
      <c r="P76" s="153">
        <v>2257260.83</v>
      </c>
      <c r="Q76" s="151">
        <v>11363186.6</v>
      </c>
      <c r="R76" s="151">
        <v>19083.669999999998</v>
      </c>
      <c r="S76" s="156">
        <v>3940.18</v>
      </c>
      <c r="T76" s="151">
        <v>1447.13</v>
      </c>
      <c r="U76" s="151">
        <v>0</v>
      </c>
      <c r="V76" s="156">
        <v>0</v>
      </c>
      <c r="W76" s="152">
        <v>0</v>
      </c>
      <c r="X76" s="171">
        <v>60384.68</v>
      </c>
      <c r="Y76" s="348">
        <v>125291342.12</v>
      </c>
      <c r="Z76" s="349">
        <v>25850.44</v>
      </c>
      <c r="AA76" s="350">
        <v>185071.99</v>
      </c>
      <c r="AB76" s="351">
        <v>0</v>
      </c>
      <c r="AC76" s="350">
        <v>118959469.06999999</v>
      </c>
      <c r="AD76" s="350">
        <v>6120950.6200000001</v>
      </c>
      <c r="AE76" s="352"/>
      <c r="AF76" s="352"/>
      <c r="AG76" s="353">
        <v>125043311.16</v>
      </c>
      <c r="AH76" s="354">
        <v>218283.02</v>
      </c>
      <c r="AI76" s="354">
        <v>125261594.18000001</v>
      </c>
      <c r="AJ76" s="355">
        <v>29747.94</v>
      </c>
      <c r="AK76" s="208">
        <v>137238289.99000001</v>
      </c>
      <c r="AL76" s="98">
        <v>27088.89</v>
      </c>
      <c r="AM76" s="77">
        <v>198505.73</v>
      </c>
      <c r="AN76" s="183">
        <v>0</v>
      </c>
      <c r="AO76" s="77">
        <v>130264467.56</v>
      </c>
      <c r="AP76" s="77">
        <v>6748227.8099999996</v>
      </c>
      <c r="AQ76" s="78"/>
      <c r="AR76" s="78"/>
      <c r="AS76" s="79">
        <v>136970100.91</v>
      </c>
      <c r="AT76" s="76">
        <v>235059.31</v>
      </c>
      <c r="AU76" s="76">
        <v>137205160.22</v>
      </c>
      <c r="AV76" s="80">
        <v>33129.769999999997</v>
      </c>
      <c r="AW76" s="20">
        <v>-1.22</v>
      </c>
      <c r="AX76" s="187">
        <v>174.77</v>
      </c>
      <c r="AY76" s="22">
        <v>-27.55</v>
      </c>
      <c r="AZ76" s="192">
        <v>0</v>
      </c>
      <c r="BA76" s="22">
        <v>-1.75</v>
      </c>
      <c r="BB76" s="22">
        <v>10.27</v>
      </c>
      <c r="BC76" s="18"/>
      <c r="BD76" s="18"/>
      <c r="BE76" s="6">
        <v>-1.26</v>
      </c>
      <c r="BF76" s="5">
        <v>27.62</v>
      </c>
      <c r="BG76" s="5">
        <v>-1.23</v>
      </c>
      <c r="BH76" s="8">
        <v>33.94</v>
      </c>
      <c r="BI76" s="402">
        <v>22.95</v>
      </c>
      <c r="BJ76" s="403">
        <v>237.92</v>
      </c>
      <c r="BK76" s="404">
        <v>16.23</v>
      </c>
      <c r="BL76" s="405">
        <v>0</v>
      </c>
      <c r="BM76" s="404">
        <v>22.03</v>
      </c>
      <c r="BN76" s="404">
        <v>44.01</v>
      </c>
      <c r="BO76" s="406"/>
      <c r="BP76" s="406"/>
      <c r="BQ76" s="407">
        <v>22.94</v>
      </c>
      <c r="BR76" s="408">
        <v>39.07</v>
      </c>
      <c r="BS76" s="408">
        <v>22.96</v>
      </c>
      <c r="BT76" s="409">
        <v>-6.57</v>
      </c>
      <c r="BU76" s="72">
        <v>21.82</v>
      </c>
      <c r="BV76" s="198">
        <v>226.06</v>
      </c>
      <c r="BW76" s="81">
        <v>11.32</v>
      </c>
      <c r="BX76" s="201">
        <v>0</v>
      </c>
      <c r="BY76" s="81">
        <v>20.97</v>
      </c>
      <c r="BZ76" s="81">
        <v>41</v>
      </c>
      <c r="CA76" s="82"/>
      <c r="CB76" s="83"/>
      <c r="CC76" s="84">
        <v>21.8</v>
      </c>
      <c r="CD76" s="85">
        <v>36.57</v>
      </c>
      <c r="CE76" s="85">
        <v>21.82</v>
      </c>
      <c r="CF76" s="86">
        <v>-6.06</v>
      </c>
    </row>
    <row r="77" spans="1:84" s="4" customFormat="1" ht="11.1" customHeight="1" thickBot="1" x14ac:dyDescent="0.25">
      <c r="A77" s="27"/>
      <c r="B77" s="297" t="s">
        <v>187</v>
      </c>
      <c r="C77" s="301">
        <v>84095806.409999996</v>
      </c>
      <c r="D77" s="149">
        <v>24318740.370000001</v>
      </c>
      <c r="E77" s="150">
        <v>43836898.810000002</v>
      </c>
      <c r="F77" s="150">
        <v>914225.76</v>
      </c>
      <c r="G77" s="150">
        <v>13097367.5</v>
      </c>
      <c r="H77" s="150">
        <v>1928573.97</v>
      </c>
      <c r="I77" s="144"/>
      <c r="J77" s="177"/>
      <c r="K77" s="152">
        <v>81952476.159999996</v>
      </c>
      <c r="L77" s="151">
        <v>1335673.76</v>
      </c>
      <c r="M77" s="146">
        <v>83288149.920000002</v>
      </c>
      <c r="N77" s="153">
        <v>807656.49</v>
      </c>
      <c r="O77" s="152">
        <v>35542018.25</v>
      </c>
      <c r="P77" s="153">
        <v>46410457.909999996</v>
      </c>
      <c r="Q77" s="151">
        <v>67049041.259999998</v>
      </c>
      <c r="R77" s="151">
        <v>1066849.01</v>
      </c>
      <c r="S77" s="156">
        <v>515139.28</v>
      </c>
      <c r="T77" s="151">
        <v>14903434.9</v>
      </c>
      <c r="U77" s="151">
        <v>268824.75</v>
      </c>
      <c r="V77" s="156">
        <v>292517.21000000002</v>
      </c>
      <c r="W77" s="152">
        <v>2603.1</v>
      </c>
      <c r="X77" s="171">
        <v>242096.65</v>
      </c>
      <c r="Y77" s="348">
        <v>942152559.67999995</v>
      </c>
      <c r="Z77" s="349">
        <v>269286124.06</v>
      </c>
      <c r="AA77" s="350">
        <v>498611418.12</v>
      </c>
      <c r="AB77" s="351">
        <v>9696281.6600000001</v>
      </c>
      <c r="AC77" s="350">
        <v>144256011.53999999</v>
      </c>
      <c r="AD77" s="350">
        <v>20302724.300000001</v>
      </c>
      <c r="AE77" s="352"/>
      <c r="AF77" s="352"/>
      <c r="AG77" s="353">
        <v>918475997.42999995</v>
      </c>
      <c r="AH77" s="354">
        <v>14162360.560000001</v>
      </c>
      <c r="AI77" s="354">
        <v>932638357.99000001</v>
      </c>
      <c r="AJ77" s="355">
        <v>9514201.6899999995</v>
      </c>
      <c r="AK77" s="208">
        <v>1028181936</v>
      </c>
      <c r="AL77" s="98">
        <v>293822007.23000002</v>
      </c>
      <c r="AM77" s="77">
        <v>543787262.79999995</v>
      </c>
      <c r="AN77" s="183">
        <v>10531213.35</v>
      </c>
      <c r="AO77" s="77">
        <v>157890954.09999999</v>
      </c>
      <c r="AP77" s="77">
        <v>22150498.48</v>
      </c>
      <c r="AQ77" s="78"/>
      <c r="AR77" s="78"/>
      <c r="AS77" s="79">
        <v>1002271707.7</v>
      </c>
      <c r="AT77" s="76">
        <v>15435908.810000001</v>
      </c>
      <c r="AU77" s="76">
        <v>1017707616.5</v>
      </c>
      <c r="AV77" s="80">
        <v>10474319.439999999</v>
      </c>
      <c r="AW77" s="20">
        <v>-1.06</v>
      </c>
      <c r="AX77" s="187">
        <v>-1.89</v>
      </c>
      <c r="AY77" s="22">
        <v>-0.98</v>
      </c>
      <c r="AZ77" s="192">
        <v>3.68</v>
      </c>
      <c r="BA77" s="22">
        <v>-1.95</v>
      </c>
      <c r="BB77" s="22">
        <v>13.34</v>
      </c>
      <c r="BC77" s="18"/>
      <c r="BD77" s="18"/>
      <c r="BE77" s="6">
        <v>-0.98</v>
      </c>
      <c r="BF77" s="5">
        <v>0.83</v>
      </c>
      <c r="BG77" s="5">
        <v>-0.95</v>
      </c>
      <c r="BH77" s="8">
        <v>-11.63</v>
      </c>
      <c r="BI77" s="402">
        <v>9.75</v>
      </c>
      <c r="BJ77" s="403">
        <v>4.33</v>
      </c>
      <c r="BK77" s="404">
        <v>8.98</v>
      </c>
      <c r="BL77" s="405">
        <v>16.57</v>
      </c>
      <c r="BM77" s="404">
        <v>21.26</v>
      </c>
      <c r="BN77" s="404">
        <v>31.05</v>
      </c>
      <c r="BO77" s="406"/>
      <c r="BP77" s="406"/>
      <c r="BQ77" s="407">
        <v>9.9700000000000006</v>
      </c>
      <c r="BR77" s="408">
        <v>2.62</v>
      </c>
      <c r="BS77" s="408">
        <v>9.85</v>
      </c>
      <c r="BT77" s="409">
        <v>1.47</v>
      </c>
      <c r="BU77" s="72">
        <v>8.8699999999999992</v>
      </c>
      <c r="BV77" s="198">
        <v>3.48</v>
      </c>
      <c r="BW77" s="81">
        <v>8.16</v>
      </c>
      <c r="BX77" s="201">
        <v>15.71</v>
      </c>
      <c r="BY77" s="81">
        <v>20.09</v>
      </c>
      <c r="BZ77" s="81">
        <v>29.29</v>
      </c>
      <c r="CA77" s="82"/>
      <c r="CB77" s="83"/>
      <c r="CC77" s="84">
        <v>9.07</v>
      </c>
      <c r="CD77" s="85">
        <v>2.2599999999999998</v>
      </c>
      <c r="CE77" s="85">
        <v>8.9600000000000009</v>
      </c>
      <c r="CF77" s="86">
        <v>1.03</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tr">
        <f t="shared" ref="K78:X78" si="0">K$7</f>
        <v>MALADIE</v>
      </c>
      <c r="L78" s="160" t="str">
        <f t="shared" si="0"/>
        <v>MATERNITÉ</v>
      </c>
      <c r="M78" s="160" t="str">
        <f t="shared" si="0"/>
        <v>MALADIE -  MATERNITÉ</v>
      </c>
      <c r="N78" s="161" t="str">
        <f t="shared" si="0"/>
        <v>AT/ATEXA</v>
      </c>
      <c r="O78" s="157" t="str">
        <f t="shared" si="0"/>
        <v>Avec TM MALADIE</v>
      </c>
      <c r="P78" s="161" t="str">
        <f t="shared" si="0"/>
        <v>Sans TM MALADIE</v>
      </c>
      <c r="Q78" s="160" t="str">
        <f t="shared" si="0"/>
        <v>Médecine ambulatoire MALADIE</v>
      </c>
      <c r="R78" s="160" t="str">
        <f t="shared" si="0"/>
        <v>Médecine ambulatoire MATERNITÉ</v>
      </c>
      <c r="S78" s="162" t="str">
        <f t="shared" si="0"/>
        <v>Médecine ambulatoire AT/ATEXA</v>
      </c>
      <c r="T78" s="163" t="str">
        <f t="shared" si="0"/>
        <v>Hospitalisation MALADIE</v>
      </c>
      <c r="U78" s="160" t="str">
        <f t="shared" si="0"/>
        <v>Hospitalisation MATERNITÉ</v>
      </c>
      <c r="V78" s="162" t="str">
        <f t="shared" si="0"/>
        <v>Hospitalisation AT/ATEXA</v>
      </c>
      <c r="W78" s="157" t="str">
        <f t="shared" si="0"/>
        <v>AT élèves</v>
      </c>
      <c r="X78" s="164" t="str">
        <f t="shared" si="0"/>
        <v>Alsace-Moselle</v>
      </c>
      <c r="Y78" s="356" t="str">
        <f>Y$6</f>
        <v>Total ONDAM</v>
      </c>
      <c r="Z78" s="357" t="s">
        <v>72</v>
      </c>
      <c r="AA78" s="358" t="s">
        <v>73</v>
      </c>
      <c r="AB78" s="359" t="s">
        <v>0</v>
      </c>
      <c r="AC78" s="358" t="s">
        <v>74</v>
      </c>
      <c r="AD78" s="358" t="s">
        <v>75</v>
      </c>
      <c r="AE78" s="358" t="s">
        <v>76</v>
      </c>
      <c r="AF78" s="358" t="s">
        <v>77</v>
      </c>
      <c r="AG78" s="360" t="str">
        <f>AG$7</f>
        <v>MALADIE</v>
      </c>
      <c r="AH78" s="361" t="str">
        <f>AH$7</f>
        <v>MATERNITÉ</v>
      </c>
      <c r="AI78" s="361" t="str">
        <f>AI$7</f>
        <v>MALADIE -  MATERNITÉ</v>
      </c>
      <c r="AJ78" s="362" t="str">
        <f>AJ$7</f>
        <v>AT/ATEXA</v>
      </c>
      <c r="AK78" s="87" t="str">
        <f>AK$6</f>
        <v>Total ONDAM</v>
      </c>
      <c r="AL78" s="89" t="s">
        <v>72</v>
      </c>
      <c r="AM78" s="88" t="s">
        <v>73</v>
      </c>
      <c r="AN78" s="184" t="s">
        <v>0</v>
      </c>
      <c r="AO78" s="88" t="s">
        <v>74</v>
      </c>
      <c r="AP78" s="88" t="s">
        <v>75</v>
      </c>
      <c r="AQ78" s="88" t="s">
        <v>76</v>
      </c>
      <c r="AR78" s="88" t="s">
        <v>77</v>
      </c>
      <c r="AS78" s="89" t="str">
        <f>AS$7</f>
        <v>MALADIE</v>
      </c>
      <c r="AT78" s="90" t="str">
        <f>AT$7</f>
        <v>MATERNITÉ</v>
      </c>
      <c r="AU78" s="90" t="str">
        <f>AU$7</f>
        <v>MALADIE -  MATERNITÉ</v>
      </c>
      <c r="AV78" s="91" t="str">
        <f>AV$7</f>
        <v>AT/ATEXA</v>
      </c>
      <c r="AW78" s="14" t="str">
        <f>AW$6</f>
        <v>Total ONDAM</v>
      </c>
      <c r="AX78" s="188" t="s">
        <v>72</v>
      </c>
      <c r="AY78" s="30" t="s">
        <v>73</v>
      </c>
      <c r="AZ78" s="193" t="s">
        <v>0</v>
      </c>
      <c r="BA78" s="30" t="s">
        <v>74</v>
      </c>
      <c r="BB78" s="30" t="s">
        <v>75</v>
      </c>
      <c r="BC78" s="30" t="s">
        <v>76</v>
      </c>
      <c r="BD78" s="30" t="s">
        <v>77</v>
      </c>
      <c r="BE78" s="15" t="str">
        <f>BE$7</f>
        <v>MALADIE</v>
      </c>
      <c r="BF78" s="16" t="str">
        <f>BF$7</f>
        <v>MATERNITÉ</v>
      </c>
      <c r="BG78" s="16" t="str">
        <f>BG$7</f>
        <v>MALADIE -  MATERNITÉ</v>
      </c>
      <c r="BH78" s="17" t="str">
        <f>BH$7</f>
        <v>AT/ATEXA</v>
      </c>
      <c r="BI78" s="410" t="str">
        <f>BI$6</f>
        <v>Total ONDAM</v>
      </c>
      <c r="BJ78" s="411" t="s">
        <v>72</v>
      </c>
      <c r="BK78" s="412" t="s">
        <v>73</v>
      </c>
      <c r="BL78" s="413" t="s">
        <v>0</v>
      </c>
      <c r="BM78" s="412" t="s">
        <v>74</v>
      </c>
      <c r="BN78" s="412" t="s">
        <v>75</v>
      </c>
      <c r="BO78" s="412" t="s">
        <v>76</v>
      </c>
      <c r="BP78" s="412" t="s">
        <v>77</v>
      </c>
      <c r="BQ78" s="414" t="str">
        <f>BQ$7</f>
        <v>MALADIE</v>
      </c>
      <c r="BR78" s="415" t="str">
        <f>BR$7</f>
        <v>MATERNITÉ</v>
      </c>
      <c r="BS78" s="415" t="str">
        <f>BS$7</f>
        <v>MALADIE -  MATERNITÉ</v>
      </c>
      <c r="BT78" s="416" t="str">
        <f>BT$7</f>
        <v>AT/ATEXA</v>
      </c>
      <c r="BU78" s="92" t="str">
        <f>BU$6</f>
        <v>Total ONDAM</v>
      </c>
      <c r="BV78" s="199" t="s">
        <v>72</v>
      </c>
      <c r="BW78" s="93" t="s">
        <v>73</v>
      </c>
      <c r="BX78" s="202" t="s">
        <v>0</v>
      </c>
      <c r="BY78" s="93" t="s">
        <v>74</v>
      </c>
      <c r="BZ78" s="93" t="s">
        <v>75</v>
      </c>
      <c r="CA78" s="93" t="s">
        <v>76</v>
      </c>
      <c r="CB78" s="105" t="s">
        <v>77</v>
      </c>
      <c r="CC78" s="94" t="str">
        <f>CC$7</f>
        <v>MALADIE</v>
      </c>
      <c r="CD78" s="95" t="str">
        <f>CD$7</f>
        <v>MATERNITÉ</v>
      </c>
      <c r="CE78" s="95" t="str">
        <f>CE$7</f>
        <v>MALADIE -  MATERNITÉ</v>
      </c>
      <c r="CF78" s="96" t="str">
        <f>CF$7</f>
        <v>AT/ATEXA</v>
      </c>
    </row>
    <row r="79" spans="1:84" s="12" customFormat="1" ht="11.1" customHeight="1" x14ac:dyDescent="0.2">
      <c r="A79" s="29"/>
      <c r="B79" s="298" t="s">
        <v>189</v>
      </c>
      <c r="C79" s="303">
        <v>13305282.67</v>
      </c>
      <c r="D79" s="233">
        <v>12958158.18</v>
      </c>
      <c r="E79" s="234">
        <v>0</v>
      </c>
      <c r="F79" s="234">
        <v>0</v>
      </c>
      <c r="G79" s="234">
        <v>0</v>
      </c>
      <c r="H79" s="234">
        <v>0</v>
      </c>
      <c r="I79" s="235">
        <v>0</v>
      </c>
      <c r="J79" s="236">
        <v>347124.49</v>
      </c>
      <c r="K79" s="233">
        <v>13290517.869999999</v>
      </c>
      <c r="L79" s="237">
        <v>0</v>
      </c>
      <c r="M79" s="237">
        <v>13290517.869999999</v>
      </c>
      <c r="N79" s="238">
        <v>14764.8</v>
      </c>
      <c r="O79" s="233">
        <v>903873.96</v>
      </c>
      <c r="P79" s="238">
        <v>12386643.91</v>
      </c>
      <c r="Q79" s="237">
        <v>13290517.869999999</v>
      </c>
      <c r="R79" s="237">
        <v>0</v>
      </c>
      <c r="S79" s="239">
        <v>14764.8</v>
      </c>
      <c r="T79" s="237">
        <v>0</v>
      </c>
      <c r="U79" s="237">
        <v>0</v>
      </c>
      <c r="V79" s="239">
        <v>0</v>
      </c>
      <c r="W79" s="233">
        <v>0</v>
      </c>
      <c r="X79" s="240">
        <v>1599.24</v>
      </c>
      <c r="Y79" s="363">
        <v>144386498.06</v>
      </c>
      <c r="Z79" s="364">
        <v>140213909.41</v>
      </c>
      <c r="AA79" s="365">
        <v>0</v>
      </c>
      <c r="AB79" s="366">
        <v>0</v>
      </c>
      <c r="AC79" s="365">
        <v>0</v>
      </c>
      <c r="AD79" s="365">
        <v>0</v>
      </c>
      <c r="AE79" s="367">
        <v>0</v>
      </c>
      <c r="AF79" s="367">
        <v>4172588.65</v>
      </c>
      <c r="AG79" s="368">
        <v>144235067.40000001</v>
      </c>
      <c r="AH79" s="369">
        <v>926.74</v>
      </c>
      <c r="AI79" s="369">
        <v>144235994.13999999</v>
      </c>
      <c r="AJ79" s="370">
        <v>150503.92000000001</v>
      </c>
      <c r="AK79" s="241">
        <v>158338530.28999999</v>
      </c>
      <c r="AL79" s="242">
        <v>153668476.46000001</v>
      </c>
      <c r="AM79" s="243">
        <v>0</v>
      </c>
      <c r="AN79" s="244">
        <v>0</v>
      </c>
      <c r="AO79" s="243">
        <v>0</v>
      </c>
      <c r="AP79" s="243">
        <v>0</v>
      </c>
      <c r="AQ79" s="245">
        <v>0</v>
      </c>
      <c r="AR79" s="245">
        <v>4670053.83</v>
      </c>
      <c r="AS79" s="242">
        <v>158176103.83000001</v>
      </c>
      <c r="AT79" s="246">
        <v>1038.5899999999999</v>
      </c>
      <c r="AU79" s="246">
        <v>158177142.41999999</v>
      </c>
      <c r="AV79" s="247">
        <v>161387.87</v>
      </c>
      <c r="AW79" s="248">
        <v>-9.06</v>
      </c>
      <c r="AX79" s="249">
        <v>-9.02</v>
      </c>
      <c r="AY79" s="250">
        <v>0</v>
      </c>
      <c r="AZ79" s="251">
        <v>0</v>
      </c>
      <c r="BA79" s="250">
        <v>0</v>
      </c>
      <c r="BB79" s="250">
        <v>0</v>
      </c>
      <c r="BC79" s="252">
        <v>0</v>
      </c>
      <c r="BD79" s="252">
        <v>-10.53</v>
      </c>
      <c r="BE79" s="253">
        <v>-9.08</v>
      </c>
      <c r="BF79" s="254">
        <v>-100</v>
      </c>
      <c r="BG79" s="254">
        <v>-9.08</v>
      </c>
      <c r="BH79" s="255">
        <v>10.1</v>
      </c>
      <c r="BI79" s="417">
        <v>-17.43</v>
      </c>
      <c r="BJ79" s="418">
        <v>-17.36</v>
      </c>
      <c r="BK79" s="419">
        <v>0</v>
      </c>
      <c r="BL79" s="420">
        <v>0</v>
      </c>
      <c r="BM79" s="419">
        <v>0</v>
      </c>
      <c r="BN79" s="419">
        <v>0</v>
      </c>
      <c r="BO79" s="421">
        <v>0</v>
      </c>
      <c r="BP79" s="421">
        <v>-19.59</v>
      </c>
      <c r="BQ79" s="422">
        <v>-17.45</v>
      </c>
      <c r="BR79" s="418">
        <v>25.05</v>
      </c>
      <c r="BS79" s="418">
        <v>-17.45</v>
      </c>
      <c r="BT79" s="423">
        <v>9.84</v>
      </c>
      <c r="BU79" s="256">
        <v>-19.809999999999999</v>
      </c>
      <c r="BV79" s="257">
        <v>-19.78</v>
      </c>
      <c r="BW79" s="258">
        <v>0</v>
      </c>
      <c r="BX79" s="259">
        <v>0</v>
      </c>
      <c r="BY79" s="258">
        <v>0</v>
      </c>
      <c r="BZ79" s="258">
        <v>0</v>
      </c>
      <c r="CA79" s="260">
        <v>0</v>
      </c>
      <c r="CB79" s="261">
        <v>-20.49</v>
      </c>
      <c r="CC79" s="262">
        <v>-19.829999999999998</v>
      </c>
      <c r="CD79" s="263">
        <v>8.9700000000000006</v>
      </c>
      <c r="CE79" s="263">
        <v>-19.829999999999998</v>
      </c>
      <c r="CF79" s="264">
        <v>9.19</v>
      </c>
    </row>
    <row r="80" spans="1:84" ht="11.1" customHeight="1" x14ac:dyDescent="0.2">
      <c r="A80" s="27"/>
      <c r="B80" s="299" t="s">
        <v>190</v>
      </c>
      <c r="C80" s="304">
        <v>21878184.010000002</v>
      </c>
      <c r="D80" s="149">
        <v>21326745.25</v>
      </c>
      <c r="E80" s="150">
        <v>0</v>
      </c>
      <c r="F80" s="150">
        <v>0</v>
      </c>
      <c r="G80" s="150">
        <v>0</v>
      </c>
      <c r="H80" s="150">
        <v>0</v>
      </c>
      <c r="I80" s="150">
        <v>0</v>
      </c>
      <c r="J80" s="484">
        <v>551438.76</v>
      </c>
      <c r="K80" s="149">
        <v>21720173.059999999</v>
      </c>
      <c r="L80" s="165">
        <v>49463.34</v>
      </c>
      <c r="M80" s="165">
        <v>21769636.399999999</v>
      </c>
      <c r="N80" s="166">
        <v>108547.61</v>
      </c>
      <c r="O80" s="149">
        <v>2781162.22</v>
      </c>
      <c r="P80" s="166">
        <v>18939010.84</v>
      </c>
      <c r="Q80" s="165">
        <v>21719418.629999999</v>
      </c>
      <c r="R80" s="165">
        <v>49463.34</v>
      </c>
      <c r="S80" s="167">
        <v>108547.61</v>
      </c>
      <c r="T80" s="165">
        <v>754.43</v>
      </c>
      <c r="U80" s="165">
        <v>0</v>
      </c>
      <c r="V80" s="167">
        <v>0</v>
      </c>
      <c r="W80" s="149">
        <v>647.63</v>
      </c>
      <c r="X80" s="172">
        <v>15833.25</v>
      </c>
      <c r="Y80" s="371">
        <v>230915204.78999999</v>
      </c>
      <c r="Z80" s="349">
        <v>224896489.86000001</v>
      </c>
      <c r="AA80" s="350">
        <v>0</v>
      </c>
      <c r="AB80" s="351">
        <v>0</v>
      </c>
      <c r="AC80" s="350">
        <v>0</v>
      </c>
      <c r="AD80" s="350">
        <v>0</v>
      </c>
      <c r="AE80" s="350">
        <v>0</v>
      </c>
      <c r="AF80" s="350">
        <v>6018714.9299999997</v>
      </c>
      <c r="AG80" s="372">
        <v>229305324.37</v>
      </c>
      <c r="AH80" s="373">
        <v>500533.76000000001</v>
      </c>
      <c r="AI80" s="373">
        <v>229805858.13</v>
      </c>
      <c r="AJ80" s="374">
        <v>1109346.6599999999</v>
      </c>
      <c r="AK80" s="209">
        <v>252607651.00999999</v>
      </c>
      <c r="AL80" s="98">
        <v>245955693.34999999</v>
      </c>
      <c r="AM80" s="77">
        <v>0</v>
      </c>
      <c r="AN80" s="183">
        <v>0</v>
      </c>
      <c r="AO80" s="77">
        <v>0</v>
      </c>
      <c r="AP80" s="77">
        <v>0</v>
      </c>
      <c r="AQ80" s="77">
        <v>0</v>
      </c>
      <c r="AR80" s="77">
        <v>6651957.6600000001</v>
      </c>
      <c r="AS80" s="98">
        <v>250855805.03999999</v>
      </c>
      <c r="AT80" s="97">
        <v>536721.29</v>
      </c>
      <c r="AU80" s="97">
        <v>251392526.33000001</v>
      </c>
      <c r="AV80" s="99">
        <v>1215124.68</v>
      </c>
      <c r="AW80" s="20">
        <v>-4.32</v>
      </c>
      <c r="AX80" s="187">
        <v>-4.4400000000000004</v>
      </c>
      <c r="AY80" s="22">
        <v>0</v>
      </c>
      <c r="AZ80" s="192">
        <v>0</v>
      </c>
      <c r="BA80" s="22">
        <v>0</v>
      </c>
      <c r="BB80" s="22">
        <v>0</v>
      </c>
      <c r="BC80" s="22">
        <v>0</v>
      </c>
      <c r="BD80" s="22">
        <v>0.68</v>
      </c>
      <c r="BE80" s="21">
        <v>-4.32</v>
      </c>
      <c r="BF80" s="23">
        <v>12.13</v>
      </c>
      <c r="BG80" s="23">
        <v>-4.29</v>
      </c>
      <c r="BH80" s="24">
        <v>-9.6</v>
      </c>
      <c r="BI80" s="402">
        <v>3.58</v>
      </c>
      <c r="BJ80" s="403">
        <v>3.69</v>
      </c>
      <c r="BK80" s="404">
        <v>0</v>
      </c>
      <c r="BL80" s="405">
        <v>0</v>
      </c>
      <c r="BM80" s="404">
        <v>0</v>
      </c>
      <c r="BN80" s="404">
        <v>0</v>
      </c>
      <c r="BO80" s="404">
        <v>0</v>
      </c>
      <c r="BP80" s="404">
        <v>-0.1</v>
      </c>
      <c r="BQ80" s="424">
        <v>3.6</v>
      </c>
      <c r="BR80" s="403">
        <v>32.17</v>
      </c>
      <c r="BS80" s="403">
        <v>3.65</v>
      </c>
      <c r="BT80" s="425">
        <v>-8.06</v>
      </c>
      <c r="BU80" s="72">
        <v>3.51</v>
      </c>
      <c r="BV80" s="198">
        <v>3.6</v>
      </c>
      <c r="BW80" s="81">
        <v>0</v>
      </c>
      <c r="BX80" s="201">
        <v>0</v>
      </c>
      <c r="BY80" s="81">
        <v>0</v>
      </c>
      <c r="BZ80" s="81">
        <v>0</v>
      </c>
      <c r="CA80" s="81">
        <v>0</v>
      </c>
      <c r="CB80" s="106">
        <v>0.15</v>
      </c>
      <c r="CC80" s="100">
        <v>3.54</v>
      </c>
      <c r="CD80" s="101">
        <v>29.18</v>
      </c>
      <c r="CE80" s="101">
        <v>3.58</v>
      </c>
      <c r="CF80" s="102">
        <v>-9.01</v>
      </c>
    </row>
    <row r="81" spans="1:84" ht="11.1" customHeight="1" x14ac:dyDescent="0.2">
      <c r="A81" s="27"/>
      <c r="B81" s="299" t="s">
        <v>171</v>
      </c>
      <c r="C81" s="304">
        <v>113183.55</v>
      </c>
      <c r="D81" s="149">
        <v>111627.2</v>
      </c>
      <c r="E81" s="150">
        <v>0</v>
      </c>
      <c r="F81" s="150">
        <v>0</v>
      </c>
      <c r="G81" s="150">
        <v>0</v>
      </c>
      <c r="H81" s="150">
        <v>0</v>
      </c>
      <c r="I81" s="150">
        <v>0</v>
      </c>
      <c r="J81" s="484">
        <v>1556.35</v>
      </c>
      <c r="K81" s="149">
        <v>113165.25</v>
      </c>
      <c r="L81" s="165">
        <v>18.3</v>
      </c>
      <c r="M81" s="165">
        <v>113183.55</v>
      </c>
      <c r="N81" s="166">
        <v>0</v>
      </c>
      <c r="O81" s="149">
        <v>0</v>
      </c>
      <c r="P81" s="166">
        <v>113165.25</v>
      </c>
      <c r="Q81" s="165">
        <v>113165.25</v>
      </c>
      <c r="R81" s="165">
        <v>18.3</v>
      </c>
      <c r="S81" s="167">
        <v>0</v>
      </c>
      <c r="T81" s="165">
        <v>0</v>
      </c>
      <c r="U81" s="165">
        <v>0</v>
      </c>
      <c r="V81" s="167">
        <v>0</v>
      </c>
      <c r="W81" s="149">
        <v>0</v>
      </c>
      <c r="X81" s="172">
        <v>0</v>
      </c>
      <c r="Y81" s="371">
        <v>628536.93000000005</v>
      </c>
      <c r="Z81" s="349">
        <v>612104.91</v>
      </c>
      <c r="AA81" s="350">
        <v>0</v>
      </c>
      <c r="AB81" s="351">
        <v>0</v>
      </c>
      <c r="AC81" s="350">
        <v>0</v>
      </c>
      <c r="AD81" s="350">
        <v>0</v>
      </c>
      <c r="AE81" s="350">
        <v>0</v>
      </c>
      <c r="AF81" s="350">
        <v>16432.02</v>
      </c>
      <c r="AG81" s="372">
        <v>628274.73</v>
      </c>
      <c r="AH81" s="373">
        <v>262.2</v>
      </c>
      <c r="AI81" s="373">
        <v>628536.93000000005</v>
      </c>
      <c r="AJ81" s="374">
        <v>0</v>
      </c>
      <c r="AK81" s="209">
        <v>628536.93000000005</v>
      </c>
      <c r="AL81" s="98">
        <v>612104.91</v>
      </c>
      <c r="AM81" s="77">
        <v>0</v>
      </c>
      <c r="AN81" s="183">
        <v>0</v>
      </c>
      <c r="AO81" s="77">
        <v>0</v>
      </c>
      <c r="AP81" s="77">
        <v>0</v>
      </c>
      <c r="AQ81" s="77">
        <v>0</v>
      </c>
      <c r="AR81" s="77">
        <v>16432.02</v>
      </c>
      <c r="AS81" s="98">
        <v>628274.73</v>
      </c>
      <c r="AT81" s="97">
        <v>262.2</v>
      </c>
      <c r="AU81" s="97">
        <v>628536.93000000005</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15778089.949999999</v>
      </c>
      <c r="D82" s="149">
        <v>15236035.25</v>
      </c>
      <c r="E82" s="150">
        <v>0</v>
      </c>
      <c r="F82" s="150">
        <v>0</v>
      </c>
      <c r="G82" s="150">
        <v>0</v>
      </c>
      <c r="H82" s="150">
        <v>0</v>
      </c>
      <c r="I82" s="150">
        <v>0</v>
      </c>
      <c r="J82" s="484">
        <v>542054.69999999995</v>
      </c>
      <c r="K82" s="149">
        <v>15705882.550000001</v>
      </c>
      <c r="L82" s="165">
        <v>17143.55</v>
      </c>
      <c r="M82" s="165">
        <v>15723026.1</v>
      </c>
      <c r="N82" s="166">
        <v>55063.85</v>
      </c>
      <c r="O82" s="149">
        <v>1124468.8600000001</v>
      </c>
      <c r="P82" s="166">
        <v>14581413.689999999</v>
      </c>
      <c r="Q82" s="165">
        <v>15705882.550000001</v>
      </c>
      <c r="R82" s="165">
        <v>17143.55</v>
      </c>
      <c r="S82" s="167">
        <v>55063.85</v>
      </c>
      <c r="T82" s="165">
        <v>0</v>
      </c>
      <c r="U82" s="165">
        <v>0</v>
      </c>
      <c r="V82" s="167">
        <v>0</v>
      </c>
      <c r="W82" s="149">
        <v>130.25</v>
      </c>
      <c r="X82" s="172">
        <v>3946.25</v>
      </c>
      <c r="Y82" s="371">
        <v>168091019.84</v>
      </c>
      <c r="Z82" s="349">
        <v>162077248.96000001</v>
      </c>
      <c r="AA82" s="350">
        <v>0</v>
      </c>
      <c r="AB82" s="351">
        <v>0</v>
      </c>
      <c r="AC82" s="350">
        <v>0</v>
      </c>
      <c r="AD82" s="350">
        <v>0</v>
      </c>
      <c r="AE82" s="350">
        <v>0</v>
      </c>
      <c r="AF82" s="350">
        <v>6013770.8799999999</v>
      </c>
      <c r="AG82" s="372">
        <v>167348358.93000001</v>
      </c>
      <c r="AH82" s="373">
        <v>162823.4</v>
      </c>
      <c r="AI82" s="373">
        <v>167511182.33000001</v>
      </c>
      <c r="AJ82" s="374">
        <v>579837.51</v>
      </c>
      <c r="AK82" s="209">
        <v>183945262.28999999</v>
      </c>
      <c r="AL82" s="98">
        <v>177271468.75999999</v>
      </c>
      <c r="AM82" s="77">
        <v>0</v>
      </c>
      <c r="AN82" s="183">
        <v>0</v>
      </c>
      <c r="AO82" s="77">
        <v>0</v>
      </c>
      <c r="AP82" s="77">
        <v>0</v>
      </c>
      <c r="AQ82" s="77">
        <v>0</v>
      </c>
      <c r="AR82" s="77">
        <v>6673793.5300000003</v>
      </c>
      <c r="AS82" s="98">
        <v>183137579.99000001</v>
      </c>
      <c r="AT82" s="97">
        <v>174959.75</v>
      </c>
      <c r="AU82" s="97">
        <v>183312539.74000001</v>
      </c>
      <c r="AV82" s="99">
        <v>632722.55000000005</v>
      </c>
      <c r="AW82" s="20">
        <v>-5.66</v>
      </c>
      <c r="AX82" s="187">
        <v>-5.84</v>
      </c>
      <c r="AY82" s="22">
        <v>0</v>
      </c>
      <c r="AZ82" s="192">
        <v>0</v>
      </c>
      <c r="BA82" s="22">
        <v>0</v>
      </c>
      <c r="BB82" s="22">
        <v>0</v>
      </c>
      <c r="BC82" s="22">
        <v>0</v>
      </c>
      <c r="BD82" s="22">
        <v>-0.48</v>
      </c>
      <c r="BE82" s="21">
        <v>-5.68</v>
      </c>
      <c r="BF82" s="23">
        <v>8.7799999999999994</v>
      </c>
      <c r="BG82" s="23">
        <v>-5.67</v>
      </c>
      <c r="BH82" s="24">
        <v>-4.8899999999999997</v>
      </c>
      <c r="BI82" s="402">
        <v>-0.22</v>
      </c>
      <c r="BJ82" s="403">
        <v>-0.18</v>
      </c>
      <c r="BK82" s="404">
        <v>0</v>
      </c>
      <c r="BL82" s="405">
        <v>0</v>
      </c>
      <c r="BM82" s="404">
        <v>0</v>
      </c>
      <c r="BN82" s="404">
        <v>0</v>
      </c>
      <c r="BO82" s="404">
        <v>0</v>
      </c>
      <c r="BP82" s="404">
        <v>-1.17</v>
      </c>
      <c r="BQ82" s="424">
        <v>-0.21</v>
      </c>
      <c r="BR82" s="403">
        <v>15.66</v>
      </c>
      <c r="BS82" s="403">
        <v>-0.2</v>
      </c>
      <c r="BT82" s="425">
        <v>-5.77</v>
      </c>
      <c r="BU82" s="72">
        <v>-0.18</v>
      </c>
      <c r="BV82" s="198">
        <v>-0.17</v>
      </c>
      <c r="BW82" s="81">
        <v>0</v>
      </c>
      <c r="BX82" s="201">
        <v>0</v>
      </c>
      <c r="BY82" s="81">
        <v>0</v>
      </c>
      <c r="BZ82" s="81">
        <v>0</v>
      </c>
      <c r="CA82" s="81">
        <v>0</v>
      </c>
      <c r="CB82" s="106">
        <v>-0.53</v>
      </c>
      <c r="CC82" s="100">
        <v>-0.17</v>
      </c>
      <c r="CD82" s="101">
        <v>14.4</v>
      </c>
      <c r="CE82" s="101">
        <v>-0.16</v>
      </c>
      <c r="CF82" s="102">
        <v>-6.48</v>
      </c>
    </row>
    <row r="83" spans="1:84" ht="11.1" customHeight="1" x14ac:dyDescent="0.2">
      <c r="A83" s="27"/>
      <c r="B83" s="299" t="s">
        <v>192</v>
      </c>
      <c r="C83" s="304">
        <v>12699366.1</v>
      </c>
      <c r="D83" s="149">
        <v>12407169.4</v>
      </c>
      <c r="E83" s="150">
        <v>0</v>
      </c>
      <c r="F83" s="150">
        <v>0</v>
      </c>
      <c r="G83" s="150">
        <v>0</v>
      </c>
      <c r="H83" s="150">
        <v>0</v>
      </c>
      <c r="I83" s="150">
        <v>0</v>
      </c>
      <c r="J83" s="484">
        <v>292196.7</v>
      </c>
      <c r="K83" s="149">
        <v>12678309.85</v>
      </c>
      <c r="L83" s="165">
        <v>7754.64</v>
      </c>
      <c r="M83" s="165">
        <v>12686064.49</v>
      </c>
      <c r="N83" s="166">
        <v>13301.61</v>
      </c>
      <c r="O83" s="149">
        <v>1396235.42</v>
      </c>
      <c r="P83" s="166">
        <v>11282074.43</v>
      </c>
      <c r="Q83" s="165">
        <v>12678277.720000001</v>
      </c>
      <c r="R83" s="165">
        <v>7754.64</v>
      </c>
      <c r="S83" s="167">
        <v>13301.61</v>
      </c>
      <c r="T83" s="165">
        <v>32.130000000000003</v>
      </c>
      <c r="U83" s="165">
        <v>0</v>
      </c>
      <c r="V83" s="167">
        <v>0</v>
      </c>
      <c r="W83" s="149">
        <v>201.35</v>
      </c>
      <c r="X83" s="172">
        <v>3939.55</v>
      </c>
      <c r="Y83" s="371">
        <v>133647382.56</v>
      </c>
      <c r="Z83" s="349">
        <v>130376497.19</v>
      </c>
      <c r="AA83" s="350">
        <v>0</v>
      </c>
      <c r="AB83" s="351">
        <v>0</v>
      </c>
      <c r="AC83" s="350">
        <v>0</v>
      </c>
      <c r="AD83" s="350">
        <v>0</v>
      </c>
      <c r="AE83" s="350">
        <v>0</v>
      </c>
      <c r="AF83" s="350">
        <v>3270885.37</v>
      </c>
      <c r="AG83" s="372">
        <v>133440772.09</v>
      </c>
      <c r="AH83" s="373">
        <v>77241.56</v>
      </c>
      <c r="AI83" s="373">
        <v>133518013.65000001</v>
      </c>
      <c r="AJ83" s="374">
        <v>129368.91</v>
      </c>
      <c r="AK83" s="209">
        <v>145631402.80000001</v>
      </c>
      <c r="AL83" s="98">
        <v>142022726.06</v>
      </c>
      <c r="AM83" s="77">
        <v>0</v>
      </c>
      <c r="AN83" s="183">
        <v>0</v>
      </c>
      <c r="AO83" s="77">
        <v>0</v>
      </c>
      <c r="AP83" s="77">
        <v>0</v>
      </c>
      <c r="AQ83" s="77">
        <v>0</v>
      </c>
      <c r="AR83" s="77">
        <v>3608676.74</v>
      </c>
      <c r="AS83" s="98">
        <v>145406313.66999999</v>
      </c>
      <c r="AT83" s="97">
        <v>83416.490000000005</v>
      </c>
      <c r="AU83" s="97">
        <v>145489730.16</v>
      </c>
      <c r="AV83" s="99">
        <v>141672.64000000001</v>
      </c>
      <c r="AW83" s="20">
        <v>0.8</v>
      </c>
      <c r="AX83" s="187">
        <v>0.73</v>
      </c>
      <c r="AY83" s="22">
        <v>0</v>
      </c>
      <c r="AZ83" s="192">
        <v>0</v>
      </c>
      <c r="BA83" s="22">
        <v>0</v>
      </c>
      <c r="BB83" s="22">
        <v>0</v>
      </c>
      <c r="BC83" s="22">
        <v>0</v>
      </c>
      <c r="BD83" s="22">
        <v>3.98</v>
      </c>
      <c r="BE83" s="21">
        <v>0.8</v>
      </c>
      <c r="BF83" s="23">
        <v>6.61</v>
      </c>
      <c r="BG83" s="23">
        <v>0.8</v>
      </c>
      <c r="BH83" s="24">
        <v>-1.31</v>
      </c>
      <c r="BI83" s="402">
        <v>33.380000000000003</v>
      </c>
      <c r="BJ83" s="403">
        <v>33.22</v>
      </c>
      <c r="BK83" s="404">
        <v>0</v>
      </c>
      <c r="BL83" s="405">
        <v>0</v>
      </c>
      <c r="BM83" s="404">
        <v>0</v>
      </c>
      <c r="BN83" s="404">
        <v>0</v>
      </c>
      <c r="BO83" s="404">
        <v>0</v>
      </c>
      <c r="BP83" s="404">
        <v>40.17</v>
      </c>
      <c r="BQ83" s="424">
        <v>33.44</v>
      </c>
      <c r="BR83" s="403">
        <v>17.98</v>
      </c>
      <c r="BS83" s="403">
        <v>33.43</v>
      </c>
      <c r="BT83" s="425">
        <v>-5.35</v>
      </c>
      <c r="BU83" s="72">
        <v>41.6</v>
      </c>
      <c r="BV83" s="198">
        <v>41.42</v>
      </c>
      <c r="BW83" s="81">
        <v>0</v>
      </c>
      <c r="BX83" s="201">
        <v>0</v>
      </c>
      <c r="BY83" s="81">
        <v>0</v>
      </c>
      <c r="BZ83" s="81">
        <v>0</v>
      </c>
      <c r="CA83" s="81">
        <v>0</v>
      </c>
      <c r="CB83" s="106">
        <v>48.98</v>
      </c>
      <c r="CC83" s="100">
        <v>41.69</v>
      </c>
      <c r="CD83" s="101">
        <v>16.899999999999999</v>
      </c>
      <c r="CE83" s="101">
        <v>41.67</v>
      </c>
      <c r="CF83" s="102">
        <v>-5.86</v>
      </c>
    </row>
    <row r="84" spans="1:84" ht="11.1" customHeight="1" x14ac:dyDescent="0.2">
      <c r="A84" s="27"/>
      <c r="B84" s="299" t="s">
        <v>193</v>
      </c>
      <c r="C84" s="304">
        <v>-310059.75</v>
      </c>
      <c r="D84" s="149">
        <v>-300421.37</v>
      </c>
      <c r="E84" s="150">
        <v>0</v>
      </c>
      <c r="F84" s="150">
        <v>0</v>
      </c>
      <c r="G84" s="150">
        <v>0</v>
      </c>
      <c r="H84" s="150">
        <v>0</v>
      </c>
      <c r="I84" s="150">
        <v>0</v>
      </c>
      <c r="J84" s="484">
        <v>-9638.3799999999992</v>
      </c>
      <c r="K84" s="149">
        <v>-302877.93</v>
      </c>
      <c r="L84" s="165">
        <v>0</v>
      </c>
      <c r="M84" s="165">
        <v>-302877.93</v>
      </c>
      <c r="N84" s="166">
        <v>-7181.82</v>
      </c>
      <c r="O84" s="149">
        <v>0</v>
      </c>
      <c r="P84" s="166">
        <v>-302877.93</v>
      </c>
      <c r="Q84" s="165">
        <v>-302781.34999999998</v>
      </c>
      <c r="R84" s="165">
        <v>0</v>
      </c>
      <c r="S84" s="167">
        <v>-7181.82</v>
      </c>
      <c r="T84" s="165">
        <v>-96.58</v>
      </c>
      <c r="U84" s="165">
        <v>0</v>
      </c>
      <c r="V84" s="167">
        <v>0</v>
      </c>
      <c r="W84" s="149">
        <v>0</v>
      </c>
      <c r="X84" s="172">
        <v>0</v>
      </c>
      <c r="Y84" s="371">
        <v>-6539978.8300000001</v>
      </c>
      <c r="Z84" s="349">
        <v>-6331035.0700000003</v>
      </c>
      <c r="AA84" s="350">
        <v>0</v>
      </c>
      <c r="AB84" s="351">
        <v>0</v>
      </c>
      <c r="AC84" s="350">
        <v>0</v>
      </c>
      <c r="AD84" s="350">
        <v>0</v>
      </c>
      <c r="AE84" s="350">
        <v>0</v>
      </c>
      <c r="AF84" s="350">
        <v>-208943.76</v>
      </c>
      <c r="AG84" s="372">
        <v>-6472591.4100000001</v>
      </c>
      <c r="AH84" s="373">
        <v>0</v>
      </c>
      <c r="AI84" s="373">
        <v>-6472591.4100000001</v>
      </c>
      <c r="AJ84" s="374">
        <v>-67387.42</v>
      </c>
      <c r="AK84" s="209">
        <v>-6662128.3899999997</v>
      </c>
      <c r="AL84" s="98">
        <v>-6449859.0199999996</v>
      </c>
      <c r="AM84" s="77">
        <v>0</v>
      </c>
      <c r="AN84" s="183">
        <v>0</v>
      </c>
      <c r="AO84" s="77">
        <v>0</v>
      </c>
      <c r="AP84" s="77">
        <v>0</v>
      </c>
      <c r="AQ84" s="77">
        <v>0</v>
      </c>
      <c r="AR84" s="77">
        <v>-212269.37</v>
      </c>
      <c r="AS84" s="98">
        <v>-6592058.8700000001</v>
      </c>
      <c r="AT84" s="97">
        <v>0</v>
      </c>
      <c r="AU84" s="97">
        <v>-6592058.8700000001</v>
      </c>
      <c r="AV84" s="99">
        <v>-70069.52</v>
      </c>
      <c r="AW84" s="20">
        <v>22.83</v>
      </c>
      <c r="AX84" s="187">
        <v>23.07</v>
      </c>
      <c r="AY84" s="22">
        <v>0</v>
      </c>
      <c r="AZ84" s="192">
        <v>0</v>
      </c>
      <c r="BA84" s="22">
        <v>0</v>
      </c>
      <c r="BB84" s="22">
        <v>0</v>
      </c>
      <c r="BC84" s="22">
        <v>0</v>
      </c>
      <c r="BD84" s="22">
        <v>15.73</v>
      </c>
      <c r="BE84" s="21">
        <v>22.76</v>
      </c>
      <c r="BF84" s="23">
        <v>0</v>
      </c>
      <c r="BG84" s="23">
        <v>22.76</v>
      </c>
      <c r="BH84" s="24">
        <v>25.88</v>
      </c>
      <c r="BI84" s="402">
        <v>7.78</v>
      </c>
      <c r="BJ84" s="403">
        <v>8.0399999999999991</v>
      </c>
      <c r="BK84" s="404">
        <v>0</v>
      </c>
      <c r="BL84" s="405">
        <v>0</v>
      </c>
      <c r="BM84" s="404">
        <v>0</v>
      </c>
      <c r="BN84" s="404">
        <v>0</v>
      </c>
      <c r="BO84" s="404">
        <v>0</v>
      </c>
      <c r="BP84" s="404">
        <v>0.48</v>
      </c>
      <c r="BQ84" s="424">
        <v>7.84</v>
      </c>
      <c r="BR84" s="403">
        <v>0</v>
      </c>
      <c r="BS84" s="403">
        <v>7.84</v>
      </c>
      <c r="BT84" s="425">
        <v>2.46</v>
      </c>
      <c r="BU84" s="72">
        <v>7.93</v>
      </c>
      <c r="BV84" s="198">
        <v>8.2100000000000009</v>
      </c>
      <c r="BW84" s="81">
        <v>0</v>
      </c>
      <c r="BX84" s="201">
        <v>0</v>
      </c>
      <c r="BY84" s="81">
        <v>0</v>
      </c>
      <c r="BZ84" s="81">
        <v>0</v>
      </c>
      <c r="CA84" s="81">
        <v>0</v>
      </c>
      <c r="CB84" s="106">
        <v>0.23</v>
      </c>
      <c r="CC84" s="100">
        <v>8</v>
      </c>
      <c r="CD84" s="101">
        <v>0</v>
      </c>
      <c r="CE84" s="101">
        <v>8</v>
      </c>
      <c r="CF84" s="102">
        <v>2.33</v>
      </c>
    </row>
    <row r="85" spans="1:84" ht="11.1" customHeight="1" x14ac:dyDescent="0.2">
      <c r="A85" s="27"/>
      <c r="B85" s="299" t="s">
        <v>194</v>
      </c>
      <c r="C85" s="304">
        <v>63464046.530000001</v>
      </c>
      <c r="D85" s="149">
        <v>61739313.909999996</v>
      </c>
      <c r="E85" s="150">
        <v>0</v>
      </c>
      <c r="F85" s="150">
        <v>0</v>
      </c>
      <c r="G85" s="150">
        <v>0</v>
      </c>
      <c r="H85" s="150">
        <v>0</v>
      </c>
      <c r="I85" s="150">
        <v>0</v>
      </c>
      <c r="J85" s="484">
        <v>1724732.62</v>
      </c>
      <c r="K85" s="149">
        <v>63205170.649999999</v>
      </c>
      <c r="L85" s="165">
        <v>74379.83</v>
      </c>
      <c r="M85" s="165">
        <v>63279550.479999997</v>
      </c>
      <c r="N85" s="166">
        <v>184496.05</v>
      </c>
      <c r="O85" s="149">
        <v>6205740.46</v>
      </c>
      <c r="P85" s="166">
        <v>56999430.189999998</v>
      </c>
      <c r="Q85" s="165">
        <v>63204480.670000002</v>
      </c>
      <c r="R85" s="165">
        <v>74379.83</v>
      </c>
      <c r="S85" s="167">
        <v>184496.05</v>
      </c>
      <c r="T85" s="165">
        <v>689.98</v>
      </c>
      <c r="U85" s="165">
        <v>0</v>
      </c>
      <c r="V85" s="167">
        <v>0</v>
      </c>
      <c r="W85" s="149">
        <v>979.23</v>
      </c>
      <c r="X85" s="172">
        <v>25318.29</v>
      </c>
      <c r="Y85" s="371">
        <v>671128663.35000002</v>
      </c>
      <c r="Z85" s="349">
        <v>651845215.25999999</v>
      </c>
      <c r="AA85" s="350">
        <v>0</v>
      </c>
      <c r="AB85" s="351">
        <v>0</v>
      </c>
      <c r="AC85" s="350">
        <v>0</v>
      </c>
      <c r="AD85" s="350">
        <v>0</v>
      </c>
      <c r="AE85" s="350">
        <v>0</v>
      </c>
      <c r="AF85" s="350">
        <v>19283448.09</v>
      </c>
      <c r="AG85" s="372">
        <v>668485206.11000001</v>
      </c>
      <c r="AH85" s="373">
        <v>741787.66</v>
      </c>
      <c r="AI85" s="373">
        <v>669226993.76999998</v>
      </c>
      <c r="AJ85" s="374">
        <v>1901669.58</v>
      </c>
      <c r="AK85" s="209">
        <v>734489254.92999995</v>
      </c>
      <c r="AL85" s="98">
        <v>713080610.51999998</v>
      </c>
      <c r="AM85" s="77">
        <v>0</v>
      </c>
      <c r="AN85" s="183">
        <v>0</v>
      </c>
      <c r="AO85" s="77">
        <v>0</v>
      </c>
      <c r="AP85" s="77">
        <v>0</v>
      </c>
      <c r="AQ85" s="77">
        <v>0</v>
      </c>
      <c r="AR85" s="77">
        <v>21408644.41</v>
      </c>
      <c r="AS85" s="98">
        <v>731612018.38999999</v>
      </c>
      <c r="AT85" s="97">
        <v>796398.32</v>
      </c>
      <c r="AU85" s="97">
        <v>732408416.71000004</v>
      </c>
      <c r="AV85" s="99">
        <v>2080838.22</v>
      </c>
      <c r="AW85" s="20">
        <v>-4.66</v>
      </c>
      <c r="AX85" s="187">
        <v>-4.74</v>
      </c>
      <c r="AY85" s="22">
        <v>0</v>
      </c>
      <c r="AZ85" s="192">
        <v>0</v>
      </c>
      <c r="BA85" s="22">
        <v>0</v>
      </c>
      <c r="BB85" s="22">
        <v>0</v>
      </c>
      <c r="BC85" s="22">
        <v>0</v>
      </c>
      <c r="BD85" s="22">
        <v>-1.62</v>
      </c>
      <c r="BE85" s="21">
        <v>-4.67</v>
      </c>
      <c r="BF85" s="23">
        <v>10.42</v>
      </c>
      <c r="BG85" s="23">
        <v>-4.6500000000000004</v>
      </c>
      <c r="BH85" s="24">
        <v>-7.36</v>
      </c>
      <c r="BI85" s="402">
        <v>1.63</v>
      </c>
      <c r="BJ85" s="403">
        <v>1.7</v>
      </c>
      <c r="BK85" s="404">
        <v>0</v>
      </c>
      <c r="BL85" s="405">
        <v>0</v>
      </c>
      <c r="BM85" s="404">
        <v>0</v>
      </c>
      <c r="BN85" s="404">
        <v>0</v>
      </c>
      <c r="BO85" s="404">
        <v>0</v>
      </c>
      <c r="BP85" s="404">
        <v>-0.72</v>
      </c>
      <c r="BQ85" s="424">
        <v>1.63</v>
      </c>
      <c r="BR85" s="403">
        <v>26.65</v>
      </c>
      <c r="BS85" s="403">
        <v>1.65</v>
      </c>
      <c r="BT85" s="425">
        <v>-6.32</v>
      </c>
      <c r="BU85" s="72">
        <v>1.67</v>
      </c>
      <c r="BV85" s="198">
        <v>1.72</v>
      </c>
      <c r="BW85" s="81">
        <v>0</v>
      </c>
      <c r="BX85" s="201">
        <v>0</v>
      </c>
      <c r="BY85" s="81">
        <v>0</v>
      </c>
      <c r="BZ85" s="81">
        <v>0</v>
      </c>
      <c r="CA85" s="81">
        <v>0</v>
      </c>
      <c r="CB85" s="106">
        <v>-0.12</v>
      </c>
      <c r="CC85" s="100">
        <v>1.68</v>
      </c>
      <c r="CD85" s="101">
        <v>24.3</v>
      </c>
      <c r="CE85" s="101">
        <v>1.7</v>
      </c>
      <c r="CF85" s="102">
        <v>-7.18</v>
      </c>
    </row>
    <row r="86" spans="1:84" ht="11.1" customHeight="1" x14ac:dyDescent="0.2">
      <c r="A86" s="27"/>
      <c r="B86" s="299" t="s">
        <v>195</v>
      </c>
      <c r="C86" s="304">
        <v>792666.02</v>
      </c>
      <c r="D86" s="149">
        <v>0</v>
      </c>
      <c r="E86" s="150">
        <v>790471.88</v>
      </c>
      <c r="F86" s="150">
        <v>0</v>
      </c>
      <c r="G86" s="150">
        <v>0</v>
      </c>
      <c r="H86" s="150">
        <v>0</v>
      </c>
      <c r="I86" s="150">
        <v>0</v>
      </c>
      <c r="J86" s="484">
        <v>2194.14</v>
      </c>
      <c r="K86" s="149">
        <v>788219.71</v>
      </c>
      <c r="L86" s="165">
        <v>1012.14</v>
      </c>
      <c r="M86" s="165">
        <v>789231.85</v>
      </c>
      <c r="N86" s="166">
        <v>3434.17</v>
      </c>
      <c r="O86" s="149">
        <v>74562.559999999998</v>
      </c>
      <c r="P86" s="166">
        <v>713657.15</v>
      </c>
      <c r="Q86" s="165">
        <v>300396.84000000003</v>
      </c>
      <c r="R86" s="165">
        <v>187.1</v>
      </c>
      <c r="S86" s="167">
        <v>1110.1300000000001</v>
      </c>
      <c r="T86" s="165">
        <v>487822.87</v>
      </c>
      <c r="U86" s="165">
        <v>825.04</v>
      </c>
      <c r="V86" s="167">
        <v>2324.04</v>
      </c>
      <c r="W86" s="149">
        <v>0</v>
      </c>
      <c r="X86" s="172">
        <v>169.43</v>
      </c>
      <c r="Y86" s="371">
        <v>8883663.7599999998</v>
      </c>
      <c r="Z86" s="349">
        <v>0</v>
      </c>
      <c r="AA86" s="350">
        <v>8856034.1600000001</v>
      </c>
      <c r="AB86" s="351">
        <v>0</v>
      </c>
      <c r="AC86" s="350">
        <v>0</v>
      </c>
      <c r="AD86" s="350">
        <v>0</v>
      </c>
      <c r="AE86" s="350">
        <v>0</v>
      </c>
      <c r="AF86" s="350">
        <v>27629.599999999999</v>
      </c>
      <c r="AG86" s="372">
        <v>8834081.6099999994</v>
      </c>
      <c r="AH86" s="373">
        <v>8859.0300000000007</v>
      </c>
      <c r="AI86" s="373">
        <v>8842940.6400000006</v>
      </c>
      <c r="AJ86" s="374">
        <v>40723.120000000003</v>
      </c>
      <c r="AK86" s="209">
        <v>9745016.5899999999</v>
      </c>
      <c r="AL86" s="98">
        <v>0</v>
      </c>
      <c r="AM86" s="77">
        <v>9714693.8100000005</v>
      </c>
      <c r="AN86" s="183">
        <v>0</v>
      </c>
      <c r="AO86" s="77">
        <v>0</v>
      </c>
      <c r="AP86" s="77">
        <v>0</v>
      </c>
      <c r="AQ86" s="77">
        <v>0</v>
      </c>
      <c r="AR86" s="77">
        <v>30322.78</v>
      </c>
      <c r="AS86" s="98">
        <v>9690628.3699999992</v>
      </c>
      <c r="AT86" s="97">
        <v>10166.08</v>
      </c>
      <c r="AU86" s="97">
        <v>9700794.4499999993</v>
      </c>
      <c r="AV86" s="99">
        <v>44222.14</v>
      </c>
      <c r="AW86" s="20">
        <v>-3.01</v>
      </c>
      <c r="AX86" s="187">
        <v>0</v>
      </c>
      <c r="AY86" s="22">
        <v>-2.84</v>
      </c>
      <c r="AZ86" s="192">
        <v>0</v>
      </c>
      <c r="BA86" s="22">
        <v>0</v>
      </c>
      <c r="BB86" s="22">
        <v>0</v>
      </c>
      <c r="BC86" s="22">
        <v>0</v>
      </c>
      <c r="BD86" s="22">
        <v>-40.61</v>
      </c>
      <c r="BE86" s="21">
        <v>-2.88</v>
      </c>
      <c r="BF86" s="23">
        <v>-11.18</v>
      </c>
      <c r="BG86" s="23">
        <v>-2.89</v>
      </c>
      <c r="BH86" s="24">
        <v>-23.66</v>
      </c>
      <c r="BI86" s="402">
        <v>2.54</v>
      </c>
      <c r="BJ86" s="403">
        <v>0</v>
      </c>
      <c r="BK86" s="404">
        <v>2.58</v>
      </c>
      <c r="BL86" s="405">
        <v>0</v>
      </c>
      <c r="BM86" s="404">
        <v>0</v>
      </c>
      <c r="BN86" s="404">
        <v>0</v>
      </c>
      <c r="BO86" s="404">
        <v>0</v>
      </c>
      <c r="BP86" s="404">
        <v>-9.75</v>
      </c>
      <c r="BQ86" s="424">
        <v>2.6</v>
      </c>
      <c r="BR86" s="403">
        <v>1.1599999999999999</v>
      </c>
      <c r="BS86" s="403">
        <v>2.6</v>
      </c>
      <c r="BT86" s="425">
        <v>-9.3699999999999992</v>
      </c>
      <c r="BU86" s="72">
        <v>1.68</v>
      </c>
      <c r="BV86" s="198">
        <v>0</v>
      </c>
      <c r="BW86" s="81">
        <v>1.72</v>
      </c>
      <c r="BX86" s="201">
        <v>0</v>
      </c>
      <c r="BY86" s="81">
        <v>0</v>
      </c>
      <c r="BZ86" s="81">
        <v>0</v>
      </c>
      <c r="CA86" s="81">
        <v>0</v>
      </c>
      <c r="CB86" s="106">
        <v>-10.039999999999999</v>
      </c>
      <c r="CC86" s="100">
        <v>1.76</v>
      </c>
      <c r="CD86" s="101">
        <v>5.88</v>
      </c>
      <c r="CE86" s="101">
        <v>1.77</v>
      </c>
      <c r="CF86" s="102">
        <v>-14.16</v>
      </c>
    </row>
    <row r="87" spans="1:84" ht="11.1" customHeight="1" x14ac:dyDescent="0.2">
      <c r="A87" s="27"/>
      <c r="B87" s="299" t="s">
        <v>196</v>
      </c>
      <c r="C87" s="304">
        <v>5668245.5899999999</v>
      </c>
      <c r="D87" s="149">
        <v>0</v>
      </c>
      <c r="E87" s="150">
        <v>5668076.7800000003</v>
      </c>
      <c r="F87" s="150">
        <v>0</v>
      </c>
      <c r="G87" s="150">
        <v>0</v>
      </c>
      <c r="H87" s="150">
        <v>0</v>
      </c>
      <c r="I87" s="150">
        <v>0</v>
      </c>
      <c r="J87" s="484">
        <v>168.81</v>
      </c>
      <c r="K87" s="149">
        <v>5598613.7400000002</v>
      </c>
      <c r="L87" s="165">
        <v>15154.69</v>
      </c>
      <c r="M87" s="165">
        <v>5613768.4299999997</v>
      </c>
      <c r="N87" s="166">
        <v>54477.16</v>
      </c>
      <c r="O87" s="149">
        <v>885811.26</v>
      </c>
      <c r="P87" s="166">
        <v>4712802.4800000004</v>
      </c>
      <c r="Q87" s="165">
        <v>5597073.5499999998</v>
      </c>
      <c r="R87" s="165">
        <v>15131.68</v>
      </c>
      <c r="S87" s="167">
        <v>54477.16</v>
      </c>
      <c r="T87" s="165">
        <v>1540.19</v>
      </c>
      <c r="U87" s="165">
        <v>23.01</v>
      </c>
      <c r="V87" s="167">
        <v>0</v>
      </c>
      <c r="W87" s="149">
        <v>290.25</v>
      </c>
      <c r="X87" s="172">
        <v>6087.99</v>
      </c>
      <c r="Y87" s="371">
        <v>64656698.609999999</v>
      </c>
      <c r="Z87" s="349">
        <v>0</v>
      </c>
      <c r="AA87" s="350">
        <v>64649859.07</v>
      </c>
      <c r="AB87" s="351">
        <v>0</v>
      </c>
      <c r="AC87" s="350">
        <v>0</v>
      </c>
      <c r="AD87" s="350">
        <v>0</v>
      </c>
      <c r="AE87" s="350">
        <v>0</v>
      </c>
      <c r="AF87" s="350">
        <v>6839.54</v>
      </c>
      <c r="AG87" s="372">
        <v>63870127.899999999</v>
      </c>
      <c r="AH87" s="373">
        <v>181907.28</v>
      </c>
      <c r="AI87" s="373">
        <v>64052035.18</v>
      </c>
      <c r="AJ87" s="374">
        <v>604663.43000000005</v>
      </c>
      <c r="AK87" s="209">
        <v>71700802.790000007</v>
      </c>
      <c r="AL87" s="98">
        <v>0</v>
      </c>
      <c r="AM87" s="77">
        <v>71693273.409999996</v>
      </c>
      <c r="AN87" s="183">
        <v>0</v>
      </c>
      <c r="AO87" s="77">
        <v>0</v>
      </c>
      <c r="AP87" s="77">
        <v>0</v>
      </c>
      <c r="AQ87" s="77">
        <v>0</v>
      </c>
      <c r="AR87" s="77">
        <v>7529.38</v>
      </c>
      <c r="AS87" s="98">
        <v>70824871.900000006</v>
      </c>
      <c r="AT87" s="97">
        <v>204581.05</v>
      </c>
      <c r="AU87" s="97">
        <v>71029452.950000003</v>
      </c>
      <c r="AV87" s="99">
        <v>671349.84</v>
      </c>
      <c r="AW87" s="20">
        <v>-5.14</v>
      </c>
      <c r="AX87" s="187">
        <v>0</v>
      </c>
      <c r="AY87" s="22">
        <v>-5.13</v>
      </c>
      <c r="AZ87" s="192">
        <v>0</v>
      </c>
      <c r="BA87" s="22">
        <v>0</v>
      </c>
      <c r="BB87" s="22">
        <v>0</v>
      </c>
      <c r="BC87" s="22">
        <v>0</v>
      </c>
      <c r="BD87" s="22">
        <v>-78.47</v>
      </c>
      <c r="BE87" s="21">
        <v>-5.07</v>
      </c>
      <c r="BF87" s="23">
        <v>-24.06</v>
      </c>
      <c r="BG87" s="23">
        <v>-5.14</v>
      </c>
      <c r="BH87" s="24">
        <v>-5.19</v>
      </c>
      <c r="BI87" s="402">
        <v>13.2</v>
      </c>
      <c r="BJ87" s="403">
        <v>0</v>
      </c>
      <c r="BK87" s="404">
        <v>13.2</v>
      </c>
      <c r="BL87" s="405">
        <v>0</v>
      </c>
      <c r="BM87" s="404">
        <v>0</v>
      </c>
      <c r="BN87" s="404">
        <v>0</v>
      </c>
      <c r="BO87" s="404">
        <v>0</v>
      </c>
      <c r="BP87" s="404">
        <v>8.3800000000000008</v>
      </c>
      <c r="BQ87" s="424">
        <v>13.18</v>
      </c>
      <c r="BR87" s="403">
        <v>16.309999999999999</v>
      </c>
      <c r="BS87" s="403">
        <v>13.19</v>
      </c>
      <c r="BT87" s="425">
        <v>14.54</v>
      </c>
      <c r="BU87" s="72">
        <v>12.19</v>
      </c>
      <c r="BV87" s="198">
        <v>0</v>
      </c>
      <c r="BW87" s="81">
        <v>12.19</v>
      </c>
      <c r="BX87" s="201">
        <v>0</v>
      </c>
      <c r="BY87" s="81">
        <v>0</v>
      </c>
      <c r="BZ87" s="81">
        <v>0</v>
      </c>
      <c r="CA87" s="81">
        <v>0</v>
      </c>
      <c r="CB87" s="106">
        <v>0.01</v>
      </c>
      <c r="CC87" s="100">
        <v>12.16</v>
      </c>
      <c r="CD87" s="101">
        <v>16.760000000000002</v>
      </c>
      <c r="CE87" s="101">
        <v>12.17</v>
      </c>
      <c r="CF87" s="102">
        <v>13.78</v>
      </c>
    </row>
    <row r="88" spans="1:84" ht="11.1" customHeight="1" x14ac:dyDescent="0.2">
      <c r="A88" s="27"/>
      <c r="B88" s="299" t="s">
        <v>197</v>
      </c>
      <c r="C88" s="304">
        <v>9181557.3399999999</v>
      </c>
      <c r="D88" s="149">
        <v>0</v>
      </c>
      <c r="E88" s="150">
        <v>9179644.4199999999</v>
      </c>
      <c r="F88" s="150">
        <v>0</v>
      </c>
      <c r="G88" s="150">
        <v>0</v>
      </c>
      <c r="H88" s="150">
        <v>0</v>
      </c>
      <c r="I88" s="150">
        <v>0</v>
      </c>
      <c r="J88" s="484">
        <v>1912.92</v>
      </c>
      <c r="K88" s="149">
        <v>8515303.8200000003</v>
      </c>
      <c r="L88" s="165">
        <v>17613.47</v>
      </c>
      <c r="M88" s="165">
        <v>8532917.2899999991</v>
      </c>
      <c r="N88" s="166">
        <v>648640.05000000005</v>
      </c>
      <c r="O88" s="149">
        <v>4706506.1399999997</v>
      </c>
      <c r="P88" s="166">
        <v>3808797.68</v>
      </c>
      <c r="Q88" s="165">
        <v>8351574.6100000003</v>
      </c>
      <c r="R88" s="165">
        <v>17050.080000000002</v>
      </c>
      <c r="S88" s="167">
        <v>646455.19999999995</v>
      </c>
      <c r="T88" s="165">
        <v>163729.21</v>
      </c>
      <c r="U88" s="165">
        <v>563.39</v>
      </c>
      <c r="V88" s="167">
        <v>2184.85</v>
      </c>
      <c r="W88" s="149">
        <v>1791.06</v>
      </c>
      <c r="X88" s="172">
        <v>45910.09</v>
      </c>
      <c r="Y88" s="371">
        <v>107440491.44</v>
      </c>
      <c r="Z88" s="349">
        <v>0</v>
      </c>
      <c r="AA88" s="350">
        <v>107401452.43000001</v>
      </c>
      <c r="AB88" s="351">
        <v>0</v>
      </c>
      <c r="AC88" s="350">
        <v>0</v>
      </c>
      <c r="AD88" s="350">
        <v>0</v>
      </c>
      <c r="AE88" s="350">
        <v>0</v>
      </c>
      <c r="AF88" s="350">
        <v>39039.01</v>
      </c>
      <c r="AG88" s="372">
        <v>99257764.930000007</v>
      </c>
      <c r="AH88" s="373">
        <v>223185.14</v>
      </c>
      <c r="AI88" s="373">
        <v>99480950.069999993</v>
      </c>
      <c r="AJ88" s="374">
        <v>7959541.3700000001</v>
      </c>
      <c r="AK88" s="209">
        <v>119484602.8</v>
      </c>
      <c r="AL88" s="98">
        <v>0</v>
      </c>
      <c r="AM88" s="77">
        <v>119442765.97</v>
      </c>
      <c r="AN88" s="183">
        <v>0</v>
      </c>
      <c r="AO88" s="77">
        <v>0</v>
      </c>
      <c r="AP88" s="77">
        <v>0</v>
      </c>
      <c r="AQ88" s="77">
        <v>0</v>
      </c>
      <c r="AR88" s="77">
        <v>41836.83</v>
      </c>
      <c r="AS88" s="98">
        <v>110337916.98</v>
      </c>
      <c r="AT88" s="97">
        <v>248685.96</v>
      </c>
      <c r="AU88" s="97">
        <v>110586602.94</v>
      </c>
      <c r="AV88" s="99">
        <v>8897999.8599999994</v>
      </c>
      <c r="AW88" s="20">
        <v>-8.16</v>
      </c>
      <c r="AX88" s="187">
        <v>0</v>
      </c>
      <c r="AY88" s="22">
        <v>-8.1300000000000008</v>
      </c>
      <c r="AZ88" s="192">
        <v>0</v>
      </c>
      <c r="BA88" s="22">
        <v>0</v>
      </c>
      <c r="BB88" s="22">
        <v>0</v>
      </c>
      <c r="BC88" s="22">
        <v>0</v>
      </c>
      <c r="BD88" s="22">
        <v>-64.540000000000006</v>
      </c>
      <c r="BE88" s="21">
        <v>-7.7</v>
      </c>
      <c r="BF88" s="23">
        <v>-10.36</v>
      </c>
      <c r="BG88" s="23">
        <v>-7.71</v>
      </c>
      <c r="BH88" s="24">
        <v>-13.75</v>
      </c>
      <c r="BI88" s="402">
        <v>18.350000000000001</v>
      </c>
      <c r="BJ88" s="403">
        <v>0</v>
      </c>
      <c r="BK88" s="404">
        <v>18.36</v>
      </c>
      <c r="BL88" s="405">
        <v>0</v>
      </c>
      <c r="BM88" s="404">
        <v>0</v>
      </c>
      <c r="BN88" s="404">
        <v>0</v>
      </c>
      <c r="BO88" s="404">
        <v>0</v>
      </c>
      <c r="BP88" s="404">
        <v>-2.94</v>
      </c>
      <c r="BQ88" s="424">
        <v>18.690000000000001</v>
      </c>
      <c r="BR88" s="403">
        <v>36.549999999999997</v>
      </c>
      <c r="BS88" s="403">
        <v>18.73</v>
      </c>
      <c r="BT88" s="425">
        <v>13.81</v>
      </c>
      <c r="BU88" s="103">
        <v>17.07</v>
      </c>
      <c r="BV88" s="198">
        <v>0</v>
      </c>
      <c r="BW88" s="81">
        <v>17.079999999999998</v>
      </c>
      <c r="BX88" s="201">
        <v>0</v>
      </c>
      <c r="BY88" s="81">
        <v>0</v>
      </c>
      <c r="BZ88" s="81">
        <v>0</v>
      </c>
      <c r="CA88" s="81">
        <v>0</v>
      </c>
      <c r="CB88" s="106">
        <v>-6.72</v>
      </c>
      <c r="CC88" s="100">
        <v>17.37</v>
      </c>
      <c r="CD88" s="101">
        <v>31.34</v>
      </c>
      <c r="CE88" s="101">
        <v>17.399999999999999</v>
      </c>
      <c r="CF88" s="102">
        <v>13.09</v>
      </c>
    </row>
    <row r="89" spans="1:84" ht="11.1" customHeight="1" x14ac:dyDescent="0.2">
      <c r="A89" s="27"/>
      <c r="B89" s="299" t="s">
        <v>198</v>
      </c>
      <c r="C89" s="304">
        <v>1768802.1</v>
      </c>
      <c r="D89" s="149">
        <v>0</v>
      </c>
      <c r="E89" s="150">
        <v>1768802.1</v>
      </c>
      <c r="F89" s="150">
        <v>0</v>
      </c>
      <c r="G89" s="150">
        <v>0</v>
      </c>
      <c r="H89" s="150">
        <v>0</v>
      </c>
      <c r="I89" s="150">
        <v>0</v>
      </c>
      <c r="J89" s="484">
        <v>0</v>
      </c>
      <c r="K89" s="149">
        <v>1750110.99</v>
      </c>
      <c r="L89" s="165">
        <v>260.89999999999998</v>
      </c>
      <c r="M89" s="165">
        <v>1750371.89</v>
      </c>
      <c r="N89" s="166">
        <v>18430.21</v>
      </c>
      <c r="O89" s="149">
        <v>167866.1</v>
      </c>
      <c r="P89" s="166">
        <v>1582244.89</v>
      </c>
      <c r="Q89" s="165">
        <v>1750110.99</v>
      </c>
      <c r="R89" s="165">
        <v>260.89999999999998</v>
      </c>
      <c r="S89" s="167">
        <v>18430.21</v>
      </c>
      <c r="T89" s="165">
        <v>0</v>
      </c>
      <c r="U89" s="165">
        <v>0</v>
      </c>
      <c r="V89" s="167">
        <v>0</v>
      </c>
      <c r="W89" s="149">
        <v>0</v>
      </c>
      <c r="X89" s="172">
        <v>702.75</v>
      </c>
      <c r="Y89" s="371">
        <v>20900147.210000001</v>
      </c>
      <c r="Z89" s="349">
        <v>0</v>
      </c>
      <c r="AA89" s="350">
        <v>20899893.210000001</v>
      </c>
      <c r="AB89" s="351">
        <v>0</v>
      </c>
      <c r="AC89" s="350">
        <v>0</v>
      </c>
      <c r="AD89" s="350">
        <v>0</v>
      </c>
      <c r="AE89" s="350">
        <v>0</v>
      </c>
      <c r="AF89" s="350">
        <v>254</v>
      </c>
      <c r="AG89" s="372">
        <v>20713248.82</v>
      </c>
      <c r="AH89" s="373">
        <v>3169.93</v>
      </c>
      <c r="AI89" s="373">
        <v>20716418.75</v>
      </c>
      <c r="AJ89" s="374">
        <v>183728.46</v>
      </c>
      <c r="AK89" s="209">
        <v>23227695.600000001</v>
      </c>
      <c r="AL89" s="98">
        <v>0</v>
      </c>
      <c r="AM89" s="77">
        <v>23227401.600000001</v>
      </c>
      <c r="AN89" s="183">
        <v>0</v>
      </c>
      <c r="AO89" s="77">
        <v>0</v>
      </c>
      <c r="AP89" s="77">
        <v>0</v>
      </c>
      <c r="AQ89" s="77">
        <v>0</v>
      </c>
      <c r="AR89" s="77">
        <v>294</v>
      </c>
      <c r="AS89" s="98">
        <v>23015778.030000001</v>
      </c>
      <c r="AT89" s="97">
        <v>3325.33</v>
      </c>
      <c r="AU89" s="97">
        <v>23019103.359999999</v>
      </c>
      <c r="AV89" s="99">
        <v>208592.24</v>
      </c>
      <c r="AW89" s="20">
        <v>-12.76</v>
      </c>
      <c r="AX89" s="187">
        <v>0</v>
      </c>
      <c r="AY89" s="22">
        <v>-12.76</v>
      </c>
      <c r="AZ89" s="192">
        <v>0</v>
      </c>
      <c r="BA89" s="22">
        <v>0</v>
      </c>
      <c r="BB89" s="22">
        <v>0</v>
      </c>
      <c r="BC89" s="22">
        <v>0</v>
      </c>
      <c r="BD89" s="22">
        <v>-100</v>
      </c>
      <c r="BE89" s="21">
        <v>-12.84</v>
      </c>
      <c r="BF89" s="23">
        <v>1.93</v>
      </c>
      <c r="BG89" s="23">
        <v>-12.83</v>
      </c>
      <c r="BH89" s="24">
        <v>-4.7699999999999996</v>
      </c>
      <c r="BI89" s="402">
        <v>9.89</v>
      </c>
      <c r="BJ89" s="403">
        <v>0</v>
      </c>
      <c r="BK89" s="404">
        <v>9.89</v>
      </c>
      <c r="BL89" s="405">
        <v>0</v>
      </c>
      <c r="BM89" s="404">
        <v>0</v>
      </c>
      <c r="BN89" s="404">
        <v>0</v>
      </c>
      <c r="BO89" s="404">
        <v>0</v>
      </c>
      <c r="BP89" s="404">
        <v>7.63</v>
      </c>
      <c r="BQ89" s="424">
        <v>10.029999999999999</v>
      </c>
      <c r="BR89" s="403">
        <v>1.23</v>
      </c>
      <c r="BS89" s="403">
        <v>10.029999999999999</v>
      </c>
      <c r="BT89" s="425">
        <v>-3.9</v>
      </c>
      <c r="BU89" s="103">
        <v>10.3</v>
      </c>
      <c r="BV89" s="198">
        <v>0</v>
      </c>
      <c r="BW89" s="81">
        <v>10.3</v>
      </c>
      <c r="BX89" s="201">
        <v>0</v>
      </c>
      <c r="BY89" s="81">
        <v>0</v>
      </c>
      <c r="BZ89" s="81">
        <v>0</v>
      </c>
      <c r="CA89" s="81">
        <v>0</v>
      </c>
      <c r="CB89" s="106">
        <v>16.670000000000002</v>
      </c>
      <c r="CC89" s="100">
        <v>10.4</v>
      </c>
      <c r="CD89" s="101">
        <v>-4.16</v>
      </c>
      <c r="CE89" s="101">
        <v>10.4</v>
      </c>
      <c r="CF89" s="102">
        <v>-0.11</v>
      </c>
    </row>
    <row r="90" spans="1:84" ht="11.1" customHeight="1" x14ac:dyDescent="0.2">
      <c r="A90" s="27"/>
      <c r="B90" s="299" t="s">
        <v>193</v>
      </c>
      <c r="C90" s="304">
        <v>-226258.01</v>
      </c>
      <c r="D90" s="149">
        <v>0</v>
      </c>
      <c r="E90" s="150">
        <v>-226212.51</v>
      </c>
      <c r="F90" s="150">
        <v>0</v>
      </c>
      <c r="G90" s="150">
        <v>0</v>
      </c>
      <c r="H90" s="150">
        <v>0</v>
      </c>
      <c r="I90" s="150">
        <v>0</v>
      </c>
      <c r="J90" s="484">
        <v>-45.5</v>
      </c>
      <c r="K90" s="149">
        <v>-209420.32</v>
      </c>
      <c r="L90" s="165">
        <v>0</v>
      </c>
      <c r="M90" s="165">
        <v>-209420.32</v>
      </c>
      <c r="N90" s="166">
        <v>-16837.689999999999</v>
      </c>
      <c r="O90" s="149">
        <v>0</v>
      </c>
      <c r="P90" s="166">
        <v>-209420.32</v>
      </c>
      <c r="Q90" s="165">
        <v>-209412.82</v>
      </c>
      <c r="R90" s="165">
        <v>0</v>
      </c>
      <c r="S90" s="167">
        <v>-16837.689999999999</v>
      </c>
      <c r="T90" s="165">
        <v>-7.5</v>
      </c>
      <c r="U90" s="165">
        <v>0</v>
      </c>
      <c r="V90" s="167">
        <v>0</v>
      </c>
      <c r="W90" s="149">
        <v>-8</v>
      </c>
      <c r="X90" s="172">
        <v>0</v>
      </c>
      <c r="Y90" s="371">
        <v>-3401662.18</v>
      </c>
      <c r="Z90" s="349">
        <v>0</v>
      </c>
      <c r="AA90" s="350">
        <v>-3400945.32</v>
      </c>
      <c r="AB90" s="351">
        <v>0</v>
      </c>
      <c r="AC90" s="350">
        <v>0</v>
      </c>
      <c r="AD90" s="350">
        <v>0</v>
      </c>
      <c r="AE90" s="350">
        <v>0</v>
      </c>
      <c r="AF90" s="350">
        <v>-716.86</v>
      </c>
      <c r="AG90" s="372">
        <v>-3189395.06</v>
      </c>
      <c r="AH90" s="373">
        <v>0</v>
      </c>
      <c r="AI90" s="373">
        <v>-3189395.06</v>
      </c>
      <c r="AJ90" s="374">
        <v>-212267.12</v>
      </c>
      <c r="AK90" s="209">
        <v>-3530761.44</v>
      </c>
      <c r="AL90" s="98">
        <v>0</v>
      </c>
      <c r="AM90" s="77">
        <v>-3530007.08</v>
      </c>
      <c r="AN90" s="183">
        <v>0</v>
      </c>
      <c r="AO90" s="77">
        <v>0</v>
      </c>
      <c r="AP90" s="77">
        <v>0</v>
      </c>
      <c r="AQ90" s="77">
        <v>0</v>
      </c>
      <c r="AR90" s="77">
        <v>-754.36</v>
      </c>
      <c r="AS90" s="98">
        <v>-3310032.14</v>
      </c>
      <c r="AT90" s="97">
        <v>0</v>
      </c>
      <c r="AU90" s="97">
        <v>-3310032.14</v>
      </c>
      <c r="AV90" s="99">
        <v>-220729.3</v>
      </c>
      <c r="AW90" s="20">
        <v>24.5</v>
      </c>
      <c r="AX90" s="187">
        <v>0</v>
      </c>
      <c r="AY90" s="22">
        <v>24.52</v>
      </c>
      <c r="AZ90" s="192">
        <v>0</v>
      </c>
      <c r="BA90" s="22">
        <v>0</v>
      </c>
      <c r="BB90" s="22">
        <v>0</v>
      </c>
      <c r="BC90" s="22">
        <v>0</v>
      </c>
      <c r="BD90" s="22">
        <v>-26.02</v>
      </c>
      <c r="BE90" s="21">
        <v>24.98</v>
      </c>
      <c r="BF90" s="23">
        <v>0</v>
      </c>
      <c r="BG90" s="23">
        <v>24.98</v>
      </c>
      <c r="BH90" s="24">
        <v>18.850000000000001</v>
      </c>
      <c r="BI90" s="402">
        <v>20.92</v>
      </c>
      <c r="BJ90" s="403">
        <v>0</v>
      </c>
      <c r="BK90" s="404">
        <v>20.92</v>
      </c>
      <c r="BL90" s="405">
        <v>0</v>
      </c>
      <c r="BM90" s="404">
        <v>0</v>
      </c>
      <c r="BN90" s="404">
        <v>0</v>
      </c>
      <c r="BO90" s="404">
        <v>0</v>
      </c>
      <c r="BP90" s="404">
        <v>9.0399999999999991</v>
      </c>
      <c r="BQ90" s="424">
        <v>21.05</v>
      </c>
      <c r="BR90" s="403">
        <v>0</v>
      </c>
      <c r="BS90" s="403">
        <v>21.05</v>
      </c>
      <c r="BT90" s="425">
        <v>19.02</v>
      </c>
      <c r="BU90" s="103">
        <v>20.62</v>
      </c>
      <c r="BV90" s="198">
        <v>0</v>
      </c>
      <c r="BW90" s="81">
        <v>20.62</v>
      </c>
      <c r="BX90" s="201">
        <v>0</v>
      </c>
      <c r="BY90" s="81">
        <v>0</v>
      </c>
      <c r="BZ90" s="81">
        <v>0</v>
      </c>
      <c r="CA90" s="81">
        <v>0</v>
      </c>
      <c r="CB90" s="106">
        <v>12.35</v>
      </c>
      <c r="CC90" s="100">
        <v>20.71</v>
      </c>
      <c r="CD90" s="101">
        <v>0</v>
      </c>
      <c r="CE90" s="101">
        <v>20.71</v>
      </c>
      <c r="CF90" s="102">
        <v>19.29</v>
      </c>
    </row>
    <row r="91" spans="1:84" ht="11.1" customHeight="1" x14ac:dyDescent="0.2">
      <c r="A91" s="27"/>
      <c r="B91" s="299" t="s">
        <v>199</v>
      </c>
      <c r="C91" s="304">
        <v>17185013.039999999</v>
      </c>
      <c r="D91" s="149">
        <v>0</v>
      </c>
      <c r="E91" s="150">
        <v>17180782.670000002</v>
      </c>
      <c r="F91" s="150">
        <v>0</v>
      </c>
      <c r="G91" s="150">
        <v>0</v>
      </c>
      <c r="H91" s="150">
        <v>0</v>
      </c>
      <c r="I91" s="150">
        <v>0</v>
      </c>
      <c r="J91" s="484">
        <v>4230.37</v>
      </c>
      <c r="K91" s="149">
        <v>16442827.939999999</v>
      </c>
      <c r="L91" s="165">
        <v>34041.199999999997</v>
      </c>
      <c r="M91" s="165">
        <v>16476869.140000001</v>
      </c>
      <c r="N91" s="166">
        <v>708143.9</v>
      </c>
      <c r="O91" s="149">
        <v>5834746.0599999996</v>
      </c>
      <c r="P91" s="166">
        <v>10608081.880000001</v>
      </c>
      <c r="Q91" s="165">
        <v>15789743.17</v>
      </c>
      <c r="R91" s="165">
        <v>32629.759999999998</v>
      </c>
      <c r="S91" s="167">
        <v>703635.01</v>
      </c>
      <c r="T91" s="165">
        <v>653084.77</v>
      </c>
      <c r="U91" s="165">
        <v>1411.44</v>
      </c>
      <c r="V91" s="167">
        <v>4508.8900000000003</v>
      </c>
      <c r="W91" s="149">
        <v>2073.31</v>
      </c>
      <c r="X91" s="172">
        <v>52870.26</v>
      </c>
      <c r="Y91" s="371">
        <v>198479338.84</v>
      </c>
      <c r="Z91" s="349">
        <v>0</v>
      </c>
      <c r="AA91" s="350">
        <v>198406293.55000001</v>
      </c>
      <c r="AB91" s="351">
        <v>0</v>
      </c>
      <c r="AC91" s="350">
        <v>0</v>
      </c>
      <c r="AD91" s="350">
        <v>0</v>
      </c>
      <c r="AE91" s="350">
        <v>0</v>
      </c>
      <c r="AF91" s="350">
        <v>73045.289999999994</v>
      </c>
      <c r="AG91" s="372">
        <v>189485828.19999999</v>
      </c>
      <c r="AH91" s="373">
        <v>417121.38</v>
      </c>
      <c r="AI91" s="373">
        <v>189902949.58000001</v>
      </c>
      <c r="AJ91" s="374">
        <v>8576389.2599999998</v>
      </c>
      <c r="AK91" s="209">
        <v>220627356.34</v>
      </c>
      <c r="AL91" s="98">
        <v>0</v>
      </c>
      <c r="AM91" s="77">
        <v>220548127.71000001</v>
      </c>
      <c r="AN91" s="183">
        <v>0</v>
      </c>
      <c r="AO91" s="77">
        <v>0</v>
      </c>
      <c r="AP91" s="77">
        <v>0</v>
      </c>
      <c r="AQ91" s="77">
        <v>0</v>
      </c>
      <c r="AR91" s="77">
        <v>79228.63</v>
      </c>
      <c r="AS91" s="98">
        <v>210559163.13999999</v>
      </c>
      <c r="AT91" s="97">
        <v>466758.42</v>
      </c>
      <c r="AU91" s="97">
        <v>211025921.56</v>
      </c>
      <c r="AV91" s="99">
        <v>9601434.7799999993</v>
      </c>
      <c r="AW91" s="20">
        <v>-7.78</v>
      </c>
      <c r="AX91" s="187">
        <v>0</v>
      </c>
      <c r="AY91" s="22">
        <v>-7.76</v>
      </c>
      <c r="AZ91" s="192">
        <v>0</v>
      </c>
      <c r="BA91" s="22">
        <v>0</v>
      </c>
      <c r="BB91" s="22">
        <v>0</v>
      </c>
      <c r="BC91" s="22">
        <v>0</v>
      </c>
      <c r="BD91" s="22">
        <v>-57.02</v>
      </c>
      <c r="BE91" s="21">
        <v>-7.5</v>
      </c>
      <c r="BF91" s="23">
        <v>-16.98</v>
      </c>
      <c r="BG91" s="23">
        <v>-7.52</v>
      </c>
      <c r="BH91" s="24">
        <v>-13.56</v>
      </c>
      <c r="BI91" s="402">
        <v>14.88</v>
      </c>
      <c r="BJ91" s="403">
        <v>0</v>
      </c>
      <c r="BK91" s="404">
        <v>14.89</v>
      </c>
      <c r="BL91" s="405">
        <v>0</v>
      </c>
      <c r="BM91" s="404">
        <v>0</v>
      </c>
      <c r="BN91" s="404">
        <v>0</v>
      </c>
      <c r="BO91" s="404">
        <v>0</v>
      </c>
      <c r="BP91" s="404">
        <v>-4.8</v>
      </c>
      <c r="BQ91" s="424">
        <v>14.94</v>
      </c>
      <c r="BR91" s="403">
        <v>25.74</v>
      </c>
      <c r="BS91" s="403">
        <v>14.96</v>
      </c>
      <c r="BT91" s="425">
        <v>13.15</v>
      </c>
      <c r="BU91" s="103">
        <v>13.91</v>
      </c>
      <c r="BV91" s="198">
        <v>0</v>
      </c>
      <c r="BW91" s="81">
        <v>13.92</v>
      </c>
      <c r="BX91" s="201">
        <v>0</v>
      </c>
      <c r="BY91" s="81">
        <v>0</v>
      </c>
      <c r="BZ91" s="81">
        <v>0</v>
      </c>
      <c r="CA91" s="81">
        <v>0</v>
      </c>
      <c r="CB91" s="106">
        <v>-7.51</v>
      </c>
      <c r="CC91" s="100">
        <v>13.95</v>
      </c>
      <c r="CD91" s="101">
        <v>23.6</v>
      </c>
      <c r="CE91" s="101">
        <v>13.97</v>
      </c>
      <c r="CF91" s="102">
        <v>12.51</v>
      </c>
    </row>
    <row r="92" spans="1:84" ht="11.1" customHeight="1" x14ac:dyDescent="0.2">
      <c r="A92" s="27"/>
      <c r="B92" s="299" t="s">
        <v>200</v>
      </c>
      <c r="C92" s="304">
        <v>1858668.76</v>
      </c>
      <c r="D92" s="149">
        <v>0</v>
      </c>
      <c r="E92" s="150">
        <v>0</v>
      </c>
      <c r="F92" s="150">
        <v>0</v>
      </c>
      <c r="G92" s="150">
        <v>1857476.46</v>
      </c>
      <c r="H92" s="150">
        <v>0</v>
      </c>
      <c r="I92" s="150">
        <v>0</v>
      </c>
      <c r="J92" s="484">
        <v>1192.3</v>
      </c>
      <c r="K92" s="149">
        <v>1850433.51</v>
      </c>
      <c r="L92" s="165">
        <v>279.25</v>
      </c>
      <c r="M92" s="165">
        <v>1850712.76</v>
      </c>
      <c r="N92" s="166">
        <v>7956</v>
      </c>
      <c r="O92" s="149">
        <v>939552.71</v>
      </c>
      <c r="P92" s="166">
        <v>910880.8</v>
      </c>
      <c r="Q92" s="165">
        <v>1839035.96</v>
      </c>
      <c r="R92" s="165">
        <v>279.25</v>
      </c>
      <c r="S92" s="167">
        <v>7956</v>
      </c>
      <c r="T92" s="165">
        <v>11397.55</v>
      </c>
      <c r="U92" s="165">
        <v>0</v>
      </c>
      <c r="V92" s="167">
        <v>0</v>
      </c>
      <c r="W92" s="149">
        <v>0</v>
      </c>
      <c r="X92" s="172">
        <v>12560.66</v>
      </c>
      <c r="Y92" s="371">
        <v>22837413.800000001</v>
      </c>
      <c r="Z92" s="349">
        <v>0</v>
      </c>
      <c r="AA92" s="350">
        <v>0</v>
      </c>
      <c r="AB92" s="351">
        <v>0</v>
      </c>
      <c r="AC92" s="350">
        <v>22819130.98</v>
      </c>
      <c r="AD92" s="350">
        <v>0</v>
      </c>
      <c r="AE92" s="350">
        <v>0</v>
      </c>
      <c r="AF92" s="350">
        <v>18282.82</v>
      </c>
      <c r="AG92" s="372">
        <v>22741318.550000001</v>
      </c>
      <c r="AH92" s="373">
        <v>1059.75</v>
      </c>
      <c r="AI92" s="373">
        <v>22742378.300000001</v>
      </c>
      <c r="AJ92" s="374">
        <v>95035.5</v>
      </c>
      <c r="AK92" s="209">
        <v>25716763.440000001</v>
      </c>
      <c r="AL92" s="98">
        <v>0</v>
      </c>
      <c r="AM92" s="77">
        <v>0</v>
      </c>
      <c r="AN92" s="183">
        <v>0</v>
      </c>
      <c r="AO92" s="77">
        <v>25696376.649999999</v>
      </c>
      <c r="AP92" s="77">
        <v>0</v>
      </c>
      <c r="AQ92" s="77">
        <v>0</v>
      </c>
      <c r="AR92" s="77">
        <v>20386.79</v>
      </c>
      <c r="AS92" s="98">
        <v>25607231.190000001</v>
      </c>
      <c r="AT92" s="97">
        <v>1059.75</v>
      </c>
      <c r="AU92" s="97">
        <v>25608290.940000001</v>
      </c>
      <c r="AV92" s="99">
        <v>108472.5</v>
      </c>
      <c r="AW92" s="20">
        <v>-18.62</v>
      </c>
      <c r="AX92" s="187">
        <v>0</v>
      </c>
      <c r="AY92" s="22">
        <v>0</v>
      </c>
      <c r="AZ92" s="192">
        <v>0</v>
      </c>
      <c r="BA92" s="22">
        <v>-18.600000000000001</v>
      </c>
      <c r="BB92" s="22">
        <v>0</v>
      </c>
      <c r="BC92" s="22">
        <v>0</v>
      </c>
      <c r="BD92" s="22">
        <v>-46.98</v>
      </c>
      <c r="BE92" s="21">
        <v>-18.579999999999998</v>
      </c>
      <c r="BF92" s="23">
        <v>0</v>
      </c>
      <c r="BG92" s="23">
        <v>-18.57</v>
      </c>
      <c r="BH92" s="24">
        <v>-29.33</v>
      </c>
      <c r="BI92" s="402">
        <v>18.8</v>
      </c>
      <c r="BJ92" s="403">
        <v>0</v>
      </c>
      <c r="BK92" s="404">
        <v>0</v>
      </c>
      <c r="BL92" s="405">
        <v>0</v>
      </c>
      <c r="BM92" s="404">
        <v>18.8</v>
      </c>
      <c r="BN92" s="404">
        <v>0</v>
      </c>
      <c r="BO92" s="404">
        <v>0</v>
      </c>
      <c r="BP92" s="404">
        <v>22.94</v>
      </c>
      <c r="BQ92" s="424">
        <v>18.850000000000001</v>
      </c>
      <c r="BR92" s="403">
        <v>87.1</v>
      </c>
      <c r="BS92" s="403">
        <v>18.850000000000001</v>
      </c>
      <c r="BT92" s="425">
        <v>7.7</v>
      </c>
      <c r="BU92" s="103">
        <v>16.95</v>
      </c>
      <c r="BV92" s="198">
        <v>0</v>
      </c>
      <c r="BW92" s="81">
        <v>0</v>
      </c>
      <c r="BX92" s="201">
        <v>0</v>
      </c>
      <c r="BY92" s="81">
        <v>16.95</v>
      </c>
      <c r="BZ92" s="81">
        <v>0</v>
      </c>
      <c r="CA92" s="81">
        <v>0</v>
      </c>
      <c r="CB92" s="106">
        <v>25.72</v>
      </c>
      <c r="CC92" s="100">
        <v>16.989999999999998</v>
      </c>
      <c r="CD92" s="101">
        <v>10.79</v>
      </c>
      <c r="CE92" s="101">
        <v>16.989999999999998</v>
      </c>
      <c r="CF92" s="102">
        <v>10.24</v>
      </c>
    </row>
    <row r="93" spans="1:84" ht="11.1" customHeight="1" x14ac:dyDescent="0.2">
      <c r="A93" s="27"/>
      <c r="B93" s="299" t="s">
        <v>201</v>
      </c>
      <c r="C93" s="304">
        <v>2292.89</v>
      </c>
      <c r="D93" s="149">
        <v>0</v>
      </c>
      <c r="E93" s="150">
        <v>0</v>
      </c>
      <c r="F93" s="150">
        <v>2292.89</v>
      </c>
      <c r="G93" s="150">
        <v>0</v>
      </c>
      <c r="H93" s="150">
        <v>0</v>
      </c>
      <c r="I93" s="150">
        <v>0</v>
      </c>
      <c r="J93" s="484">
        <v>0</v>
      </c>
      <c r="K93" s="149">
        <v>2270.0100000000002</v>
      </c>
      <c r="L93" s="165">
        <v>22.88</v>
      </c>
      <c r="M93" s="165">
        <v>2292.89</v>
      </c>
      <c r="N93" s="166">
        <v>0</v>
      </c>
      <c r="O93" s="149">
        <v>297.95</v>
      </c>
      <c r="P93" s="166">
        <v>1972.06</v>
      </c>
      <c r="Q93" s="165">
        <v>2270.0100000000002</v>
      </c>
      <c r="R93" s="165">
        <v>22.88</v>
      </c>
      <c r="S93" s="167">
        <v>0</v>
      </c>
      <c r="T93" s="165">
        <v>0</v>
      </c>
      <c r="U93" s="165">
        <v>0</v>
      </c>
      <c r="V93" s="167">
        <v>0</v>
      </c>
      <c r="W93" s="149">
        <v>0</v>
      </c>
      <c r="X93" s="172">
        <v>0</v>
      </c>
      <c r="Y93" s="371">
        <v>38940.519999999997</v>
      </c>
      <c r="Z93" s="349">
        <v>0</v>
      </c>
      <c r="AA93" s="350">
        <v>0</v>
      </c>
      <c r="AB93" s="351">
        <v>38937.25</v>
      </c>
      <c r="AC93" s="350">
        <v>0</v>
      </c>
      <c r="AD93" s="350">
        <v>0</v>
      </c>
      <c r="AE93" s="350">
        <v>0</v>
      </c>
      <c r="AF93" s="350">
        <v>3.27</v>
      </c>
      <c r="AG93" s="372">
        <v>33618.33</v>
      </c>
      <c r="AH93" s="373">
        <v>5169.6000000000004</v>
      </c>
      <c r="AI93" s="373">
        <v>38787.93</v>
      </c>
      <c r="AJ93" s="374">
        <v>152.59</v>
      </c>
      <c r="AK93" s="209">
        <v>41501.72</v>
      </c>
      <c r="AL93" s="98">
        <v>0</v>
      </c>
      <c r="AM93" s="77">
        <v>0</v>
      </c>
      <c r="AN93" s="183">
        <v>41498.449999999997</v>
      </c>
      <c r="AO93" s="77">
        <v>0</v>
      </c>
      <c r="AP93" s="77">
        <v>0</v>
      </c>
      <c r="AQ93" s="77">
        <v>0</v>
      </c>
      <c r="AR93" s="77">
        <v>3.27</v>
      </c>
      <c r="AS93" s="98">
        <v>35643.47</v>
      </c>
      <c r="AT93" s="97">
        <v>5705.66</v>
      </c>
      <c r="AU93" s="97">
        <v>41349.129999999997</v>
      </c>
      <c r="AV93" s="99">
        <v>152.59</v>
      </c>
      <c r="AW93" s="20">
        <v>4.5</v>
      </c>
      <c r="AX93" s="187">
        <v>0</v>
      </c>
      <c r="AY93" s="22">
        <v>0</v>
      </c>
      <c r="AZ93" s="192">
        <v>4.5</v>
      </c>
      <c r="BA93" s="22">
        <v>0</v>
      </c>
      <c r="BB93" s="22">
        <v>0</v>
      </c>
      <c r="BC93" s="22">
        <v>0</v>
      </c>
      <c r="BD93" s="22">
        <v>0</v>
      </c>
      <c r="BE93" s="21">
        <v>10.24</v>
      </c>
      <c r="BF93" s="23">
        <v>-83.06</v>
      </c>
      <c r="BG93" s="23">
        <v>4.5</v>
      </c>
      <c r="BH93" s="24">
        <v>0</v>
      </c>
      <c r="BI93" s="402">
        <v>6.62</v>
      </c>
      <c r="BJ93" s="403">
        <v>0</v>
      </c>
      <c r="BK93" s="404">
        <v>0</v>
      </c>
      <c r="BL93" s="405">
        <v>6.63</v>
      </c>
      <c r="BM93" s="404">
        <v>0</v>
      </c>
      <c r="BN93" s="404">
        <v>0</v>
      </c>
      <c r="BO93" s="404">
        <v>0</v>
      </c>
      <c r="BP93" s="404">
        <v>-22.14</v>
      </c>
      <c r="BQ93" s="424">
        <v>-5.68</v>
      </c>
      <c r="BR93" s="403">
        <v>507.63</v>
      </c>
      <c r="BS93" s="403">
        <v>6.29</v>
      </c>
      <c r="BT93" s="425">
        <v>418.66</v>
      </c>
      <c r="BU93" s="103">
        <v>4.72</v>
      </c>
      <c r="BV93" s="198">
        <v>0</v>
      </c>
      <c r="BW93" s="81">
        <v>0</v>
      </c>
      <c r="BX93" s="201">
        <v>4.72</v>
      </c>
      <c r="BY93" s="81">
        <v>0</v>
      </c>
      <c r="BZ93" s="81">
        <v>0</v>
      </c>
      <c r="CA93" s="81">
        <v>0</v>
      </c>
      <c r="CB93" s="106">
        <v>-22.14</v>
      </c>
      <c r="CC93" s="100">
        <v>-7.99</v>
      </c>
      <c r="CD93" s="101">
        <v>562.99</v>
      </c>
      <c r="CE93" s="101">
        <v>4.41</v>
      </c>
      <c r="CF93" s="102">
        <v>418.66</v>
      </c>
    </row>
    <row r="94" spans="1:84" ht="11.1" customHeight="1" x14ac:dyDescent="0.2">
      <c r="A94" s="27"/>
      <c r="B94" s="299" t="s">
        <v>202</v>
      </c>
      <c r="C94" s="304">
        <v>532443.91</v>
      </c>
      <c r="D94" s="149">
        <v>0</v>
      </c>
      <c r="E94" s="150">
        <v>0</v>
      </c>
      <c r="F94" s="150">
        <v>0</v>
      </c>
      <c r="G94" s="150">
        <v>0</v>
      </c>
      <c r="H94" s="150">
        <v>489295.9</v>
      </c>
      <c r="I94" s="150">
        <v>0</v>
      </c>
      <c r="J94" s="484">
        <v>43148.01</v>
      </c>
      <c r="K94" s="149">
        <v>531653.32999999996</v>
      </c>
      <c r="L94" s="165">
        <v>410.98</v>
      </c>
      <c r="M94" s="165">
        <v>532064.31000000006</v>
      </c>
      <c r="N94" s="166">
        <v>379.6</v>
      </c>
      <c r="O94" s="149">
        <v>397235.54</v>
      </c>
      <c r="P94" s="166">
        <v>134417.79</v>
      </c>
      <c r="Q94" s="165">
        <v>531139.56999999995</v>
      </c>
      <c r="R94" s="165">
        <v>410.98</v>
      </c>
      <c r="S94" s="167">
        <v>379.6</v>
      </c>
      <c r="T94" s="165">
        <v>513.76</v>
      </c>
      <c r="U94" s="165">
        <v>0</v>
      </c>
      <c r="V94" s="167">
        <v>0</v>
      </c>
      <c r="W94" s="149">
        <v>0</v>
      </c>
      <c r="X94" s="172">
        <v>3611.97</v>
      </c>
      <c r="Y94" s="371">
        <v>5669657.5</v>
      </c>
      <c r="Z94" s="349">
        <v>0</v>
      </c>
      <c r="AA94" s="350">
        <v>0</v>
      </c>
      <c r="AB94" s="351">
        <v>0</v>
      </c>
      <c r="AC94" s="350">
        <v>0</v>
      </c>
      <c r="AD94" s="350">
        <v>5249454.76</v>
      </c>
      <c r="AE94" s="350">
        <v>0</v>
      </c>
      <c r="AF94" s="350">
        <v>420202.74</v>
      </c>
      <c r="AG94" s="372">
        <v>5658729.2599999998</v>
      </c>
      <c r="AH94" s="373">
        <v>5603.83</v>
      </c>
      <c r="AI94" s="373">
        <v>5664333.0899999999</v>
      </c>
      <c r="AJ94" s="374">
        <v>5324.41</v>
      </c>
      <c r="AK94" s="209">
        <v>6209542.5899999999</v>
      </c>
      <c r="AL94" s="98">
        <v>0</v>
      </c>
      <c r="AM94" s="77">
        <v>0</v>
      </c>
      <c r="AN94" s="183">
        <v>0</v>
      </c>
      <c r="AO94" s="77">
        <v>0</v>
      </c>
      <c r="AP94" s="77">
        <v>5752926.9800000004</v>
      </c>
      <c r="AQ94" s="77">
        <v>0</v>
      </c>
      <c r="AR94" s="77">
        <v>456615.61</v>
      </c>
      <c r="AS94" s="98">
        <v>6197657.9400000004</v>
      </c>
      <c r="AT94" s="97">
        <v>6237.84</v>
      </c>
      <c r="AU94" s="97">
        <v>6203895.7800000003</v>
      </c>
      <c r="AV94" s="99">
        <v>5646.81</v>
      </c>
      <c r="AW94" s="20">
        <v>7.91</v>
      </c>
      <c r="AX94" s="187">
        <v>0</v>
      </c>
      <c r="AY94" s="22">
        <v>0</v>
      </c>
      <c r="AZ94" s="192">
        <v>0</v>
      </c>
      <c r="BA94" s="22">
        <v>0</v>
      </c>
      <c r="BB94" s="22">
        <v>6.69</v>
      </c>
      <c r="BC94" s="22">
        <v>0</v>
      </c>
      <c r="BD94" s="22">
        <v>23.99</v>
      </c>
      <c r="BE94" s="21">
        <v>7.96</v>
      </c>
      <c r="BF94" s="23">
        <v>6.46</v>
      </c>
      <c r="BG94" s="23">
        <v>7.96</v>
      </c>
      <c r="BH94" s="24">
        <v>-30.48</v>
      </c>
      <c r="BI94" s="402">
        <v>35.590000000000003</v>
      </c>
      <c r="BJ94" s="403">
        <v>0</v>
      </c>
      <c r="BK94" s="404">
        <v>0</v>
      </c>
      <c r="BL94" s="405">
        <v>0</v>
      </c>
      <c r="BM94" s="404">
        <v>0</v>
      </c>
      <c r="BN94" s="404">
        <v>32.44</v>
      </c>
      <c r="BO94" s="404">
        <v>0</v>
      </c>
      <c r="BP94" s="404">
        <v>92.85</v>
      </c>
      <c r="BQ94" s="424">
        <v>35.6</v>
      </c>
      <c r="BR94" s="403">
        <v>30.45</v>
      </c>
      <c r="BS94" s="403">
        <v>35.590000000000003</v>
      </c>
      <c r="BT94" s="425">
        <v>34.57</v>
      </c>
      <c r="BU94" s="103">
        <v>33.82</v>
      </c>
      <c r="BV94" s="198">
        <v>0</v>
      </c>
      <c r="BW94" s="81">
        <v>0</v>
      </c>
      <c r="BX94" s="201">
        <v>0</v>
      </c>
      <c r="BY94" s="81">
        <v>0</v>
      </c>
      <c r="BZ94" s="81">
        <v>30.41</v>
      </c>
      <c r="CA94" s="81">
        <v>0</v>
      </c>
      <c r="CB94" s="106">
        <v>99.68</v>
      </c>
      <c r="CC94" s="100">
        <v>33.840000000000003</v>
      </c>
      <c r="CD94" s="101">
        <v>25.88</v>
      </c>
      <c r="CE94" s="101">
        <v>33.83</v>
      </c>
      <c r="CF94" s="102">
        <v>24.28</v>
      </c>
    </row>
    <row r="95" spans="1:84" ht="11.1" customHeight="1" x14ac:dyDescent="0.2">
      <c r="A95" s="27"/>
      <c r="B95" s="299" t="s">
        <v>203</v>
      </c>
      <c r="C95" s="304">
        <v>186243.84</v>
      </c>
      <c r="D95" s="149">
        <v>0</v>
      </c>
      <c r="E95" s="150">
        <v>0</v>
      </c>
      <c r="F95" s="150">
        <v>0</v>
      </c>
      <c r="G95" s="150">
        <v>0</v>
      </c>
      <c r="H95" s="150">
        <v>0</v>
      </c>
      <c r="I95" s="150">
        <v>186120.18</v>
      </c>
      <c r="J95" s="484">
        <v>123.66</v>
      </c>
      <c r="K95" s="149">
        <v>186160.32</v>
      </c>
      <c r="L95" s="165">
        <v>0</v>
      </c>
      <c r="M95" s="165">
        <v>186160.32</v>
      </c>
      <c r="N95" s="166">
        <v>83.52</v>
      </c>
      <c r="O95" s="149">
        <v>3286.03</v>
      </c>
      <c r="P95" s="166">
        <v>182874.29</v>
      </c>
      <c r="Q95" s="165">
        <v>186025.32</v>
      </c>
      <c r="R95" s="165">
        <v>0</v>
      </c>
      <c r="S95" s="167">
        <v>83.52</v>
      </c>
      <c r="T95" s="165">
        <v>135</v>
      </c>
      <c r="U95" s="165">
        <v>0</v>
      </c>
      <c r="V95" s="167">
        <v>0</v>
      </c>
      <c r="W95" s="149">
        <v>0</v>
      </c>
      <c r="X95" s="172">
        <v>34.21</v>
      </c>
      <c r="Y95" s="371">
        <v>2093913.04</v>
      </c>
      <c r="Z95" s="349">
        <v>0</v>
      </c>
      <c r="AA95" s="350">
        <v>0</v>
      </c>
      <c r="AB95" s="351">
        <v>0</v>
      </c>
      <c r="AC95" s="350">
        <v>0</v>
      </c>
      <c r="AD95" s="350">
        <v>0</v>
      </c>
      <c r="AE95" s="350">
        <v>2092058.84</v>
      </c>
      <c r="AF95" s="350">
        <v>1854.2</v>
      </c>
      <c r="AG95" s="372">
        <v>2093627.59</v>
      </c>
      <c r="AH95" s="373">
        <v>28.26</v>
      </c>
      <c r="AI95" s="373">
        <v>2093655.85</v>
      </c>
      <c r="AJ95" s="374">
        <v>257.19</v>
      </c>
      <c r="AK95" s="209">
        <v>2285845.59</v>
      </c>
      <c r="AL95" s="98">
        <v>0</v>
      </c>
      <c r="AM95" s="77">
        <v>0</v>
      </c>
      <c r="AN95" s="183">
        <v>0</v>
      </c>
      <c r="AO95" s="77">
        <v>0</v>
      </c>
      <c r="AP95" s="77">
        <v>0</v>
      </c>
      <c r="AQ95" s="77">
        <v>2283883.39</v>
      </c>
      <c r="AR95" s="77">
        <v>1962.2</v>
      </c>
      <c r="AS95" s="98">
        <v>2285557.62</v>
      </c>
      <c r="AT95" s="97">
        <v>28.26</v>
      </c>
      <c r="AU95" s="97">
        <v>2285585.88</v>
      </c>
      <c r="AV95" s="99">
        <v>259.70999999999998</v>
      </c>
      <c r="AW95" s="20">
        <v>2.75</v>
      </c>
      <c r="AX95" s="187">
        <v>0</v>
      </c>
      <c r="AY95" s="22">
        <v>0</v>
      </c>
      <c r="AZ95" s="192">
        <v>0</v>
      </c>
      <c r="BA95" s="22">
        <v>0</v>
      </c>
      <c r="BB95" s="22">
        <v>0</v>
      </c>
      <c r="BC95" s="22">
        <v>2.73</v>
      </c>
      <c r="BD95" s="22">
        <v>27.22</v>
      </c>
      <c r="BE95" s="21">
        <v>2.7</v>
      </c>
      <c r="BF95" s="23">
        <v>0</v>
      </c>
      <c r="BG95" s="23">
        <v>2.7</v>
      </c>
      <c r="BH95" s="24">
        <v>3679.19</v>
      </c>
      <c r="BI95" s="402">
        <v>18.52</v>
      </c>
      <c r="BJ95" s="403">
        <v>0</v>
      </c>
      <c r="BK95" s="404">
        <v>0</v>
      </c>
      <c r="BL95" s="405">
        <v>0</v>
      </c>
      <c r="BM95" s="404">
        <v>0</v>
      </c>
      <c r="BN95" s="404">
        <v>0</v>
      </c>
      <c r="BO95" s="404">
        <v>18.48</v>
      </c>
      <c r="BP95" s="404">
        <v>89.71</v>
      </c>
      <c r="BQ95" s="424">
        <v>18.52</v>
      </c>
      <c r="BR95" s="403">
        <v>2142.86</v>
      </c>
      <c r="BS95" s="403">
        <v>18.52</v>
      </c>
      <c r="BT95" s="425">
        <v>12.84</v>
      </c>
      <c r="BU95" s="103">
        <v>18.39</v>
      </c>
      <c r="BV95" s="198">
        <v>0</v>
      </c>
      <c r="BW95" s="81">
        <v>0</v>
      </c>
      <c r="BX95" s="201">
        <v>0</v>
      </c>
      <c r="BY95" s="81">
        <v>0</v>
      </c>
      <c r="BZ95" s="81">
        <v>0</v>
      </c>
      <c r="CA95" s="81">
        <v>18.350000000000001</v>
      </c>
      <c r="CB95" s="106">
        <v>90.25</v>
      </c>
      <c r="CC95" s="100">
        <v>18.39</v>
      </c>
      <c r="CD95" s="101">
        <v>2142.86</v>
      </c>
      <c r="CE95" s="101">
        <v>18.39</v>
      </c>
      <c r="CF95" s="102">
        <v>11.78</v>
      </c>
    </row>
    <row r="96" spans="1:84" ht="11.1" customHeight="1" x14ac:dyDescent="0.2">
      <c r="A96" s="27"/>
      <c r="B96" s="299" t="s">
        <v>204</v>
      </c>
      <c r="C96" s="304">
        <v>61202.879999999997</v>
      </c>
      <c r="D96" s="149">
        <v>0</v>
      </c>
      <c r="E96" s="150">
        <v>0</v>
      </c>
      <c r="F96" s="150">
        <v>10249.18</v>
      </c>
      <c r="G96" s="150">
        <v>38704.21</v>
      </c>
      <c r="H96" s="150">
        <v>151.53</v>
      </c>
      <c r="I96" s="150">
        <v>11735.86</v>
      </c>
      <c r="J96" s="484">
        <v>362.1</v>
      </c>
      <c r="K96" s="149">
        <v>54590.46</v>
      </c>
      <c r="L96" s="165">
        <v>6549.8</v>
      </c>
      <c r="M96" s="165">
        <v>61140.26</v>
      </c>
      <c r="N96" s="166">
        <v>62.62</v>
      </c>
      <c r="O96" s="149">
        <v>7589.16</v>
      </c>
      <c r="P96" s="166">
        <v>47001.3</v>
      </c>
      <c r="Q96" s="165">
        <v>54590.46</v>
      </c>
      <c r="R96" s="165">
        <v>6549.8</v>
      </c>
      <c r="S96" s="167">
        <v>62.62</v>
      </c>
      <c r="T96" s="165">
        <v>0</v>
      </c>
      <c r="U96" s="165">
        <v>0</v>
      </c>
      <c r="V96" s="167">
        <v>0</v>
      </c>
      <c r="W96" s="149">
        <v>0</v>
      </c>
      <c r="X96" s="172">
        <v>85.63</v>
      </c>
      <c r="Y96" s="371">
        <v>624876.02</v>
      </c>
      <c r="Z96" s="349">
        <v>0</v>
      </c>
      <c r="AA96" s="350">
        <v>0</v>
      </c>
      <c r="AB96" s="351">
        <v>116844.35</v>
      </c>
      <c r="AC96" s="350">
        <v>369822.53</v>
      </c>
      <c r="AD96" s="350">
        <v>1836.37</v>
      </c>
      <c r="AE96" s="350">
        <v>132701.81</v>
      </c>
      <c r="AF96" s="350">
        <v>3670.96</v>
      </c>
      <c r="AG96" s="372">
        <v>553267.54</v>
      </c>
      <c r="AH96" s="373">
        <v>69902.59</v>
      </c>
      <c r="AI96" s="373">
        <v>623170.13</v>
      </c>
      <c r="AJ96" s="374">
        <v>1705.89</v>
      </c>
      <c r="AK96" s="209">
        <v>679455.4</v>
      </c>
      <c r="AL96" s="98">
        <v>0</v>
      </c>
      <c r="AM96" s="77">
        <v>0</v>
      </c>
      <c r="AN96" s="183">
        <v>124066.08</v>
      </c>
      <c r="AO96" s="77">
        <v>404665.26</v>
      </c>
      <c r="AP96" s="77">
        <v>2087.13</v>
      </c>
      <c r="AQ96" s="77">
        <v>144767.01999999999</v>
      </c>
      <c r="AR96" s="77">
        <v>3869.91</v>
      </c>
      <c r="AS96" s="98">
        <v>601774.88</v>
      </c>
      <c r="AT96" s="97">
        <v>75887.75</v>
      </c>
      <c r="AU96" s="97">
        <v>677662.63</v>
      </c>
      <c r="AV96" s="99">
        <v>1792.77</v>
      </c>
      <c r="AW96" s="20">
        <v>27.82</v>
      </c>
      <c r="AX96" s="187">
        <v>0</v>
      </c>
      <c r="AY96" s="22">
        <v>0</v>
      </c>
      <c r="AZ96" s="192">
        <v>8.33</v>
      </c>
      <c r="BA96" s="22">
        <v>47.97</v>
      </c>
      <c r="BB96" s="22">
        <v>-21.85</v>
      </c>
      <c r="BC96" s="22">
        <v>-1.1599999999999999</v>
      </c>
      <c r="BD96" s="22">
        <v>83.25</v>
      </c>
      <c r="BE96" s="21">
        <v>33.19</v>
      </c>
      <c r="BF96" s="23">
        <v>-3.42</v>
      </c>
      <c r="BG96" s="23">
        <v>28</v>
      </c>
      <c r="BH96" s="24">
        <v>-45.93</v>
      </c>
      <c r="BI96" s="402">
        <v>33.159999999999997</v>
      </c>
      <c r="BJ96" s="403">
        <v>0</v>
      </c>
      <c r="BK96" s="404">
        <v>0</v>
      </c>
      <c r="BL96" s="405">
        <v>-3.51</v>
      </c>
      <c r="BM96" s="404">
        <v>59.72</v>
      </c>
      <c r="BN96" s="404">
        <v>4.47</v>
      </c>
      <c r="BO96" s="404">
        <v>18.32</v>
      </c>
      <c r="BP96" s="404">
        <v>34.79</v>
      </c>
      <c r="BQ96" s="424">
        <v>38.72</v>
      </c>
      <c r="BR96" s="403">
        <v>0.25</v>
      </c>
      <c r="BS96" s="403">
        <v>33</v>
      </c>
      <c r="BT96" s="425">
        <v>135.52000000000001</v>
      </c>
      <c r="BU96" s="103">
        <v>29.52</v>
      </c>
      <c r="BV96" s="198">
        <v>0</v>
      </c>
      <c r="BW96" s="81">
        <v>0</v>
      </c>
      <c r="BX96" s="201">
        <v>-6.9</v>
      </c>
      <c r="BY96" s="81">
        <v>53.01</v>
      </c>
      <c r="BZ96" s="81">
        <v>3.8</v>
      </c>
      <c r="CA96" s="81">
        <v>18.920000000000002</v>
      </c>
      <c r="CB96" s="106">
        <v>23.87</v>
      </c>
      <c r="CC96" s="100">
        <v>34.89</v>
      </c>
      <c r="CD96" s="101">
        <v>-2.2799999999999998</v>
      </c>
      <c r="CE96" s="101">
        <v>29.38</v>
      </c>
      <c r="CF96" s="102">
        <v>120.79</v>
      </c>
    </row>
    <row r="97" spans="1:84" ht="11.1" customHeight="1" x14ac:dyDescent="0.2">
      <c r="A97" s="27"/>
      <c r="B97" s="299" t="s">
        <v>193</v>
      </c>
      <c r="C97" s="304">
        <v>-14764.69</v>
      </c>
      <c r="D97" s="149">
        <v>0</v>
      </c>
      <c r="E97" s="150">
        <v>0</v>
      </c>
      <c r="F97" s="150">
        <v>0</v>
      </c>
      <c r="G97" s="150">
        <v>-4015.12</v>
      </c>
      <c r="H97" s="150">
        <v>-8542.99</v>
      </c>
      <c r="I97" s="150">
        <v>-1045.77</v>
      </c>
      <c r="J97" s="484">
        <v>-1160.81</v>
      </c>
      <c r="K97" s="149">
        <v>-14724.19</v>
      </c>
      <c r="L97" s="165">
        <v>0</v>
      </c>
      <c r="M97" s="165">
        <v>-14724.19</v>
      </c>
      <c r="N97" s="166">
        <v>-40.5</v>
      </c>
      <c r="O97" s="149">
        <v>0</v>
      </c>
      <c r="P97" s="166">
        <v>-14724.19</v>
      </c>
      <c r="Q97" s="165">
        <v>-14724.19</v>
      </c>
      <c r="R97" s="165">
        <v>0</v>
      </c>
      <c r="S97" s="167">
        <v>-40.5</v>
      </c>
      <c r="T97" s="165">
        <v>0</v>
      </c>
      <c r="U97" s="165">
        <v>0</v>
      </c>
      <c r="V97" s="167">
        <v>0</v>
      </c>
      <c r="W97" s="149">
        <v>0</v>
      </c>
      <c r="X97" s="172">
        <v>0</v>
      </c>
      <c r="Y97" s="371">
        <v>-193403.73</v>
      </c>
      <c r="Z97" s="349">
        <v>0</v>
      </c>
      <c r="AA97" s="350">
        <v>0</v>
      </c>
      <c r="AB97" s="351">
        <v>0</v>
      </c>
      <c r="AC97" s="350">
        <v>-69376.33</v>
      </c>
      <c r="AD97" s="350">
        <v>-94598.81</v>
      </c>
      <c r="AE97" s="350">
        <v>-20804.12</v>
      </c>
      <c r="AF97" s="350">
        <v>-8624.4699999999993</v>
      </c>
      <c r="AG97" s="372">
        <v>-192690.7</v>
      </c>
      <c r="AH97" s="373">
        <v>0</v>
      </c>
      <c r="AI97" s="373">
        <v>-192690.7</v>
      </c>
      <c r="AJ97" s="374">
        <v>-713.03</v>
      </c>
      <c r="AK97" s="209">
        <v>-201849.41</v>
      </c>
      <c r="AL97" s="98">
        <v>0</v>
      </c>
      <c r="AM97" s="77">
        <v>0</v>
      </c>
      <c r="AN97" s="183">
        <v>0</v>
      </c>
      <c r="AO97" s="77">
        <v>-71366.679999999993</v>
      </c>
      <c r="AP97" s="77">
        <v>-100193.62</v>
      </c>
      <c r="AQ97" s="77">
        <v>-21358.639999999999</v>
      </c>
      <c r="AR97" s="77">
        <v>-8930.4699999999993</v>
      </c>
      <c r="AS97" s="98">
        <v>-201107.38</v>
      </c>
      <c r="AT97" s="97">
        <v>0</v>
      </c>
      <c r="AU97" s="97">
        <v>-201107.38</v>
      </c>
      <c r="AV97" s="99">
        <v>-742.03</v>
      </c>
      <c r="AW97" s="20">
        <v>27.66</v>
      </c>
      <c r="AX97" s="187">
        <v>0</v>
      </c>
      <c r="AY97" s="22">
        <v>0</v>
      </c>
      <c r="AZ97" s="192">
        <v>0</v>
      </c>
      <c r="BA97" s="22">
        <v>24.06</v>
      </c>
      <c r="BB97" s="22">
        <v>24.84</v>
      </c>
      <c r="BC97" s="22">
        <v>32.380000000000003</v>
      </c>
      <c r="BD97" s="22">
        <v>66.8</v>
      </c>
      <c r="BE97" s="21">
        <v>27.8</v>
      </c>
      <c r="BF97" s="23">
        <v>0</v>
      </c>
      <c r="BG97" s="23">
        <v>27.8</v>
      </c>
      <c r="BH97" s="24">
        <v>-7.95</v>
      </c>
      <c r="BI97" s="402">
        <v>30.3</v>
      </c>
      <c r="BJ97" s="403">
        <v>0</v>
      </c>
      <c r="BK97" s="404">
        <v>0</v>
      </c>
      <c r="BL97" s="405">
        <v>0</v>
      </c>
      <c r="BM97" s="404">
        <v>21.91</v>
      </c>
      <c r="BN97" s="404">
        <v>36.69</v>
      </c>
      <c r="BO97" s="404">
        <v>18.059999999999999</v>
      </c>
      <c r="BP97" s="404">
        <v>84.01</v>
      </c>
      <c r="BQ97" s="424">
        <v>30.35</v>
      </c>
      <c r="BR97" s="403">
        <v>0</v>
      </c>
      <c r="BS97" s="403">
        <v>30.35</v>
      </c>
      <c r="BT97" s="425">
        <v>19.34</v>
      </c>
      <c r="BU97" s="103">
        <v>29.7</v>
      </c>
      <c r="BV97" s="198">
        <v>0</v>
      </c>
      <c r="BW97" s="81">
        <v>0</v>
      </c>
      <c r="BX97" s="201">
        <v>0</v>
      </c>
      <c r="BY97" s="81">
        <v>21.95</v>
      </c>
      <c r="BZ97" s="81">
        <v>35.06</v>
      </c>
      <c r="CA97" s="81">
        <v>17.78</v>
      </c>
      <c r="CB97" s="106">
        <v>86.66</v>
      </c>
      <c r="CC97" s="100">
        <v>29.74</v>
      </c>
      <c r="CD97" s="101">
        <v>0</v>
      </c>
      <c r="CE97" s="101">
        <v>29.74</v>
      </c>
      <c r="CF97" s="102">
        <v>20.36</v>
      </c>
    </row>
    <row r="98" spans="1:84" ht="11.1" customHeight="1" x14ac:dyDescent="0.2">
      <c r="A98" s="27"/>
      <c r="B98" s="299" t="s">
        <v>205</v>
      </c>
      <c r="C98" s="304">
        <v>2626087.59</v>
      </c>
      <c r="D98" s="149">
        <v>0</v>
      </c>
      <c r="E98" s="150">
        <v>0</v>
      </c>
      <c r="F98" s="150">
        <v>12542.07</v>
      </c>
      <c r="G98" s="150">
        <v>1892165.55</v>
      </c>
      <c r="H98" s="150">
        <v>480904.44</v>
      </c>
      <c r="I98" s="150">
        <v>196810.27</v>
      </c>
      <c r="J98" s="484">
        <v>43665.26</v>
      </c>
      <c r="K98" s="149">
        <v>2610383.44</v>
      </c>
      <c r="L98" s="165">
        <v>7262.91</v>
      </c>
      <c r="M98" s="165">
        <v>2617646.35</v>
      </c>
      <c r="N98" s="166">
        <v>8441.24</v>
      </c>
      <c r="O98" s="149">
        <v>1347961.39</v>
      </c>
      <c r="P98" s="166">
        <v>1262422.05</v>
      </c>
      <c r="Q98" s="165">
        <v>2598337.13</v>
      </c>
      <c r="R98" s="165">
        <v>7262.91</v>
      </c>
      <c r="S98" s="167">
        <v>8441.24</v>
      </c>
      <c r="T98" s="165">
        <v>12046.31</v>
      </c>
      <c r="U98" s="165">
        <v>0</v>
      </c>
      <c r="V98" s="167">
        <v>0</v>
      </c>
      <c r="W98" s="149">
        <v>0</v>
      </c>
      <c r="X98" s="172">
        <v>16292.47</v>
      </c>
      <c r="Y98" s="371">
        <v>31071397.149999999</v>
      </c>
      <c r="Z98" s="349">
        <v>0</v>
      </c>
      <c r="AA98" s="350">
        <v>0</v>
      </c>
      <c r="AB98" s="351">
        <v>155781.6</v>
      </c>
      <c r="AC98" s="350">
        <v>23119577.18</v>
      </c>
      <c r="AD98" s="350">
        <v>5156692.32</v>
      </c>
      <c r="AE98" s="350">
        <v>2203956.5299999998</v>
      </c>
      <c r="AF98" s="350">
        <v>435389.52</v>
      </c>
      <c r="AG98" s="372">
        <v>30887870.57</v>
      </c>
      <c r="AH98" s="373">
        <v>81764.03</v>
      </c>
      <c r="AI98" s="373">
        <v>30969634.600000001</v>
      </c>
      <c r="AJ98" s="374">
        <v>101762.55</v>
      </c>
      <c r="AK98" s="209">
        <v>34731259.329999998</v>
      </c>
      <c r="AL98" s="98">
        <v>0</v>
      </c>
      <c r="AM98" s="77">
        <v>0</v>
      </c>
      <c r="AN98" s="183">
        <v>165564.53</v>
      </c>
      <c r="AO98" s="77">
        <v>26029675.23</v>
      </c>
      <c r="AP98" s="77">
        <v>5654820.4900000002</v>
      </c>
      <c r="AQ98" s="77">
        <v>2407291.77</v>
      </c>
      <c r="AR98" s="77">
        <v>473907.31</v>
      </c>
      <c r="AS98" s="98">
        <v>34526757.719999999</v>
      </c>
      <c r="AT98" s="97">
        <v>88919.26</v>
      </c>
      <c r="AU98" s="97">
        <v>34615676.979999997</v>
      </c>
      <c r="AV98" s="99">
        <v>115582.35</v>
      </c>
      <c r="AW98" s="20">
        <v>-12.38</v>
      </c>
      <c r="AX98" s="187">
        <v>0</v>
      </c>
      <c r="AY98" s="22">
        <v>0</v>
      </c>
      <c r="AZ98" s="192">
        <v>7.61</v>
      </c>
      <c r="BA98" s="22">
        <v>-17.899999999999999</v>
      </c>
      <c r="BB98" s="22">
        <v>6.41</v>
      </c>
      <c r="BC98" s="22">
        <v>2.37</v>
      </c>
      <c r="BD98" s="22">
        <v>19.149999999999999</v>
      </c>
      <c r="BE98" s="21">
        <v>-12.35</v>
      </c>
      <c r="BF98" s="23">
        <v>-0.54</v>
      </c>
      <c r="BG98" s="23">
        <v>-12.32</v>
      </c>
      <c r="BH98" s="24">
        <v>-28.94</v>
      </c>
      <c r="BI98" s="402">
        <v>21.71</v>
      </c>
      <c r="BJ98" s="403">
        <v>0</v>
      </c>
      <c r="BK98" s="404">
        <v>0</v>
      </c>
      <c r="BL98" s="405">
        <v>-1.1599999999999999</v>
      </c>
      <c r="BM98" s="404">
        <v>19.28</v>
      </c>
      <c r="BN98" s="404">
        <v>32.35</v>
      </c>
      <c r="BO98" s="404">
        <v>18.48</v>
      </c>
      <c r="BP98" s="404">
        <v>87.85</v>
      </c>
      <c r="BQ98" s="424">
        <v>21.8</v>
      </c>
      <c r="BR98" s="403">
        <v>8.3800000000000008</v>
      </c>
      <c r="BS98" s="403">
        <v>21.76</v>
      </c>
      <c r="BT98" s="425">
        <v>9.92</v>
      </c>
      <c r="BU98" s="103">
        <v>19.89</v>
      </c>
      <c r="BV98" s="198">
        <v>0</v>
      </c>
      <c r="BW98" s="81">
        <v>0</v>
      </c>
      <c r="BX98" s="201">
        <v>-4.2300000000000004</v>
      </c>
      <c r="BY98" s="81">
        <v>17.37</v>
      </c>
      <c r="BZ98" s="81">
        <v>30.32</v>
      </c>
      <c r="CA98" s="81">
        <v>18.39</v>
      </c>
      <c r="CB98" s="106">
        <v>94.01</v>
      </c>
      <c r="CC98" s="100">
        <v>19.97</v>
      </c>
      <c r="CD98" s="101">
        <v>5.32</v>
      </c>
      <c r="CE98" s="101">
        <v>19.920000000000002</v>
      </c>
      <c r="CF98" s="102">
        <v>11.78</v>
      </c>
    </row>
    <row r="99" spans="1:84" ht="11.1" customHeight="1" thickBot="1" x14ac:dyDescent="0.25">
      <c r="A99" s="27"/>
      <c r="B99" s="299" t="s">
        <v>206</v>
      </c>
      <c r="C99" s="304">
        <v>83275147.159999996</v>
      </c>
      <c r="D99" s="149">
        <v>61739313.909999996</v>
      </c>
      <c r="E99" s="150">
        <v>17180782.670000002</v>
      </c>
      <c r="F99" s="150">
        <v>12542.07</v>
      </c>
      <c r="G99" s="150">
        <v>1892165.55</v>
      </c>
      <c r="H99" s="150">
        <v>480904.44</v>
      </c>
      <c r="I99" s="150">
        <v>196810.27</v>
      </c>
      <c r="J99" s="484">
        <v>1772628.25</v>
      </c>
      <c r="K99" s="149">
        <v>82258382.030000001</v>
      </c>
      <c r="L99" s="165">
        <v>115683.94</v>
      </c>
      <c r="M99" s="165">
        <v>82374065.969999999</v>
      </c>
      <c r="N99" s="166">
        <v>901081.19</v>
      </c>
      <c r="O99" s="149">
        <v>13388447.91</v>
      </c>
      <c r="P99" s="166">
        <v>68869934.120000005</v>
      </c>
      <c r="Q99" s="165">
        <v>81592560.969999999</v>
      </c>
      <c r="R99" s="165">
        <v>114272.5</v>
      </c>
      <c r="S99" s="167">
        <v>896572.3</v>
      </c>
      <c r="T99" s="165">
        <v>665821.06000000006</v>
      </c>
      <c r="U99" s="165">
        <v>1411.44</v>
      </c>
      <c r="V99" s="167">
        <v>4508.8900000000003</v>
      </c>
      <c r="W99" s="149">
        <v>3052.54</v>
      </c>
      <c r="X99" s="172">
        <v>94481.02</v>
      </c>
      <c r="Y99" s="371">
        <v>900679399.34000003</v>
      </c>
      <c r="Z99" s="349">
        <v>651845215.25999999</v>
      </c>
      <c r="AA99" s="350">
        <v>198406293.55000001</v>
      </c>
      <c r="AB99" s="351">
        <v>155781.6</v>
      </c>
      <c r="AC99" s="350">
        <v>23119577.18</v>
      </c>
      <c r="AD99" s="350">
        <v>5156692.32</v>
      </c>
      <c r="AE99" s="350">
        <v>2203956.5299999998</v>
      </c>
      <c r="AF99" s="350">
        <v>19791882.899999999</v>
      </c>
      <c r="AG99" s="372">
        <v>888858904.88</v>
      </c>
      <c r="AH99" s="373">
        <v>1240673.07</v>
      </c>
      <c r="AI99" s="373">
        <v>890099577.95000005</v>
      </c>
      <c r="AJ99" s="374">
        <v>10579821.390000001</v>
      </c>
      <c r="AK99" s="209">
        <v>989847870.60000002</v>
      </c>
      <c r="AL99" s="98">
        <v>713080610.51999998</v>
      </c>
      <c r="AM99" s="77">
        <v>220548127.71000001</v>
      </c>
      <c r="AN99" s="183">
        <v>165564.53</v>
      </c>
      <c r="AO99" s="77">
        <v>26029675.23</v>
      </c>
      <c r="AP99" s="77">
        <v>5654820.4900000002</v>
      </c>
      <c r="AQ99" s="77">
        <v>2407291.77</v>
      </c>
      <c r="AR99" s="77">
        <v>21961780.350000001</v>
      </c>
      <c r="AS99" s="98">
        <v>976697939.25</v>
      </c>
      <c r="AT99" s="97">
        <v>1352076</v>
      </c>
      <c r="AU99" s="97">
        <v>978050015.25</v>
      </c>
      <c r="AV99" s="99">
        <v>11797855.35</v>
      </c>
      <c r="AW99" s="20">
        <v>-5.58</v>
      </c>
      <c r="AX99" s="187">
        <v>-4.74</v>
      </c>
      <c r="AY99" s="22">
        <v>-7.76</v>
      </c>
      <c r="AZ99" s="192">
        <v>7.61</v>
      </c>
      <c r="BA99" s="22">
        <v>-17.899999999999999</v>
      </c>
      <c r="BB99" s="22">
        <v>6.41</v>
      </c>
      <c r="BC99" s="22">
        <v>2.37</v>
      </c>
      <c r="BD99" s="22">
        <v>-1.5</v>
      </c>
      <c r="BE99" s="21">
        <v>-5.51</v>
      </c>
      <c r="BF99" s="23">
        <v>0.02</v>
      </c>
      <c r="BG99" s="23">
        <v>-5.5</v>
      </c>
      <c r="BH99" s="24">
        <v>-12.54</v>
      </c>
      <c r="BI99" s="402">
        <v>4.8899999999999997</v>
      </c>
      <c r="BJ99" s="403">
        <v>1.7</v>
      </c>
      <c r="BK99" s="404">
        <v>14.89</v>
      </c>
      <c r="BL99" s="405">
        <v>-1.1599999999999999</v>
      </c>
      <c r="BM99" s="404">
        <v>19.28</v>
      </c>
      <c r="BN99" s="404">
        <v>32.35</v>
      </c>
      <c r="BO99" s="404">
        <v>18.48</v>
      </c>
      <c r="BP99" s="404">
        <v>0.3</v>
      </c>
      <c r="BQ99" s="424">
        <v>4.82</v>
      </c>
      <c r="BR99" s="403">
        <v>24.96</v>
      </c>
      <c r="BS99" s="403">
        <v>4.84</v>
      </c>
      <c r="BT99" s="425">
        <v>9.0500000000000007</v>
      </c>
      <c r="BU99" s="103">
        <v>4.7300000000000004</v>
      </c>
      <c r="BV99" s="198">
        <v>1.72</v>
      </c>
      <c r="BW99" s="81">
        <v>13.92</v>
      </c>
      <c r="BX99" s="201">
        <v>-4.2300000000000004</v>
      </c>
      <c r="BY99" s="81">
        <v>17.37</v>
      </c>
      <c r="BZ99" s="81">
        <v>30.32</v>
      </c>
      <c r="CA99" s="81">
        <v>18.39</v>
      </c>
      <c r="CB99" s="106">
        <v>0.9</v>
      </c>
      <c r="CC99" s="100">
        <v>4.67</v>
      </c>
      <c r="CD99" s="101">
        <v>22.61</v>
      </c>
      <c r="CE99" s="101">
        <v>4.6900000000000004</v>
      </c>
      <c r="CF99" s="102">
        <v>8.4499999999999993</v>
      </c>
    </row>
    <row r="100" spans="1:84" ht="30" customHeight="1" x14ac:dyDescent="0.2">
      <c r="A100" s="27"/>
      <c r="B100" s="295" t="s">
        <v>207</v>
      </c>
      <c r="C100" s="302" t="str">
        <f>C$6</f>
        <v>TOTAL ONDAM</v>
      </c>
      <c r="D100" s="173" t="s">
        <v>1</v>
      </c>
      <c r="E100" s="158" t="s">
        <v>2</v>
      </c>
      <c r="F100" s="328"/>
      <c r="G100" s="159"/>
      <c r="H100" s="159"/>
      <c r="I100" s="159"/>
      <c r="J100" s="178"/>
      <c r="K100" s="157" t="str">
        <f t="shared" ref="K100:P100" si="1">K$7</f>
        <v>MALADIE</v>
      </c>
      <c r="L100" s="160" t="str">
        <f t="shared" si="1"/>
        <v>MATERNITÉ</v>
      </c>
      <c r="M100" s="160" t="str">
        <f t="shared" si="1"/>
        <v>MALADIE -  MATERNITÉ</v>
      </c>
      <c r="N100" s="161" t="str">
        <f t="shared" si="1"/>
        <v>AT/ATEXA</v>
      </c>
      <c r="O100" s="157" t="str">
        <f t="shared" si="1"/>
        <v>Avec TM MALADIE</v>
      </c>
      <c r="P100" s="161" t="str">
        <f t="shared" si="1"/>
        <v>Sans TM MALADIE</v>
      </c>
      <c r="Q100" s="160" t="str">
        <f t="shared" ref="Q100:V100" si="2">Q$7</f>
        <v>Médecine ambulatoire MALADIE</v>
      </c>
      <c r="R100" s="160" t="str">
        <f t="shared" si="2"/>
        <v>Médecine ambulatoire MATERNITÉ</v>
      </c>
      <c r="S100" s="162" t="str">
        <f t="shared" si="2"/>
        <v>Médecine ambulatoire AT/ATEXA</v>
      </c>
      <c r="T100" s="163" t="str">
        <f t="shared" si="2"/>
        <v>Hospitalisation MALADIE</v>
      </c>
      <c r="U100" s="160" t="str">
        <f t="shared" si="2"/>
        <v>Hospitalisation MATERNITÉ</v>
      </c>
      <c r="V100" s="162" t="str">
        <f t="shared" si="2"/>
        <v>Hospitalisation AT/ATEXA</v>
      </c>
      <c r="W100" s="157" t="s">
        <v>71</v>
      </c>
      <c r="X100" s="164" t="s">
        <v>70</v>
      </c>
      <c r="Y100" s="356" t="s">
        <v>52</v>
      </c>
      <c r="Z100" s="375" t="s">
        <v>1</v>
      </c>
      <c r="AA100" s="358" t="s">
        <v>2</v>
      </c>
      <c r="AB100" s="376"/>
      <c r="AC100" s="377"/>
      <c r="AD100" s="377"/>
      <c r="AE100" s="377"/>
      <c r="AF100" s="377"/>
      <c r="AG100" s="360" t="str">
        <f>AG$7</f>
        <v>MALADIE</v>
      </c>
      <c r="AH100" s="361" t="str">
        <f>AH$7</f>
        <v>MATERNITÉ</v>
      </c>
      <c r="AI100" s="361" t="str">
        <f>AI$7</f>
        <v>MALADIE -  MATERNITÉ</v>
      </c>
      <c r="AJ100" s="362" t="str">
        <f>AJ$7</f>
        <v>AT/ATEXA</v>
      </c>
      <c r="AK100" s="87" t="s">
        <v>52</v>
      </c>
      <c r="AL100" s="89" t="s">
        <v>1</v>
      </c>
      <c r="AM100" s="88" t="s">
        <v>2</v>
      </c>
      <c r="AN100" s="185"/>
      <c r="AO100" s="104"/>
      <c r="AP100" s="104"/>
      <c r="AQ100" s="104"/>
      <c r="AR100" s="104"/>
      <c r="AS100" s="89" t="str">
        <f>AS$7</f>
        <v>MALADIE</v>
      </c>
      <c r="AT100" s="90" t="str">
        <f>AT$7</f>
        <v>MATERNITÉ</v>
      </c>
      <c r="AU100" s="90" t="str">
        <f>AU$7</f>
        <v>MALADIE -  MATERNITÉ</v>
      </c>
      <c r="AV100" s="91" t="str">
        <f>AV$7</f>
        <v>AT/ATEXA</v>
      </c>
      <c r="AW100" s="14" t="s">
        <v>52</v>
      </c>
      <c r="AX100" s="189" t="s">
        <v>1</v>
      </c>
      <c r="AY100" s="196" t="s">
        <v>2</v>
      </c>
      <c r="AZ100" s="194"/>
      <c r="BA100" s="43"/>
      <c r="BB100" s="43"/>
      <c r="BC100" s="43"/>
      <c r="BD100" s="43"/>
      <c r="BE100" s="15" t="str">
        <f>BE$7</f>
        <v>MALADIE</v>
      </c>
      <c r="BF100" s="16" t="str">
        <f>BF$7</f>
        <v>MATERNITÉ</v>
      </c>
      <c r="BG100" s="16" t="str">
        <f>BG$7</f>
        <v>MALADIE -  MATERNITÉ</v>
      </c>
      <c r="BH100" s="17" t="str">
        <f>BH$7</f>
        <v>AT/ATEXA</v>
      </c>
      <c r="BI100" s="410" t="s">
        <v>52</v>
      </c>
      <c r="BJ100" s="426" t="s">
        <v>1</v>
      </c>
      <c r="BK100" s="412" t="s">
        <v>2</v>
      </c>
      <c r="BL100" s="427"/>
      <c r="BM100" s="428"/>
      <c r="BN100" s="428"/>
      <c r="BO100" s="428"/>
      <c r="BP100" s="428"/>
      <c r="BQ100" s="414" t="str">
        <f>BQ$7</f>
        <v>MALADIE</v>
      </c>
      <c r="BR100" s="415" t="str">
        <f>BR$7</f>
        <v>MATERNITÉ</v>
      </c>
      <c r="BS100" s="415" t="str">
        <f>BS$7</f>
        <v>MALADIE -  MATERNITÉ</v>
      </c>
      <c r="BT100" s="416" t="str">
        <f>BT$7</f>
        <v>AT/ATEXA</v>
      </c>
      <c r="BU100" s="92" t="s">
        <v>52</v>
      </c>
      <c r="BV100" s="105" t="s">
        <v>1</v>
      </c>
      <c r="BW100" s="93" t="s">
        <v>2</v>
      </c>
      <c r="BX100" s="179"/>
      <c r="BY100" s="66"/>
      <c r="BZ100" s="66"/>
      <c r="CA100" s="66"/>
      <c r="CB100" s="66"/>
      <c r="CC100" s="94" t="str">
        <f>CC$7</f>
        <v>MALADIE</v>
      </c>
      <c r="CD100" s="95" t="str">
        <f>CD$7</f>
        <v>MATERNITÉ</v>
      </c>
      <c r="CE100" s="95" t="str">
        <f>CE$7</f>
        <v>MALADIE -  MATERNITÉ</v>
      </c>
      <c r="CF100" s="96" t="str">
        <f>CF$7</f>
        <v>AT/ATEXA</v>
      </c>
    </row>
    <row r="101" spans="1:84" ht="11.1" customHeight="1" x14ac:dyDescent="0.2">
      <c r="A101" s="27"/>
      <c r="B101" s="299" t="s">
        <v>208</v>
      </c>
      <c r="C101" s="304">
        <v>19358498.600000001</v>
      </c>
      <c r="D101" s="174">
        <v>19319582.390000001</v>
      </c>
      <c r="E101" s="150">
        <v>38916.21</v>
      </c>
      <c r="F101" s="329"/>
      <c r="G101" s="145"/>
      <c r="H101" s="145"/>
      <c r="I101" s="145"/>
      <c r="J101" s="176"/>
      <c r="K101" s="149">
        <v>19015099.27</v>
      </c>
      <c r="L101" s="165">
        <v>329638.24</v>
      </c>
      <c r="M101" s="165">
        <v>19344737.510000002</v>
      </c>
      <c r="N101" s="166">
        <v>13761.09</v>
      </c>
      <c r="O101" s="149">
        <v>5660265.6100000003</v>
      </c>
      <c r="P101" s="166">
        <v>13354833.66</v>
      </c>
      <c r="Q101" s="165">
        <v>17494078.760000002</v>
      </c>
      <c r="R101" s="165">
        <v>286513.57</v>
      </c>
      <c r="S101" s="167">
        <v>7337.52</v>
      </c>
      <c r="T101" s="165">
        <v>1521020.51</v>
      </c>
      <c r="U101" s="165">
        <v>43124.67</v>
      </c>
      <c r="V101" s="167">
        <v>6423.57</v>
      </c>
      <c r="W101" s="149">
        <v>143.91</v>
      </c>
      <c r="X101" s="172">
        <v>61855.99</v>
      </c>
      <c r="Y101" s="371">
        <v>238190428.58000001</v>
      </c>
      <c r="Z101" s="378">
        <v>237807998.66</v>
      </c>
      <c r="AA101" s="350">
        <v>382429.92</v>
      </c>
      <c r="AB101" s="379"/>
      <c r="AC101" s="344"/>
      <c r="AD101" s="344"/>
      <c r="AE101" s="344"/>
      <c r="AF101" s="344"/>
      <c r="AG101" s="372">
        <v>234485603.63</v>
      </c>
      <c r="AH101" s="373">
        <v>3548075.36</v>
      </c>
      <c r="AI101" s="373">
        <v>238033678.99000001</v>
      </c>
      <c r="AJ101" s="374">
        <v>156749.59</v>
      </c>
      <c r="AK101" s="209">
        <v>264114742.62</v>
      </c>
      <c r="AL101" s="98">
        <v>263699515.44</v>
      </c>
      <c r="AM101" s="77">
        <v>415227.18</v>
      </c>
      <c r="AN101" s="186"/>
      <c r="AO101" s="71"/>
      <c r="AP101" s="71"/>
      <c r="AQ101" s="71"/>
      <c r="AR101" s="71"/>
      <c r="AS101" s="98">
        <v>260078267.88999999</v>
      </c>
      <c r="AT101" s="97">
        <v>3861522.78</v>
      </c>
      <c r="AU101" s="97">
        <v>263939790.66999999</v>
      </c>
      <c r="AV101" s="99">
        <v>174951.95</v>
      </c>
      <c r="AW101" s="20">
        <v>-32.299999999999997</v>
      </c>
      <c r="AX101" s="190">
        <v>-32.35</v>
      </c>
      <c r="AY101" s="22">
        <v>2.38</v>
      </c>
      <c r="AZ101" s="195"/>
      <c r="BA101" s="19"/>
      <c r="BB101" s="19"/>
      <c r="BC101" s="19"/>
      <c r="BD101" s="19"/>
      <c r="BE101" s="21">
        <v>-32.72</v>
      </c>
      <c r="BF101" s="23">
        <v>4.5999999999999996</v>
      </c>
      <c r="BG101" s="23">
        <v>-32.299999999999997</v>
      </c>
      <c r="BH101" s="24">
        <v>-26.56</v>
      </c>
      <c r="BI101" s="402">
        <v>24.96</v>
      </c>
      <c r="BJ101" s="429">
        <v>24.99</v>
      </c>
      <c r="BK101" s="404">
        <v>10.050000000000001</v>
      </c>
      <c r="BL101" s="430"/>
      <c r="BM101" s="399"/>
      <c r="BN101" s="399"/>
      <c r="BO101" s="399"/>
      <c r="BP101" s="399"/>
      <c r="BQ101" s="424">
        <v>25.23</v>
      </c>
      <c r="BR101" s="403">
        <v>10.84</v>
      </c>
      <c r="BS101" s="403">
        <v>24.99</v>
      </c>
      <c r="BT101" s="425">
        <v>-3.01</v>
      </c>
      <c r="BU101" s="103">
        <v>28.5</v>
      </c>
      <c r="BV101" s="106">
        <v>28.53</v>
      </c>
      <c r="BW101" s="81">
        <v>9.2799999999999994</v>
      </c>
      <c r="BX101" s="180"/>
      <c r="BY101" s="74"/>
      <c r="BZ101" s="74"/>
      <c r="CA101" s="74"/>
      <c r="CB101" s="75"/>
      <c r="CC101" s="100">
        <v>28.83</v>
      </c>
      <c r="CD101" s="101">
        <v>10.79</v>
      </c>
      <c r="CE101" s="101">
        <v>28.53</v>
      </c>
      <c r="CF101" s="102">
        <v>-3.16</v>
      </c>
    </row>
    <row r="102" spans="1:84" ht="11.1" customHeight="1" x14ac:dyDescent="0.2">
      <c r="A102" s="27"/>
      <c r="B102" s="299" t="s">
        <v>209</v>
      </c>
      <c r="C102" s="304">
        <v>106262.05</v>
      </c>
      <c r="D102" s="174">
        <v>106163.15</v>
      </c>
      <c r="E102" s="150">
        <v>98.9</v>
      </c>
      <c r="F102" s="485"/>
      <c r="G102" s="144"/>
      <c r="H102" s="144"/>
      <c r="I102" s="144"/>
      <c r="J102" s="177"/>
      <c r="K102" s="149">
        <v>103678.56</v>
      </c>
      <c r="L102" s="165">
        <v>2370.3200000000002</v>
      </c>
      <c r="M102" s="165">
        <v>106048.88</v>
      </c>
      <c r="N102" s="166">
        <v>213.17</v>
      </c>
      <c r="O102" s="149">
        <v>10771.38</v>
      </c>
      <c r="P102" s="166">
        <v>92907.18</v>
      </c>
      <c r="Q102" s="165">
        <v>16156.01</v>
      </c>
      <c r="R102" s="165">
        <v>406.39</v>
      </c>
      <c r="S102" s="167">
        <v>2.7</v>
      </c>
      <c r="T102" s="165">
        <v>87522.55</v>
      </c>
      <c r="U102" s="165">
        <v>1963.93</v>
      </c>
      <c r="V102" s="167">
        <v>210.47</v>
      </c>
      <c r="W102" s="149">
        <v>12.14</v>
      </c>
      <c r="X102" s="172">
        <v>39.619999999999997</v>
      </c>
      <c r="Y102" s="371">
        <v>1191740.57</v>
      </c>
      <c r="Z102" s="378">
        <v>1190278.25</v>
      </c>
      <c r="AA102" s="350">
        <v>1462.32</v>
      </c>
      <c r="AB102" s="486"/>
      <c r="AC102" s="352"/>
      <c r="AD102" s="352"/>
      <c r="AE102" s="352"/>
      <c r="AF102" s="352"/>
      <c r="AG102" s="372">
        <v>1166789.49</v>
      </c>
      <c r="AH102" s="373">
        <v>21623.85</v>
      </c>
      <c r="AI102" s="373">
        <v>1188413.3400000001</v>
      </c>
      <c r="AJ102" s="374">
        <v>3327.23</v>
      </c>
      <c r="AK102" s="209">
        <v>1306985.99</v>
      </c>
      <c r="AL102" s="98">
        <v>1305419.44</v>
      </c>
      <c r="AM102" s="77">
        <v>1566.55</v>
      </c>
      <c r="AN102" s="487"/>
      <c r="AO102" s="78"/>
      <c r="AP102" s="78"/>
      <c r="AQ102" s="78"/>
      <c r="AR102" s="78"/>
      <c r="AS102" s="98">
        <v>1280101.03</v>
      </c>
      <c r="AT102" s="97">
        <v>23227.08</v>
      </c>
      <c r="AU102" s="97">
        <v>1303328.1100000001</v>
      </c>
      <c r="AV102" s="99">
        <v>3657.88</v>
      </c>
      <c r="AW102" s="20">
        <v>5.6</v>
      </c>
      <c r="AX102" s="190">
        <v>5.6</v>
      </c>
      <c r="AY102" s="22">
        <v>2.94</v>
      </c>
      <c r="AZ102" s="488"/>
      <c r="BA102" s="18"/>
      <c r="BB102" s="18"/>
      <c r="BC102" s="18"/>
      <c r="BD102" s="18"/>
      <c r="BE102" s="21">
        <v>5.15</v>
      </c>
      <c r="BF102" s="23">
        <v>33.44</v>
      </c>
      <c r="BG102" s="23">
        <v>5.66</v>
      </c>
      <c r="BH102" s="24">
        <v>-16.39</v>
      </c>
      <c r="BI102" s="402">
        <v>15.3</v>
      </c>
      <c r="BJ102" s="429">
        <v>15.23</v>
      </c>
      <c r="BK102" s="404">
        <v>129.22</v>
      </c>
      <c r="BL102" s="489"/>
      <c r="BM102" s="406"/>
      <c r="BN102" s="406"/>
      <c r="BO102" s="406"/>
      <c r="BP102" s="406"/>
      <c r="BQ102" s="424">
        <v>15.11</v>
      </c>
      <c r="BR102" s="403">
        <v>23.18</v>
      </c>
      <c r="BS102" s="403">
        <v>15.25</v>
      </c>
      <c r="BT102" s="425">
        <v>36.21</v>
      </c>
      <c r="BU102" s="103">
        <v>14.41</v>
      </c>
      <c r="BV102" s="106">
        <v>14.34</v>
      </c>
      <c r="BW102" s="81">
        <v>110.54</v>
      </c>
      <c r="BX102" s="490"/>
      <c r="BY102" s="82"/>
      <c r="BZ102" s="82"/>
      <c r="CA102" s="82"/>
      <c r="CB102" s="83"/>
      <c r="CC102" s="100">
        <v>14.26</v>
      </c>
      <c r="CD102" s="101">
        <v>20.43</v>
      </c>
      <c r="CE102" s="101">
        <v>14.36</v>
      </c>
      <c r="CF102" s="102">
        <v>33.229999999999997</v>
      </c>
    </row>
    <row r="103" spans="1:84" ht="11.1" customHeight="1" x14ac:dyDescent="0.2">
      <c r="A103" s="27"/>
      <c r="B103" s="299" t="s">
        <v>210</v>
      </c>
      <c r="C103" s="304">
        <v>556879.26</v>
      </c>
      <c r="D103" s="174">
        <v>556654.42000000004</v>
      </c>
      <c r="E103" s="150">
        <v>224.84</v>
      </c>
      <c r="F103" s="485"/>
      <c r="G103" s="144"/>
      <c r="H103" s="144"/>
      <c r="I103" s="144"/>
      <c r="J103" s="177"/>
      <c r="K103" s="149">
        <v>543799.34</v>
      </c>
      <c r="L103" s="165">
        <v>12762.88</v>
      </c>
      <c r="M103" s="165">
        <v>556562.22</v>
      </c>
      <c r="N103" s="166">
        <v>317.04000000000002</v>
      </c>
      <c r="O103" s="149">
        <v>103151.33</v>
      </c>
      <c r="P103" s="166">
        <v>440648.01</v>
      </c>
      <c r="Q103" s="165">
        <v>509867.86</v>
      </c>
      <c r="R103" s="165">
        <v>11709.03</v>
      </c>
      <c r="S103" s="167">
        <v>130.56</v>
      </c>
      <c r="T103" s="165">
        <v>33931.480000000003</v>
      </c>
      <c r="U103" s="165">
        <v>1053.8499999999999</v>
      </c>
      <c r="V103" s="167">
        <v>186.48</v>
      </c>
      <c r="W103" s="149">
        <v>0</v>
      </c>
      <c r="X103" s="172">
        <v>963.83</v>
      </c>
      <c r="Y103" s="371">
        <v>6922387.2699999996</v>
      </c>
      <c r="Z103" s="378">
        <v>6919556.0599999996</v>
      </c>
      <c r="AA103" s="350">
        <v>2831.21</v>
      </c>
      <c r="AB103" s="486"/>
      <c r="AC103" s="352"/>
      <c r="AD103" s="352"/>
      <c r="AE103" s="352"/>
      <c r="AF103" s="352"/>
      <c r="AG103" s="372">
        <v>6784437.5099999998</v>
      </c>
      <c r="AH103" s="373">
        <v>134871.57999999999</v>
      </c>
      <c r="AI103" s="373">
        <v>6919309.0899999999</v>
      </c>
      <c r="AJ103" s="374">
        <v>3078.18</v>
      </c>
      <c r="AK103" s="209">
        <v>7600620.4900000002</v>
      </c>
      <c r="AL103" s="98">
        <v>7597587.6799999997</v>
      </c>
      <c r="AM103" s="77">
        <v>3032.81</v>
      </c>
      <c r="AN103" s="487"/>
      <c r="AO103" s="78"/>
      <c r="AP103" s="78"/>
      <c r="AQ103" s="78"/>
      <c r="AR103" s="78"/>
      <c r="AS103" s="98">
        <v>7450512.4199999999</v>
      </c>
      <c r="AT103" s="97">
        <v>146746.85999999999</v>
      </c>
      <c r="AU103" s="97">
        <v>7597259.2800000003</v>
      </c>
      <c r="AV103" s="99">
        <v>3361.21</v>
      </c>
      <c r="AW103" s="20">
        <v>-31.98</v>
      </c>
      <c r="AX103" s="190">
        <v>-31.98</v>
      </c>
      <c r="AY103" s="22">
        <v>-6.94</v>
      </c>
      <c r="AZ103" s="488"/>
      <c r="BA103" s="18"/>
      <c r="BB103" s="18"/>
      <c r="BC103" s="18"/>
      <c r="BD103" s="18"/>
      <c r="BE103" s="21">
        <v>-32.549999999999997</v>
      </c>
      <c r="BF103" s="23">
        <v>5.47</v>
      </c>
      <c r="BG103" s="23">
        <v>-31.99</v>
      </c>
      <c r="BH103" s="24">
        <v>-12.08</v>
      </c>
      <c r="BI103" s="402">
        <v>39.11</v>
      </c>
      <c r="BJ103" s="429">
        <v>39.1</v>
      </c>
      <c r="BK103" s="404">
        <v>57.54</v>
      </c>
      <c r="BL103" s="489"/>
      <c r="BM103" s="406"/>
      <c r="BN103" s="406"/>
      <c r="BO103" s="406"/>
      <c r="BP103" s="406"/>
      <c r="BQ103" s="424">
        <v>40.17</v>
      </c>
      <c r="BR103" s="403">
        <v>1.42</v>
      </c>
      <c r="BS103" s="403">
        <v>39.14</v>
      </c>
      <c r="BT103" s="425">
        <v>-0.53</v>
      </c>
      <c r="BU103" s="103">
        <v>42.66</v>
      </c>
      <c r="BV103" s="106">
        <v>42.65</v>
      </c>
      <c r="BW103" s="81">
        <v>66.72</v>
      </c>
      <c r="BX103" s="490"/>
      <c r="BY103" s="82"/>
      <c r="BZ103" s="82"/>
      <c r="CA103" s="82"/>
      <c r="CB103" s="83"/>
      <c r="CC103" s="100">
        <v>43.89</v>
      </c>
      <c r="CD103" s="101">
        <v>0.3</v>
      </c>
      <c r="CE103" s="101">
        <v>42.69</v>
      </c>
      <c r="CF103" s="102">
        <v>-2.09</v>
      </c>
    </row>
    <row r="104" spans="1:84" s="10" customFormat="1" ht="11.1" customHeight="1" x14ac:dyDescent="0.2">
      <c r="A104" s="9"/>
      <c r="B104" s="299" t="s">
        <v>211</v>
      </c>
      <c r="C104" s="304">
        <v>572.65</v>
      </c>
      <c r="D104" s="174">
        <v>572.65</v>
      </c>
      <c r="E104" s="150">
        <v>0</v>
      </c>
      <c r="F104" s="485"/>
      <c r="G104" s="144"/>
      <c r="H104" s="144"/>
      <c r="I104" s="144"/>
      <c r="J104" s="177"/>
      <c r="K104" s="149">
        <v>517.1</v>
      </c>
      <c r="L104" s="165">
        <v>55.55</v>
      </c>
      <c r="M104" s="165">
        <v>572.65</v>
      </c>
      <c r="N104" s="166">
        <v>0</v>
      </c>
      <c r="O104" s="149">
        <v>64.83</v>
      </c>
      <c r="P104" s="166">
        <v>452.27</v>
      </c>
      <c r="Q104" s="165">
        <v>45.01</v>
      </c>
      <c r="R104" s="165">
        <v>3.78</v>
      </c>
      <c r="S104" s="167">
        <v>0</v>
      </c>
      <c r="T104" s="165">
        <v>472.09</v>
      </c>
      <c r="U104" s="165">
        <v>51.77</v>
      </c>
      <c r="V104" s="167">
        <v>0</v>
      </c>
      <c r="W104" s="149">
        <v>0</v>
      </c>
      <c r="X104" s="172">
        <v>0</v>
      </c>
      <c r="Y104" s="371">
        <v>7718.7</v>
      </c>
      <c r="Z104" s="378">
        <v>7718.7</v>
      </c>
      <c r="AA104" s="350">
        <v>0</v>
      </c>
      <c r="AB104" s="486"/>
      <c r="AC104" s="352"/>
      <c r="AD104" s="352"/>
      <c r="AE104" s="352"/>
      <c r="AF104" s="352"/>
      <c r="AG104" s="372">
        <v>7383.25</v>
      </c>
      <c r="AH104" s="373">
        <v>284.47000000000003</v>
      </c>
      <c r="AI104" s="373">
        <v>7667.72</v>
      </c>
      <c r="AJ104" s="374">
        <v>50.98</v>
      </c>
      <c r="AK104" s="209">
        <v>8599.66</v>
      </c>
      <c r="AL104" s="98">
        <v>8599.66</v>
      </c>
      <c r="AM104" s="77">
        <v>0</v>
      </c>
      <c r="AN104" s="487"/>
      <c r="AO104" s="78"/>
      <c r="AP104" s="78"/>
      <c r="AQ104" s="78"/>
      <c r="AR104" s="78"/>
      <c r="AS104" s="98">
        <v>8220.58</v>
      </c>
      <c r="AT104" s="97">
        <v>328.1</v>
      </c>
      <c r="AU104" s="97">
        <v>8548.68</v>
      </c>
      <c r="AV104" s="99">
        <v>50.98</v>
      </c>
      <c r="AW104" s="20">
        <v>-24.61</v>
      </c>
      <c r="AX104" s="190">
        <v>-24.61</v>
      </c>
      <c r="AY104" s="22">
        <v>0</v>
      </c>
      <c r="AZ104" s="488"/>
      <c r="BA104" s="18"/>
      <c r="BB104" s="18"/>
      <c r="BC104" s="18"/>
      <c r="BD104" s="18"/>
      <c r="BE104" s="21">
        <v>-31.92</v>
      </c>
      <c r="BF104" s="23">
        <v>0</v>
      </c>
      <c r="BG104" s="23">
        <v>-24.61</v>
      </c>
      <c r="BH104" s="24">
        <v>0</v>
      </c>
      <c r="BI104" s="402">
        <v>-19.73</v>
      </c>
      <c r="BJ104" s="429">
        <v>-19.73</v>
      </c>
      <c r="BK104" s="404">
        <v>0</v>
      </c>
      <c r="BL104" s="489"/>
      <c r="BM104" s="406"/>
      <c r="BN104" s="406"/>
      <c r="BO104" s="406"/>
      <c r="BP104" s="406"/>
      <c r="BQ104" s="424">
        <v>-21.3</v>
      </c>
      <c r="BR104" s="403">
        <v>21.48</v>
      </c>
      <c r="BS104" s="403">
        <v>-20.260000000000002</v>
      </c>
      <c r="BT104" s="425">
        <v>0</v>
      </c>
      <c r="BU104" s="103">
        <v>-22.44</v>
      </c>
      <c r="BV104" s="106">
        <v>-22.44</v>
      </c>
      <c r="BW104" s="81">
        <v>0</v>
      </c>
      <c r="BX104" s="490"/>
      <c r="BY104" s="82"/>
      <c r="BZ104" s="82"/>
      <c r="CA104" s="82"/>
      <c r="CB104" s="83"/>
      <c r="CC104" s="100">
        <v>-23.95</v>
      </c>
      <c r="CD104" s="101">
        <v>19.739999999999998</v>
      </c>
      <c r="CE104" s="101">
        <v>-22.87</v>
      </c>
      <c r="CF104" s="102">
        <v>1248.68</v>
      </c>
    </row>
    <row r="105" spans="1:84" s="10" customFormat="1" ht="11.1" customHeight="1" x14ac:dyDescent="0.2">
      <c r="A105" s="9"/>
      <c r="B105" s="299" t="s">
        <v>191</v>
      </c>
      <c r="C105" s="304">
        <v>5627.54</v>
      </c>
      <c r="D105" s="174">
        <v>5627.54</v>
      </c>
      <c r="E105" s="150">
        <v>0</v>
      </c>
      <c r="F105" s="485"/>
      <c r="G105" s="144"/>
      <c r="H105" s="144"/>
      <c r="I105" s="144"/>
      <c r="J105" s="177"/>
      <c r="K105" s="149">
        <v>5596.25</v>
      </c>
      <c r="L105" s="165">
        <v>31.29</v>
      </c>
      <c r="M105" s="165">
        <v>5627.54</v>
      </c>
      <c r="N105" s="166">
        <v>0</v>
      </c>
      <c r="O105" s="149">
        <v>863.09</v>
      </c>
      <c r="P105" s="166">
        <v>4733.16</v>
      </c>
      <c r="Q105" s="165">
        <v>5437.31</v>
      </c>
      <c r="R105" s="165">
        <v>31.29</v>
      </c>
      <c r="S105" s="167">
        <v>0</v>
      </c>
      <c r="T105" s="165">
        <v>158.94</v>
      </c>
      <c r="U105" s="165">
        <v>0</v>
      </c>
      <c r="V105" s="167">
        <v>0</v>
      </c>
      <c r="W105" s="149">
        <v>0</v>
      </c>
      <c r="X105" s="172">
        <v>12.59</v>
      </c>
      <c r="Y105" s="371">
        <v>70004.990000000005</v>
      </c>
      <c r="Z105" s="378">
        <v>70004.990000000005</v>
      </c>
      <c r="AA105" s="350">
        <v>0</v>
      </c>
      <c r="AB105" s="486"/>
      <c r="AC105" s="352"/>
      <c r="AD105" s="352"/>
      <c r="AE105" s="352"/>
      <c r="AF105" s="352"/>
      <c r="AG105" s="372">
        <v>69766.37</v>
      </c>
      <c r="AH105" s="373">
        <v>209.06</v>
      </c>
      <c r="AI105" s="373">
        <v>69975.429999999993</v>
      </c>
      <c r="AJ105" s="374">
        <v>29.56</v>
      </c>
      <c r="AK105" s="209">
        <v>78580.52</v>
      </c>
      <c r="AL105" s="98">
        <v>78580.52</v>
      </c>
      <c r="AM105" s="77">
        <v>0</v>
      </c>
      <c r="AN105" s="487"/>
      <c r="AO105" s="78"/>
      <c r="AP105" s="78"/>
      <c r="AQ105" s="78"/>
      <c r="AR105" s="78"/>
      <c r="AS105" s="98">
        <v>78324.44</v>
      </c>
      <c r="AT105" s="97">
        <v>226.52</v>
      </c>
      <c r="AU105" s="97">
        <v>78550.960000000006</v>
      </c>
      <c r="AV105" s="99">
        <v>29.56</v>
      </c>
      <c r="AW105" s="20">
        <v>-36.03</v>
      </c>
      <c r="AX105" s="190">
        <v>-36.03</v>
      </c>
      <c r="AY105" s="22">
        <v>0</v>
      </c>
      <c r="AZ105" s="488"/>
      <c r="BA105" s="18"/>
      <c r="BB105" s="18"/>
      <c r="BC105" s="18"/>
      <c r="BD105" s="18"/>
      <c r="BE105" s="21">
        <v>-36.020000000000003</v>
      </c>
      <c r="BF105" s="23">
        <v>39.25</v>
      </c>
      <c r="BG105" s="23">
        <v>-35.83</v>
      </c>
      <c r="BH105" s="24">
        <v>-100</v>
      </c>
      <c r="BI105" s="402">
        <v>-22.14</v>
      </c>
      <c r="BJ105" s="429">
        <v>-22.14</v>
      </c>
      <c r="BK105" s="404">
        <v>0</v>
      </c>
      <c r="BL105" s="489"/>
      <c r="BM105" s="406"/>
      <c r="BN105" s="406"/>
      <c r="BO105" s="406"/>
      <c r="BP105" s="406"/>
      <c r="BQ105" s="424">
        <v>-22.05</v>
      </c>
      <c r="BR105" s="403">
        <v>-20.399999999999999</v>
      </c>
      <c r="BS105" s="403">
        <v>-22.05</v>
      </c>
      <c r="BT105" s="425">
        <v>-78.92</v>
      </c>
      <c r="BU105" s="103">
        <v>-21.07</v>
      </c>
      <c r="BV105" s="106">
        <v>-21.07</v>
      </c>
      <c r="BW105" s="81">
        <v>0</v>
      </c>
      <c r="BX105" s="490"/>
      <c r="BY105" s="82"/>
      <c r="BZ105" s="82"/>
      <c r="CA105" s="82"/>
      <c r="CB105" s="83"/>
      <c r="CC105" s="100">
        <v>-21</v>
      </c>
      <c r="CD105" s="101">
        <v>-15.9</v>
      </c>
      <c r="CE105" s="101">
        <v>-20.99</v>
      </c>
      <c r="CF105" s="102">
        <v>-79.61</v>
      </c>
    </row>
    <row r="106" spans="1:84" s="10" customFormat="1" ht="11.1" customHeight="1" x14ac:dyDescent="0.2">
      <c r="A106" s="9"/>
      <c r="B106" s="299" t="s">
        <v>212</v>
      </c>
      <c r="C106" s="304">
        <v>-1592490</v>
      </c>
      <c r="D106" s="174">
        <v>-1592167</v>
      </c>
      <c r="E106" s="150">
        <v>-323</v>
      </c>
      <c r="F106" s="485"/>
      <c r="G106" s="144"/>
      <c r="H106" s="144"/>
      <c r="I106" s="144"/>
      <c r="J106" s="177"/>
      <c r="K106" s="149">
        <v>-1591695</v>
      </c>
      <c r="L106" s="165">
        <v>0</v>
      </c>
      <c r="M106" s="165">
        <v>-1591695</v>
      </c>
      <c r="N106" s="166">
        <v>-795</v>
      </c>
      <c r="O106" s="149">
        <v>0</v>
      </c>
      <c r="P106" s="166">
        <v>-1591695</v>
      </c>
      <c r="Q106" s="165">
        <v>-1586427</v>
      </c>
      <c r="R106" s="165">
        <v>0</v>
      </c>
      <c r="S106" s="167">
        <v>-755</v>
      </c>
      <c r="T106" s="165">
        <v>-5268</v>
      </c>
      <c r="U106" s="165">
        <v>0</v>
      </c>
      <c r="V106" s="167">
        <v>-40</v>
      </c>
      <c r="W106" s="149">
        <v>0</v>
      </c>
      <c r="X106" s="172">
        <v>0</v>
      </c>
      <c r="Y106" s="371">
        <v>-14296221</v>
      </c>
      <c r="Z106" s="378">
        <v>-14293169</v>
      </c>
      <c r="AA106" s="350">
        <v>-3052</v>
      </c>
      <c r="AB106" s="486"/>
      <c r="AC106" s="352"/>
      <c r="AD106" s="352"/>
      <c r="AE106" s="352"/>
      <c r="AF106" s="352"/>
      <c r="AG106" s="372">
        <v>-14289777</v>
      </c>
      <c r="AH106" s="373">
        <v>0</v>
      </c>
      <c r="AI106" s="373">
        <v>-14289777</v>
      </c>
      <c r="AJ106" s="374">
        <v>-6444</v>
      </c>
      <c r="AK106" s="209">
        <v>-14852360</v>
      </c>
      <c r="AL106" s="98">
        <v>-14849233</v>
      </c>
      <c r="AM106" s="77">
        <v>-3127</v>
      </c>
      <c r="AN106" s="487"/>
      <c r="AO106" s="78"/>
      <c r="AP106" s="78"/>
      <c r="AQ106" s="78"/>
      <c r="AR106" s="78"/>
      <c r="AS106" s="98">
        <v>-14845544</v>
      </c>
      <c r="AT106" s="97">
        <v>0</v>
      </c>
      <c r="AU106" s="97">
        <v>-14845544</v>
      </c>
      <c r="AV106" s="99">
        <v>-6816</v>
      </c>
      <c r="AW106" s="20">
        <v>49.15</v>
      </c>
      <c r="AX106" s="190">
        <v>49.15</v>
      </c>
      <c r="AY106" s="22">
        <v>36.86</v>
      </c>
      <c r="AZ106" s="488"/>
      <c r="BA106" s="18"/>
      <c r="BB106" s="18"/>
      <c r="BC106" s="18"/>
      <c r="BD106" s="18"/>
      <c r="BE106" s="21">
        <v>49.14</v>
      </c>
      <c r="BF106" s="23">
        <v>0</v>
      </c>
      <c r="BG106" s="23">
        <v>49.14</v>
      </c>
      <c r="BH106" s="24">
        <v>51.72</v>
      </c>
      <c r="BI106" s="402">
        <v>21.92</v>
      </c>
      <c r="BJ106" s="429">
        <v>21.92</v>
      </c>
      <c r="BK106" s="404">
        <v>27.75</v>
      </c>
      <c r="BL106" s="489"/>
      <c r="BM106" s="406"/>
      <c r="BN106" s="406"/>
      <c r="BO106" s="406"/>
      <c r="BP106" s="406"/>
      <c r="BQ106" s="424">
        <v>21.93</v>
      </c>
      <c r="BR106" s="403">
        <v>0</v>
      </c>
      <c r="BS106" s="403">
        <v>21.93</v>
      </c>
      <c r="BT106" s="425">
        <v>-2.33</v>
      </c>
      <c r="BU106" s="103">
        <v>21.82</v>
      </c>
      <c r="BV106" s="106">
        <v>21.82</v>
      </c>
      <c r="BW106" s="81">
        <v>25.63</v>
      </c>
      <c r="BX106" s="490"/>
      <c r="BY106" s="82"/>
      <c r="BZ106" s="82"/>
      <c r="CA106" s="82"/>
      <c r="CB106" s="83"/>
      <c r="CC106" s="100">
        <v>21.83</v>
      </c>
      <c r="CD106" s="101">
        <v>0</v>
      </c>
      <c r="CE106" s="101">
        <v>21.83</v>
      </c>
      <c r="CF106" s="102">
        <v>-1.37</v>
      </c>
    </row>
    <row r="107" spans="1:84" s="10" customFormat="1" ht="11.1" customHeight="1" thickBot="1" x14ac:dyDescent="0.25">
      <c r="A107" s="9"/>
      <c r="B107" s="299" t="s">
        <v>213</v>
      </c>
      <c r="C107" s="304">
        <v>18435350.100000001</v>
      </c>
      <c r="D107" s="174">
        <v>18396433.149999999</v>
      </c>
      <c r="E107" s="150">
        <v>38916.949999999997</v>
      </c>
      <c r="F107" s="485"/>
      <c r="G107" s="144"/>
      <c r="H107" s="144"/>
      <c r="I107" s="144"/>
      <c r="J107" s="177"/>
      <c r="K107" s="149">
        <v>18076995.52</v>
      </c>
      <c r="L107" s="165">
        <v>344858.28</v>
      </c>
      <c r="M107" s="165">
        <v>18421853.800000001</v>
      </c>
      <c r="N107" s="166">
        <v>13496.3</v>
      </c>
      <c r="O107" s="149">
        <v>5775116.2400000002</v>
      </c>
      <c r="P107" s="166">
        <v>12301879.279999999</v>
      </c>
      <c r="Q107" s="165">
        <v>16439157.949999999</v>
      </c>
      <c r="R107" s="165">
        <v>298664.06</v>
      </c>
      <c r="S107" s="167">
        <v>6715.78</v>
      </c>
      <c r="T107" s="165">
        <v>1637837.57</v>
      </c>
      <c r="U107" s="165">
        <v>46194.22</v>
      </c>
      <c r="V107" s="167">
        <v>6780.52</v>
      </c>
      <c r="W107" s="149">
        <v>156.05000000000001</v>
      </c>
      <c r="X107" s="172">
        <v>62872.03</v>
      </c>
      <c r="Y107" s="371">
        <v>232086059.11000001</v>
      </c>
      <c r="Z107" s="378">
        <v>231702387.66</v>
      </c>
      <c r="AA107" s="350">
        <v>383671.45</v>
      </c>
      <c r="AB107" s="486"/>
      <c r="AC107" s="352"/>
      <c r="AD107" s="352"/>
      <c r="AE107" s="352"/>
      <c r="AF107" s="352"/>
      <c r="AG107" s="372">
        <v>228224203.25</v>
      </c>
      <c r="AH107" s="373">
        <v>3705064.32</v>
      </c>
      <c r="AI107" s="373">
        <v>231929267.56999999</v>
      </c>
      <c r="AJ107" s="374">
        <v>156791.54</v>
      </c>
      <c r="AK107" s="209">
        <v>258257169.28</v>
      </c>
      <c r="AL107" s="98">
        <v>257840469.74000001</v>
      </c>
      <c r="AM107" s="77">
        <v>416699.54</v>
      </c>
      <c r="AN107" s="487"/>
      <c r="AO107" s="78"/>
      <c r="AP107" s="78"/>
      <c r="AQ107" s="78"/>
      <c r="AR107" s="78"/>
      <c r="AS107" s="98">
        <v>254049882.36000001</v>
      </c>
      <c r="AT107" s="97">
        <v>4032051.34</v>
      </c>
      <c r="AU107" s="97">
        <v>258081933.69999999</v>
      </c>
      <c r="AV107" s="99">
        <v>175235.58</v>
      </c>
      <c r="AW107" s="20">
        <v>-35.21</v>
      </c>
      <c r="AX107" s="190">
        <v>-35.26</v>
      </c>
      <c r="AY107" s="22">
        <v>2.11</v>
      </c>
      <c r="AZ107" s="488"/>
      <c r="BA107" s="18"/>
      <c r="BB107" s="18"/>
      <c r="BC107" s="18"/>
      <c r="BD107" s="18"/>
      <c r="BE107" s="21">
        <v>-35.69</v>
      </c>
      <c r="BF107" s="23">
        <v>4.8</v>
      </c>
      <c r="BG107" s="23">
        <v>-35.22</v>
      </c>
      <c r="BH107" s="24">
        <v>-28.43</v>
      </c>
      <c r="BI107" s="402">
        <v>25.46</v>
      </c>
      <c r="BJ107" s="429">
        <v>25.49</v>
      </c>
      <c r="BK107" s="404">
        <v>10.39</v>
      </c>
      <c r="BL107" s="489"/>
      <c r="BM107" s="406"/>
      <c r="BN107" s="406"/>
      <c r="BO107" s="406"/>
      <c r="BP107" s="406"/>
      <c r="BQ107" s="424">
        <v>25.76</v>
      </c>
      <c r="BR107" s="403">
        <v>10.53</v>
      </c>
      <c r="BS107" s="403">
        <v>25.48</v>
      </c>
      <c r="BT107" s="425">
        <v>-2.4300000000000002</v>
      </c>
      <c r="BU107" s="103">
        <v>29.17</v>
      </c>
      <c r="BV107" s="106">
        <v>29.21</v>
      </c>
      <c r="BW107" s="81">
        <v>9.64</v>
      </c>
      <c r="BX107" s="490"/>
      <c r="BY107" s="82"/>
      <c r="BZ107" s="82"/>
      <c r="CA107" s="82"/>
      <c r="CB107" s="83"/>
      <c r="CC107" s="100">
        <v>29.55</v>
      </c>
      <c r="CD107" s="101">
        <v>10.42</v>
      </c>
      <c r="CE107" s="101">
        <v>29.2</v>
      </c>
      <c r="CF107" s="102">
        <v>-2.69</v>
      </c>
    </row>
    <row r="108" spans="1:84" ht="30" customHeight="1" x14ac:dyDescent="0.2">
      <c r="A108" s="27"/>
      <c r="B108" s="295" t="s">
        <v>214</v>
      </c>
      <c r="C108" s="302" t="str">
        <f>C$6</f>
        <v>TOTAL ONDAM</v>
      </c>
      <c r="D108" s="168"/>
      <c r="E108" s="178"/>
      <c r="F108" s="159"/>
      <c r="G108" s="159"/>
      <c r="H108" s="159"/>
      <c r="I108" s="159"/>
      <c r="J108" s="178"/>
      <c r="K108" s="157" t="str">
        <f t="shared" ref="K108:X108" si="3">K$7</f>
        <v>MALADIE</v>
      </c>
      <c r="L108" s="160" t="str">
        <f t="shared" si="3"/>
        <v>MATERNITÉ</v>
      </c>
      <c r="M108" s="160" t="str">
        <f t="shared" si="3"/>
        <v>MALADIE -  MATERNITÉ</v>
      </c>
      <c r="N108" s="161" t="str">
        <f t="shared" si="3"/>
        <v>AT/ATEXA</v>
      </c>
      <c r="O108" s="157" t="str">
        <f t="shared" si="3"/>
        <v>Avec TM MALADIE</v>
      </c>
      <c r="P108" s="161" t="str">
        <f t="shared" si="3"/>
        <v>Sans TM MALADIE</v>
      </c>
      <c r="Q108" s="160" t="str">
        <f t="shared" si="3"/>
        <v>Médecine ambulatoire MALADIE</v>
      </c>
      <c r="R108" s="160" t="str">
        <f t="shared" si="3"/>
        <v>Médecine ambulatoire MATERNITÉ</v>
      </c>
      <c r="S108" s="162" t="str">
        <f t="shared" si="3"/>
        <v>Médecine ambulatoire AT/ATEXA</v>
      </c>
      <c r="T108" s="163" t="str">
        <f t="shared" si="3"/>
        <v>Hospitalisation MALADIE</v>
      </c>
      <c r="U108" s="160" t="str">
        <f t="shared" si="3"/>
        <v>Hospitalisation MATERNITÉ</v>
      </c>
      <c r="V108" s="162" t="str">
        <f t="shared" si="3"/>
        <v>Hospitalisation AT/ATEXA</v>
      </c>
      <c r="W108" s="157" t="str">
        <f t="shared" si="3"/>
        <v>AT élèves</v>
      </c>
      <c r="X108" s="164" t="str">
        <f t="shared" si="3"/>
        <v>Alsace-Moselle</v>
      </c>
      <c r="Y108" s="356" t="str">
        <f>Y$6</f>
        <v>Total ONDAM</v>
      </c>
      <c r="Z108" s="380"/>
      <c r="AA108" s="377"/>
      <c r="AB108" s="376"/>
      <c r="AC108" s="377"/>
      <c r="AD108" s="377"/>
      <c r="AE108" s="377"/>
      <c r="AF108" s="377"/>
      <c r="AG108" s="360" t="str">
        <f>AG$7</f>
        <v>MALADIE</v>
      </c>
      <c r="AH108" s="361" t="str">
        <f>AH$7</f>
        <v>MATERNITÉ</v>
      </c>
      <c r="AI108" s="361" t="str">
        <f>AI$7</f>
        <v>MALADIE -  MATERNITÉ</v>
      </c>
      <c r="AJ108" s="362" t="str">
        <f>AJ$7</f>
        <v>AT/ATEXA</v>
      </c>
      <c r="AK108" s="87" t="str">
        <f>AK$6</f>
        <v>Total ONDAM</v>
      </c>
      <c r="AL108" s="181"/>
      <c r="AM108" s="104"/>
      <c r="AN108" s="185"/>
      <c r="AO108" s="104"/>
      <c r="AP108" s="104"/>
      <c r="AQ108" s="104"/>
      <c r="AR108" s="104"/>
      <c r="AS108" s="89" t="str">
        <f>AS$7</f>
        <v>MALADIE</v>
      </c>
      <c r="AT108" s="90" t="str">
        <f>AT$7</f>
        <v>MATERNITÉ</v>
      </c>
      <c r="AU108" s="90" t="str">
        <f>AU$7</f>
        <v>MALADIE -  MATERNITÉ</v>
      </c>
      <c r="AV108" s="91" t="str">
        <f>AV$7</f>
        <v>AT/ATEXA</v>
      </c>
      <c r="AW108" s="14" t="str">
        <f>AW$6</f>
        <v>Total ONDAM</v>
      </c>
      <c r="AX108" s="48"/>
      <c r="AY108" s="197"/>
      <c r="AZ108" s="194"/>
      <c r="BA108" s="43"/>
      <c r="BB108" s="43"/>
      <c r="BC108" s="43"/>
      <c r="BD108" s="43"/>
      <c r="BE108" s="15" t="str">
        <f>BE$7</f>
        <v>MALADIE</v>
      </c>
      <c r="BF108" s="16" t="str">
        <f>BF$7</f>
        <v>MATERNITÉ</v>
      </c>
      <c r="BG108" s="16" t="str">
        <f>BG$7</f>
        <v>MALADIE -  MATERNITÉ</v>
      </c>
      <c r="BH108" s="17" t="str">
        <f>BH$7</f>
        <v>AT/ATEXA</v>
      </c>
      <c r="BI108" s="410" t="str">
        <f>BI$6</f>
        <v>Total ONDAM</v>
      </c>
      <c r="BJ108" s="428"/>
      <c r="BK108" s="391"/>
      <c r="BL108" s="427"/>
      <c r="BM108" s="428"/>
      <c r="BN108" s="428"/>
      <c r="BO108" s="428"/>
      <c r="BP108" s="428"/>
      <c r="BQ108" s="414" t="str">
        <f>BQ$7</f>
        <v>MALADIE</v>
      </c>
      <c r="BR108" s="415" t="str">
        <f>BR$7</f>
        <v>MATERNITÉ</v>
      </c>
      <c r="BS108" s="415" t="str">
        <f>BS$7</f>
        <v>MALADIE -  MATERNITÉ</v>
      </c>
      <c r="BT108" s="416" t="str">
        <f>BT$7</f>
        <v>AT/ATEXA</v>
      </c>
      <c r="BU108" s="92" t="str">
        <f>BU$6</f>
        <v>Total ONDAM</v>
      </c>
      <c r="BV108" s="66"/>
      <c r="BW108" s="65"/>
      <c r="BX108" s="179"/>
      <c r="BY108" s="66"/>
      <c r="BZ108" s="66"/>
      <c r="CA108" s="66"/>
      <c r="CB108" s="66"/>
      <c r="CC108" s="94" t="str">
        <f>CC$7</f>
        <v>MALADIE</v>
      </c>
      <c r="CD108" s="95" t="str">
        <f>CD$7</f>
        <v>MATERNITÉ</v>
      </c>
      <c r="CE108" s="95" t="str">
        <f>CE$7</f>
        <v>MALADIE -  MATERNITÉ</v>
      </c>
      <c r="CF108" s="96" t="str">
        <f>CF$7</f>
        <v>AT/ATEXA</v>
      </c>
    </row>
    <row r="109" spans="1:84" s="10" customFormat="1" ht="11.1" customHeight="1" x14ac:dyDescent="0.2">
      <c r="A109" s="9"/>
      <c r="B109" s="526" t="s">
        <v>215</v>
      </c>
      <c r="C109" s="300">
        <v>270233.87</v>
      </c>
      <c r="D109" s="265"/>
      <c r="E109" s="330"/>
      <c r="F109" s="266"/>
      <c r="G109" s="266"/>
      <c r="H109" s="266"/>
      <c r="I109" s="266"/>
      <c r="J109" s="267"/>
      <c r="K109" s="279">
        <v>270233.87</v>
      </c>
      <c r="L109" s="280">
        <v>0</v>
      </c>
      <c r="M109" s="280">
        <v>270233.87</v>
      </c>
      <c r="N109" s="281">
        <v>0</v>
      </c>
      <c r="O109" s="279">
        <v>270233.87</v>
      </c>
      <c r="P109" s="281">
        <v>0</v>
      </c>
      <c r="Q109" s="280">
        <v>270233.87</v>
      </c>
      <c r="R109" s="280">
        <v>0</v>
      </c>
      <c r="S109" s="282">
        <v>0</v>
      </c>
      <c r="T109" s="280">
        <v>0</v>
      </c>
      <c r="U109" s="280">
        <v>0</v>
      </c>
      <c r="V109" s="282">
        <v>0</v>
      </c>
      <c r="W109" s="279">
        <v>0</v>
      </c>
      <c r="X109" s="283">
        <v>0</v>
      </c>
      <c r="Y109" s="381">
        <v>2915747.31</v>
      </c>
      <c r="Z109" s="382"/>
      <c r="AA109" s="383"/>
      <c r="AB109" s="384"/>
      <c r="AC109" s="383"/>
      <c r="AD109" s="383"/>
      <c r="AE109" s="383"/>
      <c r="AF109" s="383"/>
      <c r="AG109" s="385">
        <v>2915747.31</v>
      </c>
      <c r="AH109" s="386">
        <v>0</v>
      </c>
      <c r="AI109" s="386">
        <v>2915747.31</v>
      </c>
      <c r="AJ109" s="387">
        <v>0</v>
      </c>
      <c r="AK109" s="284">
        <v>3413003.84</v>
      </c>
      <c r="AL109" s="268"/>
      <c r="AM109" s="269"/>
      <c r="AN109" s="270"/>
      <c r="AO109" s="269"/>
      <c r="AP109" s="269"/>
      <c r="AQ109" s="269"/>
      <c r="AR109" s="269"/>
      <c r="AS109" s="285">
        <v>3413003.84</v>
      </c>
      <c r="AT109" s="286">
        <v>0</v>
      </c>
      <c r="AU109" s="286">
        <v>3413003.84</v>
      </c>
      <c r="AV109" s="287">
        <v>0</v>
      </c>
      <c r="AW109" s="271">
        <v>-42.63</v>
      </c>
      <c r="AX109" s="272"/>
      <c r="AY109" s="273"/>
      <c r="AZ109" s="274"/>
      <c r="BA109" s="273"/>
      <c r="BB109" s="273"/>
      <c r="BC109" s="273"/>
      <c r="BD109" s="273"/>
      <c r="BE109" s="288">
        <v>-42.63</v>
      </c>
      <c r="BF109" s="289">
        <v>0</v>
      </c>
      <c r="BG109" s="289">
        <v>-42.63</v>
      </c>
      <c r="BH109" s="290">
        <v>0</v>
      </c>
      <c r="BI109" s="431">
        <v>-38.31</v>
      </c>
      <c r="BJ109" s="432"/>
      <c r="BK109" s="433"/>
      <c r="BL109" s="434"/>
      <c r="BM109" s="433"/>
      <c r="BN109" s="433"/>
      <c r="BO109" s="433"/>
      <c r="BP109" s="433"/>
      <c r="BQ109" s="435">
        <v>-38.31</v>
      </c>
      <c r="BR109" s="436">
        <v>0</v>
      </c>
      <c r="BS109" s="436">
        <v>-38.31</v>
      </c>
      <c r="BT109" s="437">
        <v>0</v>
      </c>
      <c r="BU109" s="291">
        <v>-32.33</v>
      </c>
      <c r="BV109" s="275"/>
      <c r="BW109" s="276"/>
      <c r="BX109" s="277"/>
      <c r="BY109" s="276"/>
      <c r="BZ109" s="276"/>
      <c r="CA109" s="276"/>
      <c r="CB109" s="278"/>
      <c r="CC109" s="292">
        <v>-32.33</v>
      </c>
      <c r="CD109" s="293">
        <v>0</v>
      </c>
      <c r="CE109" s="293">
        <v>-32.33</v>
      </c>
      <c r="CF109" s="294">
        <v>0</v>
      </c>
    </row>
    <row r="110" spans="1:84" s="10" customFormat="1" ht="11.1" customHeight="1" x14ac:dyDescent="0.2">
      <c r="A110" s="9"/>
      <c r="B110" s="527" t="s">
        <v>216</v>
      </c>
      <c r="C110" s="528">
        <v>1840084.33</v>
      </c>
      <c r="D110" s="529"/>
      <c r="E110" s="530"/>
      <c r="F110" s="531"/>
      <c r="G110" s="531"/>
      <c r="H110" s="531"/>
      <c r="I110" s="531"/>
      <c r="J110" s="532"/>
      <c r="K110" s="533">
        <v>1840084.33</v>
      </c>
      <c r="L110" s="44">
        <v>0</v>
      </c>
      <c r="M110" s="44">
        <v>1840084.33</v>
      </c>
      <c r="N110" s="534">
        <v>0</v>
      </c>
      <c r="O110" s="533">
        <v>1840084.33</v>
      </c>
      <c r="P110" s="534">
        <v>0</v>
      </c>
      <c r="Q110" s="44">
        <v>1840084.33</v>
      </c>
      <c r="R110" s="44">
        <v>0</v>
      </c>
      <c r="S110" s="535">
        <v>0</v>
      </c>
      <c r="T110" s="44">
        <v>0</v>
      </c>
      <c r="U110" s="44">
        <v>0</v>
      </c>
      <c r="V110" s="535">
        <v>0</v>
      </c>
      <c r="W110" s="533">
        <v>0</v>
      </c>
      <c r="X110" s="536">
        <v>0</v>
      </c>
      <c r="Y110" s="537">
        <v>19513467.420000002</v>
      </c>
      <c r="Z110" s="538"/>
      <c r="AA110" s="539"/>
      <c r="AB110" s="540"/>
      <c r="AC110" s="539"/>
      <c r="AD110" s="539"/>
      <c r="AE110" s="539"/>
      <c r="AF110" s="539"/>
      <c r="AG110" s="541">
        <v>19513467.420000002</v>
      </c>
      <c r="AH110" s="542">
        <v>0</v>
      </c>
      <c r="AI110" s="542">
        <v>19513467.420000002</v>
      </c>
      <c r="AJ110" s="543">
        <v>0</v>
      </c>
      <c r="AK110" s="544">
        <v>21396432.07</v>
      </c>
      <c r="AL110" s="545"/>
      <c r="AM110" s="546"/>
      <c r="AN110" s="547"/>
      <c r="AO110" s="546"/>
      <c r="AP110" s="546"/>
      <c r="AQ110" s="546"/>
      <c r="AR110" s="546"/>
      <c r="AS110" s="548">
        <v>21396432.07</v>
      </c>
      <c r="AT110" s="549">
        <v>0</v>
      </c>
      <c r="AU110" s="549">
        <v>21396432.07</v>
      </c>
      <c r="AV110" s="550">
        <v>0</v>
      </c>
      <c r="AW110" s="551">
        <v>2.6</v>
      </c>
      <c r="AX110" s="552"/>
      <c r="AY110" s="553"/>
      <c r="AZ110" s="554"/>
      <c r="BA110" s="553"/>
      <c r="BB110" s="553"/>
      <c r="BC110" s="553"/>
      <c r="BD110" s="553"/>
      <c r="BE110" s="555">
        <v>2.6</v>
      </c>
      <c r="BF110" s="556">
        <v>0</v>
      </c>
      <c r="BG110" s="556">
        <v>2.6</v>
      </c>
      <c r="BH110" s="557">
        <v>0</v>
      </c>
      <c r="BI110" s="558">
        <v>-2.84</v>
      </c>
      <c r="BJ110" s="559"/>
      <c r="BK110" s="560"/>
      <c r="BL110" s="561"/>
      <c r="BM110" s="560"/>
      <c r="BN110" s="560"/>
      <c r="BO110" s="560"/>
      <c r="BP110" s="560"/>
      <c r="BQ110" s="562">
        <v>-2.84</v>
      </c>
      <c r="BR110" s="563">
        <v>0</v>
      </c>
      <c r="BS110" s="563">
        <v>-2.84</v>
      </c>
      <c r="BT110" s="564">
        <v>0</v>
      </c>
      <c r="BU110" s="565">
        <v>-5.37</v>
      </c>
      <c r="BV110" s="566"/>
      <c r="BW110" s="567"/>
      <c r="BX110" s="568"/>
      <c r="BY110" s="567"/>
      <c r="BZ110" s="567"/>
      <c r="CA110" s="567"/>
      <c r="CB110" s="569"/>
      <c r="CC110" s="570">
        <v>-5.37</v>
      </c>
      <c r="CD110" s="571">
        <v>0</v>
      </c>
      <c r="CE110" s="571">
        <v>-5.37</v>
      </c>
      <c r="CF110" s="572">
        <v>0</v>
      </c>
    </row>
    <row r="111" spans="1:84" s="10" customFormat="1" ht="11.1" customHeight="1" x14ac:dyDescent="0.2">
      <c r="A111" s="9"/>
      <c r="B111" s="527" t="s">
        <v>217</v>
      </c>
      <c r="C111" s="528">
        <v>22133303.440000001</v>
      </c>
      <c r="D111" s="529"/>
      <c r="E111" s="530"/>
      <c r="F111" s="531"/>
      <c r="G111" s="531"/>
      <c r="H111" s="531"/>
      <c r="I111" s="531"/>
      <c r="J111" s="532"/>
      <c r="K111" s="533">
        <v>22133303.440000001</v>
      </c>
      <c r="L111" s="44">
        <v>0</v>
      </c>
      <c r="M111" s="44">
        <v>22133303.440000001</v>
      </c>
      <c r="N111" s="534">
        <v>0</v>
      </c>
      <c r="O111" s="533">
        <v>22133303.440000001</v>
      </c>
      <c r="P111" s="534">
        <v>0</v>
      </c>
      <c r="Q111" s="44">
        <v>22133314.73</v>
      </c>
      <c r="R111" s="44">
        <v>0</v>
      </c>
      <c r="S111" s="535">
        <v>0</v>
      </c>
      <c r="T111" s="44">
        <v>-11.29</v>
      </c>
      <c r="U111" s="44">
        <v>0</v>
      </c>
      <c r="V111" s="535">
        <v>0</v>
      </c>
      <c r="W111" s="533">
        <v>0</v>
      </c>
      <c r="X111" s="536">
        <v>201754.66</v>
      </c>
      <c r="Y111" s="537">
        <v>223528656.66</v>
      </c>
      <c r="Z111" s="538"/>
      <c r="AA111" s="539"/>
      <c r="AB111" s="540"/>
      <c r="AC111" s="539"/>
      <c r="AD111" s="539"/>
      <c r="AE111" s="539"/>
      <c r="AF111" s="539"/>
      <c r="AG111" s="541">
        <v>223528656.66</v>
      </c>
      <c r="AH111" s="542">
        <v>0</v>
      </c>
      <c r="AI111" s="542">
        <v>223528656.66</v>
      </c>
      <c r="AJ111" s="543">
        <v>0</v>
      </c>
      <c r="AK111" s="544">
        <v>244767396.13</v>
      </c>
      <c r="AL111" s="545"/>
      <c r="AM111" s="546"/>
      <c r="AN111" s="547"/>
      <c r="AO111" s="546"/>
      <c r="AP111" s="546"/>
      <c r="AQ111" s="546"/>
      <c r="AR111" s="546"/>
      <c r="AS111" s="548">
        <v>244767396.13</v>
      </c>
      <c r="AT111" s="549">
        <v>0</v>
      </c>
      <c r="AU111" s="549">
        <v>244767396.13</v>
      </c>
      <c r="AV111" s="550">
        <v>0</v>
      </c>
      <c r="AW111" s="551">
        <v>4.49</v>
      </c>
      <c r="AX111" s="552"/>
      <c r="AY111" s="553"/>
      <c r="AZ111" s="554"/>
      <c r="BA111" s="553"/>
      <c r="BB111" s="553"/>
      <c r="BC111" s="553"/>
      <c r="BD111" s="553"/>
      <c r="BE111" s="555">
        <v>4.49</v>
      </c>
      <c r="BF111" s="556">
        <v>0</v>
      </c>
      <c r="BG111" s="556">
        <v>4.49</v>
      </c>
      <c r="BH111" s="557">
        <v>0</v>
      </c>
      <c r="BI111" s="558">
        <v>-2.5099999999999998</v>
      </c>
      <c r="BJ111" s="559"/>
      <c r="BK111" s="560"/>
      <c r="BL111" s="561"/>
      <c r="BM111" s="560"/>
      <c r="BN111" s="560"/>
      <c r="BO111" s="560"/>
      <c r="BP111" s="560"/>
      <c r="BQ111" s="562">
        <v>-2.5099999999999998</v>
      </c>
      <c r="BR111" s="563">
        <v>0</v>
      </c>
      <c r="BS111" s="563">
        <v>-2.5099999999999998</v>
      </c>
      <c r="BT111" s="564">
        <v>0</v>
      </c>
      <c r="BU111" s="565">
        <v>-2.84</v>
      </c>
      <c r="BV111" s="566"/>
      <c r="BW111" s="567"/>
      <c r="BX111" s="568"/>
      <c r="BY111" s="567"/>
      <c r="BZ111" s="567"/>
      <c r="CA111" s="567"/>
      <c r="CB111" s="569"/>
      <c r="CC111" s="570">
        <v>-2.84</v>
      </c>
      <c r="CD111" s="571">
        <v>0</v>
      </c>
      <c r="CE111" s="571">
        <v>-2.84</v>
      </c>
      <c r="CF111" s="572">
        <v>0</v>
      </c>
    </row>
    <row r="112" spans="1:84" s="10" customFormat="1" ht="11.1" customHeight="1" x14ac:dyDescent="0.2">
      <c r="A112" s="9"/>
      <c r="B112" s="527" t="s">
        <v>218</v>
      </c>
      <c r="C112" s="528">
        <v>1288.3399999999999</v>
      </c>
      <c r="D112" s="529"/>
      <c r="E112" s="530"/>
      <c r="F112" s="144"/>
      <c r="G112" s="531"/>
      <c r="H112" s="531"/>
      <c r="I112" s="531"/>
      <c r="J112" s="532"/>
      <c r="K112" s="533">
        <v>1288.3399999999999</v>
      </c>
      <c r="L112" s="44">
        <v>0</v>
      </c>
      <c r="M112" s="44">
        <v>1288.3399999999999</v>
      </c>
      <c r="N112" s="534">
        <v>0</v>
      </c>
      <c r="O112" s="533">
        <v>1288.3399999999999</v>
      </c>
      <c r="P112" s="534">
        <v>0</v>
      </c>
      <c r="Q112" s="44">
        <v>1288.3399999999999</v>
      </c>
      <c r="R112" s="44">
        <v>0</v>
      </c>
      <c r="S112" s="535">
        <v>0</v>
      </c>
      <c r="T112" s="44">
        <v>0</v>
      </c>
      <c r="U112" s="44">
        <v>0</v>
      </c>
      <c r="V112" s="535">
        <v>0</v>
      </c>
      <c r="W112" s="533">
        <v>0</v>
      </c>
      <c r="X112" s="536">
        <v>0</v>
      </c>
      <c r="Y112" s="537">
        <v>14058.23</v>
      </c>
      <c r="Z112" s="538"/>
      <c r="AA112" s="539"/>
      <c r="AB112" s="540"/>
      <c r="AC112" s="539"/>
      <c r="AD112" s="539"/>
      <c r="AE112" s="539"/>
      <c r="AF112" s="539"/>
      <c r="AG112" s="541">
        <v>14058.23</v>
      </c>
      <c r="AH112" s="542">
        <v>0</v>
      </c>
      <c r="AI112" s="542">
        <v>14058.23</v>
      </c>
      <c r="AJ112" s="543">
        <v>0</v>
      </c>
      <c r="AK112" s="544">
        <v>17438.939999999999</v>
      </c>
      <c r="AL112" s="545"/>
      <c r="AM112" s="546"/>
      <c r="AN112" s="547"/>
      <c r="AO112" s="546"/>
      <c r="AP112" s="546"/>
      <c r="AQ112" s="546"/>
      <c r="AR112" s="546"/>
      <c r="AS112" s="548">
        <v>17438.939999999999</v>
      </c>
      <c r="AT112" s="549">
        <v>0</v>
      </c>
      <c r="AU112" s="549">
        <v>17438.939999999999</v>
      </c>
      <c r="AV112" s="550">
        <v>0</v>
      </c>
      <c r="AW112" s="551">
        <v>-67.33</v>
      </c>
      <c r="AX112" s="552"/>
      <c r="AY112" s="553"/>
      <c r="AZ112" s="554"/>
      <c r="BA112" s="553"/>
      <c r="BB112" s="553"/>
      <c r="BC112" s="553"/>
      <c r="BD112" s="553"/>
      <c r="BE112" s="555">
        <v>-67.33</v>
      </c>
      <c r="BF112" s="556">
        <v>0</v>
      </c>
      <c r="BG112" s="556">
        <v>-67.33</v>
      </c>
      <c r="BH112" s="557">
        <v>0</v>
      </c>
      <c r="BI112" s="558">
        <v>-82.5</v>
      </c>
      <c r="BJ112" s="559"/>
      <c r="BK112" s="560"/>
      <c r="BL112" s="561"/>
      <c r="BM112" s="560"/>
      <c r="BN112" s="560"/>
      <c r="BO112" s="560"/>
      <c r="BP112" s="560"/>
      <c r="BQ112" s="562">
        <v>-82.5</v>
      </c>
      <c r="BR112" s="563">
        <v>0</v>
      </c>
      <c r="BS112" s="563">
        <v>-82.5</v>
      </c>
      <c r="BT112" s="564">
        <v>0</v>
      </c>
      <c r="BU112" s="565">
        <v>-84.51</v>
      </c>
      <c r="BV112" s="566"/>
      <c r="BW112" s="567"/>
      <c r="BX112" s="568"/>
      <c r="BY112" s="567"/>
      <c r="BZ112" s="567"/>
      <c r="CA112" s="567"/>
      <c r="CB112" s="569"/>
      <c r="CC112" s="570">
        <v>-84.51</v>
      </c>
      <c r="CD112" s="571">
        <v>0</v>
      </c>
      <c r="CE112" s="571">
        <v>-84.51</v>
      </c>
      <c r="CF112" s="572">
        <v>0</v>
      </c>
    </row>
    <row r="113" spans="1:84" s="10" customFormat="1" ht="11.1" customHeight="1" x14ac:dyDescent="0.2">
      <c r="A113" s="9"/>
      <c r="B113" s="527" t="s">
        <v>219</v>
      </c>
      <c r="C113" s="528">
        <v>535.47</v>
      </c>
      <c r="D113" s="529"/>
      <c r="E113" s="530"/>
      <c r="F113" s="144"/>
      <c r="G113" s="531"/>
      <c r="H113" s="531"/>
      <c r="I113" s="531"/>
      <c r="J113" s="532"/>
      <c r="K113" s="533">
        <v>535.47</v>
      </c>
      <c r="L113" s="44">
        <v>0</v>
      </c>
      <c r="M113" s="44">
        <v>535.47</v>
      </c>
      <c r="N113" s="534">
        <v>0</v>
      </c>
      <c r="O113" s="533">
        <v>535.47</v>
      </c>
      <c r="P113" s="534">
        <v>0</v>
      </c>
      <c r="Q113" s="44">
        <v>535.47</v>
      </c>
      <c r="R113" s="44">
        <v>0</v>
      </c>
      <c r="S113" s="535">
        <v>0</v>
      </c>
      <c r="T113" s="44">
        <v>0</v>
      </c>
      <c r="U113" s="44">
        <v>0</v>
      </c>
      <c r="V113" s="535">
        <v>0</v>
      </c>
      <c r="W113" s="533">
        <v>0</v>
      </c>
      <c r="X113" s="536">
        <v>0</v>
      </c>
      <c r="Y113" s="537">
        <v>5599.3</v>
      </c>
      <c r="Z113" s="538"/>
      <c r="AA113" s="539"/>
      <c r="AB113" s="540"/>
      <c r="AC113" s="539"/>
      <c r="AD113" s="539"/>
      <c r="AE113" s="539"/>
      <c r="AF113" s="539"/>
      <c r="AG113" s="541">
        <v>5599.3</v>
      </c>
      <c r="AH113" s="542">
        <v>0</v>
      </c>
      <c r="AI113" s="542">
        <v>5599.3</v>
      </c>
      <c r="AJ113" s="543">
        <v>0</v>
      </c>
      <c r="AK113" s="544">
        <v>5968.53</v>
      </c>
      <c r="AL113" s="545"/>
      <c r="AM113" s="546"/>
      <c r="AN113" s="547"/>
      <c r="AO113" s="546"/>
      <c r="AP113" s="546"/>
      <c r="AQ113" s="546"/>
      <c r="AR113" s="546"/>
      <c r="AS113" s="548">
        <v>5968.53</v>
      </c>
      <c r="AT113" s="549">
        <v>0</v>
      </c>
      <c r="AU113" s="549">
        <v>5968.53</v>
      </c>
      <c r="AV113" s="550">
        <v>0</v>
      </c>
      <c r="AW113" s="551">
        <v>1516.76</v>
      </c>
      <c r="AX113" s="552"/>
      <c r="AY113" s="553"/>
      <c r="AZ113" s="554"/>
      <c r="BA113" s="553"/>
      <c r="BB113" s="553"/>
      <c r="BC113" s="553"/>
      <c r="BD113" s="553"/>
      <c r="BE113" s="555">
        <v>1516.76</v>
      </c>
      <c r="BF113" s="556">
        <v>0</v>
      </c>
      <c r="BG113" s="556">
        <v>1516.76</v>
      </c>
      <c r="BH113" s="557">
        <v>0</v>
      </c>
      <c r="BI113" s="558">
        <v>2386.15</v>
      </c>
      <c r="BJ113" s="559"/>
      <c r="BK113" s="560"/>
      <c r="BL113" s="561"/>
      <c r="BM113" s="560"/>
      <c r="BN113" s="560"/>
      <c r="BO113" s="560"/>
      <c r="BP113" s="560"/>
      <c r="BQ113" s="562">
        <v>2386.15</v>
      </c>
      <c r="BR113" s="563">
        <v>0</v>
      </c>
      <c r="BS113" s="563">
        <v>2386.15</v>
      </c>
      <c r="BT113" s="564">
        <v>0</v>
      </c>
      <c r="BU113" s="565">
        <v>2333.9499999999998</v>
      </c>
      <c r="BV113" s="566"/>
      <c r="BW113" s="567"/>
      <c r="BX113" s="568"/>
      <c r="BY113" s="567"/>
      <c r="BZ113" s="567"/>
      <c r="CA113" s="567"/>
      <c r="CB113" s="569"/>
      <c r="CC113" s="570">
        <v>2333.9499999999998</v>
      </c>
      <c r="CD113" s="571">
        <v>0</v>
      </c>
      <c r="CE113" s="571">
        <v>2333.9499999999998</v>
      </c>
      <c r="CF113" s="572">
        <v>0</v>
      </c>
    </row>
    <row r="114" spans="1:84" s="10" customFormat="1" ht="11.1" customHeight="1" x14ac:dyDescent="0.2">
      <c r="A114" s="9"/>
      <c r="B114" s="527" t="s">
        <v>220</v>
      </c>
      <c r="C114" s="528">
        <v>85789371.049999997</v>
      </c>
      <c r="D114" s="529"/>
      <c r="E114" s="530"/>
      <c r="F114" s="144"/>
      <c r="G114" s="531"/>
      <c r="H114" s="531"/>
      <c r="I114" s="531"/>
      <c r="J114" s="532"/>
      <c r="K114" s="533">
        <v>85490310.420000002</v>
      </c>
      <c r="L114" s="44">
        <v>145750.93</v>
      </c>
      <c r="M114" s="44">
        <v>85636061.349999994</v>
      </c>
      <c r="N114" s="534">
        <v>153309.70000000001</v>
      </c>
      <c r="O114" s="533">
        <v>0</v>
      </c>
      <c r="P114" s="534">
        <v>85490310.420000002</v>
      </c>
      <c r="Q114" s="44">
        <v>85495080.859999999</v>
      </c>
      <c r="R114" s="44">
        <v>145750.93</v>
      </c>
      <c r="S114" s="535">
        <v>153309.70000000001</v>
      </c>
      <c r="T114" s="44">
        <v>-4770.4399999999996</v>
      </c>
      <c r="U114" s="44">
        <v>0</v>
      </c>
      <c r="V114" s="535">
        <v>0</v>
      </c>
      <c r="W114" s="533">
        <v>224.52</v>
      </c>
      <c r="X114" s="536">
        <v>0</v>
      </c>
      <c r="Y114" s="537">
        <v>894586798.59000003</v>
      </c>
      <c r="Z114" s="538"/>
      <c r="AA114" s="539"/>
      <c r="AB114" s="540"/>
      <c r="AC114" s="539"/>
      <c r="AD114" s="539"/>
      <c r="AE114" s="539"/>
      <c r="AF114" s="539"/>
      <c r="AG114" s="541">
        <v>891372958.55999994</v>
      </c>
      <c r="AH114" s="542">
        <v>1541342.69</v>
      </c>
      <c r="AI114" s="542">
        <v>892914301.25</v>
      </c>
      <c r="AJ114" s="543">
        <v>1672497.34</v>
      </c>
      <c r="AK114" s="544">
        <v>977351029.96000004</v>
      </c>
      <c r="AL114" s="545"/>
      <c r="AM114" s="546"/>
      <c r="AN114" s="547"/>
      <c r="AO114" s="546"/>
      <c r="AP114" s="546"/>
      <c r="AQ114" s="546"/>
      <c r="AR114" s="546"/>
      <c r="AS114" s="548">
        <v>973822481.75999999</v>
      </c>
      <c r="AT114" s="549">
        <v>1675622.34</v>
      </c>
      <c r="AU114" s="549">
        <v>975498104.10000002</v>
      </c>
      <c r="AV114" s="550">
        <v>1852925.86</v>
      </c>
      <c r="AW114" s="551">
        <v>10.71</v>
      </c>
      <c r="AX114" s="552"/>
      <c r="AY114" s="553"/>
      <c r="AZ114" s="554"/>
      <c r="BA114" s="553"/>
      <c r="BB114" s="553"/>
      <c r="BC114" s="553"/>
      <c r="BD114" s="553"/>
      <c r="BE114" s="555">
        <v>10.75</v>
      </c>
      <c r="BF114" s="556">
        <v>15.83</v>
      </c>
      <c r="BG114" s="556">
        <v>10.76</v>
      </c>
      <c r="BH114" s="557">
        <v>-10.199999999999999</v>
      </c>
      <c r="BI114" s="558">
        <v>10.7</v>
      </c>
      <c r="BJ114" s="559"/>
      <c r="BK114" s="560"/>
      <c r="BL114" s="561"/>
      <c r="BM114" s="560"/>
      <c r="BN114" s="560"/>
      <c r="BO114" s="560"/>
      <c r="BP114" s="560"/>
      <c r="BQ114" s="562">
        <v>10.75</v>
      </c>
      <c r="BR114" s="563">
        <v>11.39</v>
      </c>
      <c r="BS114" s="563">
        <v>10.75</v>
      </c>
      <c r="BT114" s="564">
        <v>-11.24</v>
      </c>
      <c r="BU114" s="565">
        <v>10.76</v>
      </c>
      <c r="BV114" s="566"/>
      <c r="BW114" s="567"/>
      <c r="BX114" s="568"/>
      <c r="BY114" s="567"/>
      <c r="BZ114" s="567"/>
      <c r="CA114" s="567"/>
      <c r="CB114" s="569"/>
      <c r="CC114" s="570">
        <v>10.81</v>
      </c>
      <c r="CD114" s="571">
        <v>10.83</v>
      </c>
      <c r="CE114" s="571">
        <v>10.81</v>
      </c>
      <c r="CF114" s="572">
        <v>-11.32</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220</v>
      </c>
      <c r="Z115" s="538"/>
      <c r="AA115" s="539"/>
      <c r="AB115" s="540"/>
      <c r="AC115" s="539"/>
      <c r="AD115" s="539"/>
      <c r="AE115" s="539"/>
      <c r="AF115" s="539"/>
      <c r="AG115" s="541">
        <v>220</v>
      </c>
      <c r="AH115" s="542">
        <v>0</v>
      </c>
      <c r="AI115" s="542">
        <v>220</v>
      </c>
      <c r="AJ115" s="543">
        <v>0</v>
      </c>
      <c r="AK115" s="544">
        <v>260</v>
      </c>
      <c r="AL115" s="545"/>
      <c r="AM115" s="546"/>
      <c r="AN115" s="547"/>
      <c r="AO115" s="546"/>
      <c r="AP115" s="546"/>
      <c r="AQ115" s="546"/>
      <c r="AR115" s="546"/>
      <c r="AS115" s="548">
        <v>260</v>
      </c>
      <c r="AT115" s="549">
        <v>0</v>
      </c>
      <c r="AU115" s="549">
        <v>260</v>
      </c>
      <c r="AV115" s="550">
        <v>0</v>
      </c>
      <c r="AW115" s="551">
        <v>0</v>
      </c>
      <c r="AX115" s="552"/>
      <c r="AY115" s="553"/>
      <c r="AZ115" s="554"/>
      <c r="BA115" s="553"/>
      <c r="BB115" s="553"/>
      <c r="BC115" s="553"/>
      <c r="BD115" s="553"/>
      <c r="BE115" s="555">
        <v>0</v>
      </c>
      <c r="BF115" s="556">
        <v>0</v>
      </c>
      <c r="BG115" s="556">
        <v>0</v>
      </c>
      <c r="BH115" s="557">
        <v>0</v>
      </c>
      <c r="BI115" s="558">
        <v>-95.07</v>
      </c>
      <c r="BJ115" s="559"/>
      <c r="BK115" s="560"/>
      <c r="BL115" s="561"/>
      <c r="BM115" s="560"/>
      <c r="BN115" s="560"/>
      <c r="BO115" s="560"/>
      <c r="BP115" s="560"/>
      <c r="BQ115" s="562">
        <v>-95.07</v>
      </c>
      <c r="BR115" s="563">
        <v>0</v>
      </c>
      <c r="BS115" s="563">
        <v>-95.07</v>
      </c>
      <c r="BT115" s="564">
        <v>0</v>
      </c>
      <c r="BU115" s="565">
        <v>-95.1</v>
      </c>
      <c r="BV115" s="566"/>
      <c r="BW115" s="567"/>
      <c r="BX115" s="568"/>
      <c r="BY115" s="567"/>
      <c r="BZ115" s="567"/>
      <c r="CA115" s="567"/>
      <c r="CB115" s="569"/>
      <c r="CC115" s="570">
        <v>-95.1</v>
      </c>
      <c r="CD115" s="571">
        <v>0</v>
      </c>
      <c r="CE115" s="571">
        <v>-95.1</v>
      </c>
      <c r="CF115" s="572">
        <v>0</v>
      </c>
    </row>
    <row r="116" spans="1:84" s="10" customFormat="1" ht="11.1" customHeight="1" x14ac:dyDescent="0.2">
      <c r="A116" s="9"/>
      <c r="B116" s="527" t="s">
        <v>222</v>
      </c>
      <c r="C116" s="528">
        <v>4703904.78</v>
      </c>
      <c r="D116" s="529"/>
      <c r="E116" s="530"/>
      <c r="F116" s="144"/>
      <c r="G116" s="531"/>
      <c r="H116" s="531"/>
      <c r="I116" s="531"/>
      <c r="J116" s="532"/>
      <c r="K116" s="533">
        <v>4697038.46</v>
      </c>
      <c r="L116" s="44">
        <v>6781.33</v>
      </c>
      <c r="M116" s="44">
        <v>4703819.79</v>
      </c>
      <c r="N116" s="534">
        <v>84.99</v>
      </c>
      <c r="O116" s="533">
        <v>3580646.87</v>
      </c>
      <c r="P116" s="534">
        <v>1116391.5900000001</v>
      </c>
      <c r="Q116" s="44">
        <v>4697038.46</v>
      </c>
      <c r="R116" s="44">
        <v>6781.33</v>
      </c>
      <c r="S116" s="535">
        <v>84.99</v>
      </c>
      <c r="T116" s="44">
        <v>0</v>
      </c>
      <c r="U116" s="44">
        <v>0</v>
      </c>
      <c r="V116" s="535">
        <v>0</v>
      </c>
      <c r="W116" s="533">
        <v>0</v>
      </c>
      <c r="X116" s="536">
        <v>1256.26</v>
      </c>
      <c r="Y116" s="537">
        <v>11039747.710000001</v>
      </c>
      <c r="Z116" s="538"/>
      <c r="AA116" s="539"/>
      <c r="AB116" s="540"/>
      <c r="AC116" s="539"/>
      <c r="AD116" s="539"/>
      <c r="AE116" s="539"/>
      <c r="AF116" s="539"/>
      <c r="AG116" s="541">
        <v>11027137.720000001</v>
      </c>
      <c r="AH116" s="542">
        <v>11872.54</v>
      </c>
      <c r="AI116" s="542">
        <v>11039010.26</v>
      </c>
      <c r="AJ116" s="543">
        <v>737.45</v>
      </c>
      <c r="AK116" s="544">
        <v>11306435.130000001</v>
      </c>
      <c r="AL116" s="545"/>
      <c r="AM116" s="546"/>
      <c r="AN116" s="547"/>
      <c r="AO116" s="546"/>
      <c r="AP116" s="546"/>
      <c r="AQ116" s="546"/>
      <c r="AR116" s="546"/>
      <c r="AS116" s="548">
        <v>11292793.83</v>
      </c>
      <c r="AT116" s="549">
        <v>12903.85</v>
      </c>
      <c r="AU116" s="549">
        <v>11305697.68</v>
      </c>
      <c r="AV116" s="550">
        <v>737.45</v>
      </c>
      <c r="AW116" s="551">
        <v>137.62</v>
      </c>
      <c r="AX116" s="552"/>
      <c r="AY116" s="553"/>
      <c r="AZ116" s="554"/>
      <c r="BA116" s="553"/>
      <c r="BB116" s="553"/>
      <c r="BC116" s="553"/>
      <c r="BD116" s="553"/>
      <c r="BE116" s="555">
        <v>138</v>
      </c>
      <c r="BF116" s="556">
        <v>12.95</v>
      </c>
      <c r="BG116" s="556">
        <v>137.62</v>
      </c>
      <c r="BH116" s="557">
        <v>0</v>
      </c>
      <c r="BI116" s="558">
        <v>80.61</v>
      </c>
      <c r="BJ116" s="559"/>
      <c r="BK116" s="560"/>
      <c r="BL116" s="561"/>
      <c r="BM116" s="560"/>
      <c r="BN116" s="560"/>
      <c r="BO116" s="560"/>
      <c r="BP116" s="560"/>
      <c r="BQ116" s="562">
        <v>80.87</v>
      </c>
      <c r="BR116" s="563">
        <v>-23.16</v>
      </c>
      <c r="BS116" s="563">
        <v>80.599999999999994</v>
      </c>
      <c r="BT116" s="564">
        <v>3818.44</v>
      </c>
      <c r="BU116" s="565">
        <v>71.73</v>
      </c>
      <c r="BV116" s="566"/>
      <c r="BW116" s="567"/>
      <c r="BX116" s="568"/>
      <c r="BY116" s="567"/>
      <c r="BZ116" s="567"/>
      <c r="CA116" s="567"/>
      <c r="CB116" s="569"/>
      <c r="CC116" s="570">
        <v>72.010000000000005</v>
      </c>
      <c r="CD116" s="571">
        <v>-30.34</v>
      </c>
      <c r="CE116" s="571">
        <v>71.72</v>
      </c>
      <c r="CF116" s="572">
        <v>3818.44</v>
      </c>
    </row>
    <row r="117" spans="1:84" s="10" customFormat="1" ht="11.1" customHeight="1" x14ac:dyDescent="0.2">
      <c r="A117" s="9"/>
      <c r="B117" s="527" t="s">
        <v>223</v>
      </c>
      <c r="C117" s="528">
        <v>7891.64</v>
      </c>
      <c r="D117" s="529"/>
      <c r="E117" s="530"/>
      <c r="F117" s="531"/>
      <c r="G117" s="531"/>
      <c r="H117" s="531"/>
      <c r="I117" s="531"/>
      <c r="J117" s="532"/>
      <c r="K117" s="533">
        <v>7891.64</v>
      </c>
      <c r="L117" s="44">
        <v>0</v>
      </c>
      <c r="M117" s="44">
        <v>7891.64</v>
      </c>
      <c r="N117" s="534">
        <v>0</v>
      </c>
      <c r="O117" s="533">
        <v>0</v>
      </c>
      <c r="P117" s="534">
        <v>7891.64</v>
      </c>
      <c r="Q117" s="44">
        <v>7891.64</v>
      </c>
      <c r="R117" s="44">
        <v>0</v>
      </c>
      <c r="S117" s="535">
        <v>0</v>
      </c>
      <c r="T117" s="44">
        <v>0</v>
      </c>
      <c r="U117" s="44">
        <v>0</v>
      </c>
      <c r="V117" s="535">
        <v>0</v>
      </c>
      <c r="W117" s="533">
        <v>0</v>
      </c>
      <c r="X117" s="536">
        <v>0</v>
      </c>
      <c r="Y117" s="537">
        <v>92110.22</v>
      </c>
      <c r="Z117" s="538"/>
      <c r="AA117" s="539"/>
      <c r="AB117" s="540"/>
      <c r="AC117" s="539"/>
      <c r="AD117" s="539"/>
      <c r="AE117" s="539"/>
      <c r="AF117" s="539"/>
      <c r="AG117" s="541">
        <v>92110.22</v>
      </c>
      <c r="AH117" s="542">
        <v>0</v>
      </c>
      <c r="AI117" s="542">
        <v>92110.22</v>
      </c>
      <c r="AJ117" s="543">
        <v>0</v>
      </c>
      <c r="AK117" s="544">
        <v>100216.58</v>
      </c>
      <c r="AL117" s="545"/>
      <c r="AM117" s="546"/>
      <c r="AN117" s="547"/>
      <c r="AO117" s="546"/>
      <c r="AP117" s="546"/>
      <c r="AQ117" s="546"/>
      <c r="AR117" s="546"/>
      <c r="AS117" s="548">
        <v>100216.58</v>
      </c>
      <c r="AT117" s="549">
        <v>0</v>
      </c>
      <c r="AU117" s="549">
        <v>100216.58</v>
      </c>
      <c r="AV117" s="550">
        <v>0</v>
      </c>
      <c r="AW117" s="551">
        <v>11.63</v>
      </c>
      <c r="AX117" s="552"/>
      <c r="AY117" s="553"/>
      <c r="AZ117" s="554"/>
      <c r="BA117" s="553"/>
      <c r="BB117" s="553"/>
      <c r="BC117" s="553"/>
      <c r="BD117" s="553"/>
      <c r="BE117" s="555">
        <v>11.63</v>
      </c>
      <c r="BF117" s="556">
        <v>0</v>
      </c>
      <c r="BG117" s="556">
        <v>11.63</v>
      </c>
      <c r="BH117" s="557">
        <v>0</v>
      </c>
      <c r="BI117" s="558">
        <v>13.05</v>
      </c>
      <c r="BJ117" s="559"/>
      <c r="BK117" s="560"/>
      <c r="BL117" s="561"/>
      <c r="BM117" s="560"/>
      <c r="BN117" s="560"/>
      <c r="BO117" s="560"/>
      <c r="BP117" s="560"/>
      <c r="BQ117" s="562">
        <v>13.16</v>
      </c>
      <c r="BR117" s="563">
        <v>-100</v>
      </c>
      <c r="BS117" s="563">
        <v>13.05</v>
      </c>
      <c r="BT117" s="564">
        <v>0</v>
      </c>
      <c r="BU117" s="565">
        <v>13.7</v>
      </c>
      <c r="BV117" s="566"/>
      <c r="BW117" s="567"/>
      <c r="BX117" s="568"/>
      <c r="BY117" s="567"/>
      <c r="BZ117" s="567"/>
      <c r="CA117" s="567"/>
      <c r="CB117" s="569"/>
      <c r="CC117" s="570">
        <v>13.81</v>
      </c>
      <c r="CD117" s="571">
        <v>-100</v>
      </c>
      <c r="CE117" s="571">
        <v>13.7</v>
      </c>
      <c r="CF117" s="572">
        <v>0</v>
      </c>
    </row>
    <row r="118" spans="1:84" s="10" customFormat="1" ht="11.1" customHeight="1" x14ac:dyDescent="0.2">
      <c r="A118" s="9"/>
      <c r="B118" s="527" t="s">
        <v>171</v>
      </c>
      <c r="C118" s="528">
        <v>669755.88</v>
      </c>
      <c r="D118" s="529"/>
      <c r="E118" s="530"/>
      <c r="F118" s="531"/>
      <c r="G118" s="531"/>
      <c r="H118" s="531"/>
      <c r="I118" s="531"/>
      <c r="J118" s="532"/>
      <c r="K118" s="533">
        <v>669287.68000000005</v>
      </c>
      <c r="L118" s="44">
        <v>468.2</v>
      </c>
      <c r="M118" s="44">
        <v>669755.88</v>
      </c>
      <c r="N118" s="534">
        <v>0</v>
      </c>
      <c r="O118" s="533">
        <v>0</v>
      </c>
      <c r="P118" s="534">
        <v>669287.68000000005</v>
      </c>
      <c r="Q118" s="44">
        <v>669287.68000000005</v>
      </c>
      <c r="R118" s="44">
        <v>468.2</v>
      </c>
      <c r="S118" s="535">
        <v>0</v>
      </c>
      <c r="T118" s="44">
        <v>0</v>
      </c>
      <c r="U118" s="44">
        <v>0</v>
      </c>
      <c r="V118" s="535">
        <v>0</v>
      </c>
      <c r="W118" s="533">
        <v>0</v>
      </c>
      <c r="X118" s="536">
        <v>0</v>
      </c>
      <c r="Y118" s="537">
        <v>3405203.11</v>
      </c>
      <c r="Z118" s="538"/>
      <c r="AA118" s="539"/>
      <c r="AB118" s="540"/>
      <c r="AC118" s="539"/>
      <c r="AD118" s="539"/>
      <c r="AE118" s="539"/>
      <c r="AF118" s="539"/>
      <c r="AG118" s="541">
        <v>3403069.61</v>
      </c>
      <c r="AH118" s="542">
        <v>2133.5</v>
      </c>
      <c r="AI118" s="542">
        <v>3405203.11</v>
      </c>
      <c r="AJ118" s="543">
        <v>0</v>
      </c>
      <c r="AK118" s="544">
        <v>3405203.11</v>
      </c>
      <c r="AL118" s="545"/>
      <c r="AM118" s="546"/>
      <c r="AN118" s="547"/>
      <c r="AO118" s="546"/>
      <c r="AP118" s="546"/>
      <c r="AQ118" s="546"/>
      <c r="AR118" s="546"/>
      <c r="AS118" s="548">
        <v>3403069.61</v>
      </c>
      <c r="AT118" s="549">
        <v>2133.5</v>
      </c>
      <c r="AU118" s="549">
        <v>3405203.11</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8872436.1199999992</v>
      </c>
      <c r="D119" s="529"/>
      <c r="E119" s="530"/>
      <c r="F119" s="531"/>
      <c r="G119" s="531"/>
      <c r="H119" s="531"/>
      <c r="I119" s="531"/>
      <c r="J119" s="532"/>
      <c r="K119" s="533">
        <v>8863209.6799999997</v>
      </c>
      <c r="L119" s="44">
        <v>8613.8799999999992</v>
      </c>
      <c r="M119" s="44">
        <v>8871823.5600000005</v>
      </c>
      <c r="N119" s="534">
        <v>612.55999999999995</v>
      </c>
      <c r="O119" s="533">
        <v>21858.29</v>
      </c>
      <c r="P119" s="534">
        <v>8841351.3900000006</v>
      </c>
      <c r="Q119" s="44">
        <v>0</v>
      </c>
      <c r="R119" s="44">
        <v>0</v>
      </c>
      <c r="S119" s="535">
        <v>0</v>
      </c>
      <c r="T119" s="44">
        <v>8863209.6799999997</v>
      </c>
      <c r="U119" s="44">
        <v>8613.8799999999992</v>
      </c>
      <c r="V119" s="535">
        <v>612.55999999999995</v>
      </c>
      <c r="W119" s="533">
        <v>0</v>
      </c>
      <c r="X119" s="536">
        <v>0</v>
      </c>
      <c r="Y119" s="537">
        <v>104498142.42</v>
      </c>
      <c r="Z119" s="538"/>
      <c r="AA119" s="539"/>
      <c r="AB119" s="540"/>
      <c r="AC119" s="539"/>
      <c r="AD119" s="539"/>
      <c r="AE119" s="539"/>
      <c r="AF119" s="539"/>
      <c r="AG119" s="541">
        <v>104453512.84999999</v>
      </c>
      <c r="AH119" s="542">
        <v>24364.84</v>
      </c>
      <c r="AI119" s="542">
        <v>104477877.69</v>
      </c>
      <c r="AJ119" s="543">
        <v>20264.73</v>
      </c>
      <c r="AK119" s="544">
        <v>115335879.34</v>
      </c>
      <c r="AL119" s="545"/>
      <c r="AM119" s="546"/>
      <c r="AN119" s="547"/>
      <c r="AO119" s="546"/>
      <c r="AP119" s="546"/>
      <c r="AQ119" s="546"/>
      <c r="AR119" s="546"/>
      <c r="AS119" s="548">
        <v>115283133.63</v>
      </c>
      <c r="AT119" s="549">
        <v>32231.66</v>
      </c>
      <c r="AU119" s="549">
        <v>115315365.29000001</v>
      </c>
      <c r="AV119" s="550">
        <v>20514.05</v>
      </c>
      <c r="AW119" s="551">
        <v>-9.73</v>
      </c>
      <c r="AX119" s="552"/>
      <c r="AY119" s="553"/>
      <c r="AZ119" s="554"/>
      <c r="BA119" s="553"/>
      <c r="BB119" s="553"/>
      <c r="BC119" s="553"/>
      <c r="BD119" s="553"/>
      <c r="BE119" s="555">
        <v>-9.8000000000000007</v>
      </c>
      <c r="BF119" s="556">
        <v>8916.94</v>
      </c>
      <c r="BG119" s="556">
        <v>-9.7100000000000009</v>
      </c>
      <c r="BH119" s="557">
        <v>-70.63</v>
      </c>
      <c r="BI119" s="558">
        <v>7.21</v>
      </c>
      <c r="BJ119" s="559"/>
      <c r="BK119" s="560"/>
      <c r="BL119" s="561"/>
      <c r="BM119" s="560"/>
      <c r="BN119" s="560"/>
      <c r="BO119" s="560"/>
      <c r="BP119" s="560"/>
      <c r="BQ119" s="562">
        <v>7.21</v>
      </c>
      <c r="BR119" s="563">
        <v>1.53</v>
      </c>
      <c r="BS119" s="563">
        <v>7.21</v>
      </c>
      <c r="BT119" s="564">
        <v>14.88</v>
      </c>
      <c r="BU119" s="565">
        <v>7.4</v>
      </c>
      <c r="BV119" s="566"/>
      <c r="BW119" s="567"/>
      <c r="BX119" s="568"/>
      <c r="BY119" s="567"/>
      <c r="BZ119" s="567"/>
      <c r="CA119" s="567"/>
      <c r="CB119" s="569"/>
      <c r="CC119" s="570">
        <v>7.39</v>
      </c>
      <c r="CD119" s="571">
        <v>28.09</v>
      </c>
      <c r="CE119" s="571">
        <v>7.4</v>
      </c>
      <c r="CF119" s="572">
        <v>14.21</v>
      </c>
    </row>
    <row r="120" spans="1:84" s="10" customFormat="1" ht="11.1" customHeight="1" x14ac:dyDescent="0.2">
      <c r="A120" s="9"/>
      <c r="B120" s="527" t="s">
        <v>193</v>
      </c>
      <c r="C120" s="528">
        <v>-2928829.93</v>
      </c>
      <c r="D120" s="529"/>
      <c r="E120" s="530"/>
      <c r="F120" s="531"/>
      <c r="G120" s="531"/>
      <c r="H120" s="531"/>
      <c r="I120" s="531"/>
      <c r="J120" s="532"/>
      <c r="K120" s="533">
        <v>-2916466.03</v>
      </c>
      <c r="L120" s="44">
        <v>0</v>
      </c>
      <c r="M120" s="44">
        <v>-2916466.03</v>
      </c>
      <c r="N120" s="534">
        <v>-12363.9</v>
      </c>
      <c r="O120" s="533">
        <v>0</v>
      </c>
      <c r="P120" s="534">
        <v>-2916466.03</v>
      </c>
      <c r="Q120" s="44">
        <v>-2915236.14</v>
      </c>
      <c r="R120" s="44">
        <v>0</v>
      </c>
      <c r="S120" s="535">
        <v>-12361.9</v>
      </c>
      <c r="T120" s="44">
        <v>-1229.8900000000001</v>
      </c>
      <c r="U120" s="44">
        <v>0</v>
      </c>
      <c r="V120" s="535">
        <v>-2</v>
      </c>
      <c r="W120" s="533">
        <v>-2</v>
      </c>
      <c r="X120" s="536">
        <v>0</v>
      </c>
      <c r="Y120" s="537">
        <v>-34936727.640000001</v>
      </c>
      <c r="Z120" s="538"/>
      <c r="AA120" s="539"/>
      <c r="AB120" s="540"/>
      <c r="AC120" s="539"/>
      <c r="AD120" s="539"/>
      <c r="AE120" s="539"/>
      <c r="AF120" s="539"/>
      <c r="AG120" s="541">
        <v>-34807320.310000002</v>
      </c>
      <c r="AH120" s="542">
        <v>0</v>
      </c>
      <c r="AI120" s="542">
        <v>-34807320.310000002</v>
      </c>
      <c r="AJ120" s="543">
        <v>-129407.33</v>
      </c>
      <c r="AK120" s="544">
        <v>-35873965.960000001</v>
      </c>
      <c r="AL120" s="545"/>
      <c r="AM120" s="546"/>
      <c r="AN120" s="547"/>
      <c r="AO120" s="546"/>
      <c r="AP120" s="546"/>
      <c r="AQ120" s="546"/>
      <c r="AR120" s="546"/>
      <c r="AS120" s="548">
        <v>-35739475.060000002</v>
      </c>
      <c r="AT120" s="549">
        <v>0</v>
      </c>
      <c r="AU120" s="549">
        <v>-35739475.060000002</v>
      </c>
      <c r="AV120" s="550">
        <v>-134490.9</v>
      </c>
      <c r="AW120" s="551">
        <v>47.61</v>
      </c>
      <c r="AX120" s="552"/>
      <c r="AY120" s="553"/>
      <c r="AZ120" s="554"/>
      <c r="BA120" s="553"/>
      <c r="BB120" s="553"/>
      <c r="BC120" s="553"/>
      <c r="BD120" s="553"/>
      <c r="BE120" s="555">
        <v>47.67</v>
      </c>
      <c r="BF120" s="556">
        <v>0</v>
      </c>
      <c r="BG120" s="556">
        <v>47.67</v>
      </c>
      <c r="BH120" s="557">
        <v>34.67</v>
      </c>
      <c r="BI120" s="558">
        <v>-3.76</v>
      </c>
      <c r="BJ120" s="559"/>
      <c r="BK120" s="560"/>
      <c r="BL120" s="561"/>
      <c r="BM120" s="560"/>
      <c r="BN120" s="560"/>
      <c r="BO120" s="560"/>
      <c r="BP120" s="560"/>
      <c r="BQ120" s="562">
        <v>-3.77</v>
      </c>
      <c r="BR120" s="563">
        <v>0</v>
      </c>
      <c r="BS120" s="563">
        <v>-3.77</v>
      </c>
      <c r="BT120" s="564">
        <v>-2.12</v>
      </c>
      <c r="BU120" s="565">
        <v>-3.75</v>
      </c>
      <c r="BV120" s="566"/>
      <c r="BW120" s="567"/>
      <c r="BX120" s="568"/>
      <c r="BY120" s="567"/>
      <c r="BZ120" s="567"/>
      <c r="CA120" s="567"/>
      <c r="CB120" s="569"/>
      <c r="CC120" s="570">
        <v>-3.75</v>
      </c>
      <c r="CD120" s="571">
        <v>0</v>
      </c>
      <c r="CE120" s="571">
        <v>-3.75</v>
      </c>
      <c r="CF120" s="572">
        <v>-1.98</v>
      </c>
    </row>
    <row r="121" spans="1:84" s="10" customFormat="1" ht="11.1" customHeight="1" x14ac:dyDescent="0.2">
      <c r="A121" s="9"/>
      <c r="B121" s="527" t="s">
        <v>225</v>
      </c>
      <c r="C121" s="528">
        <v>13395.91</v>
      </c>
      <c r="D121" s="529"/>
      <c r="E121" s="530"/>
      <c r="F121" s="531"/>
      <c r="G121" s="531"/>
      <c r="H121" s="531"/>
      <c r="I121" s="531"/>
      <c r="J121" s="532"/>
      <c r="K121" s="533">
        <v>13385.5</v>
      </c>
      <c r="L121" s="44">
        <v>5</v>
      </c>
      <c r="M121" s="44">
        <v>13390.5</v>
      </c>
      <c r="N121" s="534">
        <v>5.41</v>
      </c>
      <c r="O121" s="533">
        <v>0</v>
      </c>
      <c r="P121" s="534">
        <v>13385.5</v>
      </c>
      <c r="Q121" s="44">
        <v>13385.5</v>
      </c>
      <c r="R121" s="44">
        <v>5</v>
      </c>
      <c r="S121" s="535">
        <v>5.41</v>
      </c>
      <c r="T121" s="44">
        <v>0</v>
      </c>
      <c r="U121" s="44">
        <v>0</v>
      </c>
      <c r="V121" s="535">
        <v>0</v>
      </c>
      <c r="W121" s="533">
        <v>0</v>
      </c>
      <c r="X121" s="536">
        <v>0</v>
      </c>
      <c r="Y121" s="537">
        <v>144081.60000000001</v>
      </c>
      <c r="Z121" s="538"/>
      <c r="AA121" s="539"/>
      <c r="AB121" s="540"/>
      <c r="AC121" s="539"/>
      <c r="AD121" s="539"/>
      <c r="AE121" s="539"/>
      <c r="AF121" s="539"/>
      <c r="AG121" s="541">
        <v>143974.75</v>
      </c>
      <c r="AH121" s="542">
        <v>37.909999999999997</v>
      </c>
      <c r="AI121" s="542">
        <v>144012.66</v>
      </c>
      <c r="AJ121" s="543">
        <v>68.94</v>
      </c>
      <c r="AK121" s="544">
        <v>233420.79</v>
      </c>
      <c r="AL121" s="545"/>
      <c r="AM121" s="546"/>
      <c r="AN121" s="547"/>
      <c r="AO121" s="546"/>
      <c r="AP121" s="546"/>
      <c r="AQ121" s="546"/>
      <c r="AR121" s="546"/>
      <c r="AS121" s="548">
        <v>233251.93</v>
      </c>
      <c r="AT121" s="549">
        <v>92.42</v>
      </c>
      <c r="AU121" s="549">
        <v>233344.35</v>
      </c>
      <c r="AV121" s="550">
        <v>76.44</v>
      </c>
      <c r="AW121" s="551">
        <v>-59.15</v>
      </c>
      <c r="AX121" s="552"/>
      <c r="AY121" s="553"/>
      <c r="AZ121" s="554"/>
      <c r="BA121" s="553"/>
      <c r="BB121" s="553"/>
      <c r="BC121" s="553"/>
      <c r="BD121" s="553"/>
      <c r="BE121" s="555">
        <v>-59.17</v>
      </c>
      <c r="BF121" s="556">
        <v>108.33</v>
      </c>
      <c r="BG121" s="556">
        <v>-59.15</v>
      </c>
      <c r="BH121" s="557">
        <v>-18.03</v>
      </c>
      <c r="BI121" s="558">
        <v>-15.38</v>
      </c>
      <c r="BJ121" s="559"/>
      <c r="BK121" s="560"/>
      <c r="BL121" s="561"/>
      <c r="BM121" s="560"/>
      <c r="BN121" s="560"/>
      <c r="BO121" s="560"/>
      <c r="BP121" s="560"/>
      <c r="BQ121" s="562">
        <v>-15.42</v>
      </c>
      <c r="BR121" s="563">
        <v>208.21</v>
      </c>
      <c r="BS121" s="563">
        <v>-15.4</v>
      </c>
      <c r="BT121" s="564">
        <v>127.52</v>
      </c>
      <c r="BU121" s="565">
        <v>30.18</v>
      </c>
      <c r="BV121" s="566"/>
      <c r="BW121" s="567"/>
      <c r="BX121" s="568"/>
      <c r="BY121" s="567"/>
      <c r="BZ121" s="567"/>
      <c r="CA121" s="567"/>
      <c r="CB121" s="569"/>
      <c r="CC121" s="570">
        <v>30.11</v>
      </c>
      <c r="CD121" s="571">
        <v>651.38</v>
      </c>
      <c r="CE121" s="571">
        <v>30.16</v>
      </c>
      <c r="CF121" s="572">
        <v>152.28</v>
      </c>
    </row>
    <row r="122" spans="1:84" s="10" customFormat="1" ht="11.1" customHeight="1" x14ac:dyDescent="0.2">
      <c r="A122" s="9"/>
      <c r="B122" s="527" t="s">
        <v>226</v>
      </c>
      <c r="C122" s="528">
        <v>121373370.90000001</v>
      </c>
      <c r="D122" s="529"/>
      <c r="E122" s="530"/>
      <c r="F122" s="531"/>
      <c r="G122" s="531"/>
      <c r="H122" s="531"/>
      <c r="I122" s="531"/>
      <c r="J122" s="532"/>
      <c r="K122" s="533">
        <v>121070102.8</v>
      </c>
      <c r="L122" s="44">
        <v>161619.34</v>
      </c>
      <c r="M122" s="44">
        <v>121231722.14</v>
      </c>
      <c r="N122" s="534">
        <v>141648.76</v>
      </c>
      <c r="O122" s="533">
        <v>27847950.609999999</v>
      </c>
      <c r="P122" s="534">
        <v>93222152.189999998</v>
      </c>
      <c r="Q122" s="44">
        <v>112212904.73999999</v>
      </c>
      <c r="R122" s="44">
        <v>153005.46</v>
      </c>
      <c r="S122" s="535">
        <v>141038.20000000001</v>
      </c>
      <c r="T122" s="44">
        <v>8857198.0600000005</v>
      </c>
      <c r="U122" s="44">
        <v>8613.8799999999992</v>
      </c>
      <c r="V122" s="535">
        <v>610.55999999999995</v>
      </c>
      <c r="W122" s="533">
        <v>222.52</v>
      </c>
      <c r="X122" s="536">
        <v>203010.92</v>
      </c>
      <c r="Y122" s="537">
        <v>1224807104.9000001</v>
      </c>
      <c r="Z122" s="538"/>
      <c r="AA122" s="539"/>
      <c r="AB122" s="540"/>
      <c r="AC122" s="539"/>
      <c r="AD122" s="539"/>
      <c r="AE122" s="539"/>
      <c r="AF122" s="539"/>
      <c r="AG122" s="541">
        <v>1221663192.3</v>
      </c>
      <c r="AH122" s="542">
        <v>1579751.48</v>
      </c>
      <c r="AI122" s="542">
        <v>1223242943.8</v>
      </c>
      <c r="AJ122" s="543">
        <v>1564161.13</v>
      </c>
      <c r="AK122" s="544">
        <v>1341458718.5</v>
      </c>
      <c r="AL122" s="545"/>
      <c r="AM122" s="546"/>
      <c r="AN122" s="547"/>
      <c r="AO122" s="546"/>
      <c r="AP122" s="546"/>
      <c r="AQ122" s="546"/>
      <c r="AR122" s="546"/>
      <c r="AS122" s="548">
        <v>1337995971.8</v>
      </c>
      <c r="AT122" s="549">
        <v>1722983.77</v>
      </c>
      <c r="AU122" s="549">
        <v>1339718955.5999999</v>
      </c>
      <c r="AV122" s="550">
        <v>1739762.9</v>
      </c>
      <c r="AW122" s="551">
        <v>9.5399999999999991</v>
      </c>
      <c r="AX122" s="552"/>
      <c r="AY122" s="553"/>
      <c r="AZ122" s="554"/>
      <c r="BA122" s="553"/>
      <c r="BB122" s="553"/>
      <c r="BC122" s="553"/>
      <c r="BD122" s="553"/>
      <c r="BE122" s="555">
        <v>9.56</v>
      </c>
      <c r="BF122" s="556">
        <v>22.5</v>
      </c>
      <c r="BG122" s="556">
        <v>9.57</v>
      </c>
      <c r="BH122" s="557">
        <v>-13.43</v>
      </c>
      <c r="BI122" s="558">
        <v>8.41</v>
      </c>
      <c r="BJ122" s="559"/>
      <c r="BK122" s="560"/>
      <c r="BL122" s="561"/>
      <c r="BM122" s="560"/>
      <c r="BN122" s="560"/>
      <c r="BO122" s="560"/>
      <c r="BP122" s="560"/>
      <c r="BQ122" s="562">
        <v>8.43</v>
      </c>
      <c r="BR122" s="563">
        <v>10.99</v>
      </c>
      <c r="BS122" s="563">
        <v>8.44</v>
      </c>
      <c r="BT122" s="564">
        <v>-11.62</v>
      </c>
      <c r="BU122" s="565">
        <v>8.26</v>
      </c>
      <c r="BV122" s="566"/>
      <c r="BW122" s="567"/>
      <c r="BX122" s="568"/>
      <c r="BY122" s="567"/>
      <c r="BZ122" s="567"/>
      <c r="CA122" s="567"/>
      <c r="CB122" s="569"/>
      <c r="CC122" s="570">
        <v>8.2899999999999991</v>
      </c>
      <c r="CD122" s="571">
        <v>10.76</v>
      </c>
      <c r="CE122" s="571">
        <v>8.3000000000000007</v>
      </c>
      <c r="CF122" s="572">
        <v>-11.7</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29996359.18</v>
      </c>
      <c r="D124" s="529"/>
      <c r="E124" s="530"/>
      <c r="F124" s="531"/>
      <c r="G124" s="531"/>
      <c r="H124" s="531"/>
      <c r="I124" s="531"/>
      <c r="J124" s="532"/>
      <c r="K124" s="533">
        <v>29760583.890000001</v>
      </c>
      <c r="L124" s="44">
        <v>100439.82</v>
      </c>
      <c r="M124" s="44">
        <v>29861023.710000001</v>
      </c>
      <c r="N124" s="534">
        <v>135335.47</v>
      </c>
      <c r="O124" s="533">
        <v>6957191.8300000001</v>
      </c>
      <c r="P124" s="534">
        <v>22803392.059999999</v>
      </c>
      <c r="Q124" s="44">
        <v>29743137.199999999</v>
      </c>
      <c r="R124" s="44">
        <v>100439.82</v>
      </c>
      <c r="S124" s="535">
        <v>135335.47</v>
      </c>
      <c r="T124" s="44">
        <v>17446.689999999999</v>
      </c>
      <c r="U124" s="44">
        <v>0</v>
      </c>
      <c r="V124" s="535">
        <v>0</v>
      </c>
      <c r="W124" s="533">
        <v>2633.27</v>
      </c>
      <c r="X124" s="536">
        <v>38983.94</v>
      </c>
      <c r="Y124" s="537">
        <v>329900799.89999998</v>
      </c>
      <c r="Z124" s="538"/>
      <c r="AA124" s="539"/>
      <c r="AB124" s="540"/>
      <c r="AC124" s="539"/>
      <c r="AD124" s="539"/>
      <c r="AE124" s="539"/>
      <c r="AF124" s="539"/>
      <c r="AG124" s="541">
        <v>327189173.38</v>
      </c>
      <c r="AH124" s="542">
        <v>1134202.43</v>
      </c>
      <c r="AI124" s="542">
        <v>328323375.81</v>
      </c>
      <c r="AJ124" s="543">
        <v>1577424.09</v>
      </c>
      <c r="AK124" s="544">
        <v>361602421.94999999</v>
      </c>
      <c r="AL124" s="545"/>
      <c r="AM124" s="546"/>
      <c r="AN124" s="547"/>
      <c r="AO124" s="546"/>
      <c r="AP124" s="546"/>
      <c r="AQ124" s="546"/>
      <c r="AR124" s="546"/>
      <c r="AS124" s="548">
        <v>358623041.11000001</v>
      </c>
      <c r="AT124" s="549">
        <v>1237749.3400000001</v>
      </c>
      <c r="AU124" s="549">
        <v>359860790.44999999</v>
      </c>
      <c r="AV124" s="550">
        <v>1741631.5</v>
      </c>
      <c r="AW124" s="551">
        <v>-1.42</v>
      </c>
      <c r="AX124" s="552"/>
      <c r="AY124" s="553"/>
      <c r="AZ124" s="554"/>
      <c r="BA124" s="553"/>
      <c r="BB124" s="553"/>
      <c r="BC124" s="553"/>
      <c r="BD124" s="553"/>
      <c r="BE124" s="555">
        <v>-1.38</v>
      </c>
      <c r="BF124" s="556">
        <v>-4.03</v>
      </c>
      <c r="BG124" s="556">
        <v>-1.39</v>
      </c>
      <c r="BH124" s="557">
        <v>-8.64</v>
      </c>
      <c r="BI124" s="558">
        <v>2.09</v>
      </c>
      <c r="BJ124" s="559"/>
      <c r="BK124" s="560"/>
      <c r="BL124" s="561"/>
      <c r="BM124" s="560"/>
      <c r="BN124" s="560"/>
      <c r="BO124" s="560"/>
      <c r="BP124" s="560"/>
      <c r="BQ124" s="562">
        <v>2.11</v>
      </c>
      <c r="BR124" s="563">
        <v>5.38</v>
      </c>
      <c r="BS124" s="563">
        <v>2.13</v>
      </c>
      <c r="BT124" s="564">
        <v>-4.91</v>
      </c>
      <c r="BU124" s="565">
        <v>2.31</v>
      </c>
      <c r="BV124" s="566"/>
      <c r="BW124" s="567"/>
      <c r="BX124" s="568"/>
      <c r="BY124" s="567"/>
      <c r="BZ124" s="567"/>
      <c r="CA124" s="567"/>
      <c r="CB124" s="569"/>
      <c r="CC124" s="570">
        <v>2.33</v>
      </c>
      <c r="CD124" s="571">
        <v>5.77</v>
      </c>
      <c r="CE124" s="571">
        <v>2.35</v>
      </c>
      <c r="CF124" s="572">
        <v>-4.57</v>
      </c>
    </row>
    <row r="125" spans="1:84" s="10" customFormat="1" ht="11.1" customHeight="1" x14ac:dyDescent="0.2">
      <c r="A125" s="9"/>
      <c r="B125" s="527" t="s">
        <v>228</v>
      </c>
      <c r="C125" s="528">
        <v>178284.61</v>
      </c>
      <c r="D125" s="529"/>
      <c r="E125" s="530"/>
      <c r="F125" s="531"/>
      <c r="G125" s="531"/>
      <c r="H125" s="531"/>
      <c r="I125" s="531"/>
      <c r="J125" s="532"/>
      <c r="K125" s="533">
        <v>178107.69</v>
      </c>
      <c r="L125" s="44">
        <v>120</v>
      </c>
      <c r="M125" s="44">
        <v>178227.69</v>
      </c>
      <c r="N125" s="534">
        <v>56.92</v>
      </c>
      <c r="O125" s="533">
        <v>154326.04</v>
      </c>
      <c r="P125" s="534">
        <v>23781.65</v>
      </c>
      <c r="Q125" s="44">
        <v>178107.69</v>
      </c>
      <c r="R125" s="44">
        <v>120</v>
      </c>
      <c r="S125" s="535">
        <v>56.92</v>
      </c>
      <c r="T125" s="44">
        <v>0</v>
      </c>
      <c r="U125" s="44">
        <v>0</v>
      </c>
      <c r="V125" s="535">
        <v>0</v>
      </c>
      <c r="W125" s="533">
        <v>0</v>
      </c>
      <c r="X125" s="536">
        <v>767.15</v>
      </c>
      <c r="Y125" s="537">
        <v>1982069.81</v>
      </c>
      <c r="Z125" s="538"/>
      <c r="AA125" s="539"/>
      <c r="AB125" s="540"/>
      <c r="AC125" s="539"/>
      <c r="AD125" s="539"/>
      <c r="AE125" s="539"/>
      <c r="AF125" s="539"/>
      <c r="AG125" s="541">
        <v>1978800.3</v>
      </c>
      <c r="AH125" s="542">
        <v>2927.46</v>
      </c>
      <c r="AI125" s="542">
        <v>1981727.76</v>
      </c>
      <c r="AJ125" s="543">
        <v>342.05</v>
      </c>
      <c r="AK125" s="544">
        <v>2183159.12</v>
      </c>
      <c r="AL125" s="545"/>
      <c r="AM125" s="546"/>
      <c r="AN125" s="547"/>
      <c r="AO125" s="546"/>
      <c r="AP125" s="546"/>
      <c r="AQ125" s="546"/>
      <c r="AR125" s="546"/>
      <c r="AS125" s="548">
        <v>2179607.5699999998</v>
      </c>
      <c r="AT125" s="549">
        <v>3174.32</v>
      </c>
      <c r="AU125" s="549">
        <v>2182781.89</v>
      </c>
      <c r="AV125" s="550">
        <v>377.23</v>
      </c>
      <c r="AW125" s="551">
        <v>-0.53</v>
      </c>
      <c r="AX125" s="552"/>
      <c r="AY125" s="553"/>
      <c r="AZ125" s="554"/>
      <c r="BA125" s="553"/>
      <c r="BB125" s="553"/>
      <c r="BC125" s="553"/>
      <c r="BD125" s="553"/>
      <c r="BE125" s="555">
        <v>-0.4</v>
      </c>
      <c r="BF125" s="556">
        <v>-65.45</v>
      </c>
      <c r="BG125" s="556">
        <v>-0.53</v>
      </c>
      <c r="BH125" s="557">
        <v>-0.26</v>
      </c>
      <c r="BI125" s="558">
        <v>16.84</v>
      </c>
      <c r="BJ125" s="559"/>
      <c r="BK125" s="560"/>
      <c r="BL125" s="561"/>
      <c r="BM125" s="560"/>
      <c r="BN125" s="560"/>
      <c r="BO125" s="560"/>
      <c r="BP125" s="560"/>
      <c r="BQ125" s="562">
        <v>16.89</v>
      </c>
      <c r="BR125" s="563">
        <v>-4.97</v>
      </c>
      <c r="BS125" s="563">
        <v>16.86</v>
      </c>
      <c r="BT125" s="564">
        <v>-26.12</v>
      </c>
      <c r="BU125" s="565">
        <v>-15.63</v>
      </c>
      <c r="BV125" s="566"/>
      <c r="BW125" s="567"/>
      <c r="BX125" s="568"/>
      <c r="BY125" s="567"/>
      <c r="BZ125" s="567"/>
      <c r="CA125" s="567"/>
      <c r="CB125" s="569"/>
      <c r="CC125" s="570">
        <v>-15.62</v>
      </c>
      <c r="CD125" s="571">
        <v>-15.01</v>
      </c>
      <c r="CE125" s="571">
        <v>-15.62</v>
      </c>
      <c r="CF125" s="572">
        <v>-28.31</v>
      </c>
    </row>
    <row r="126" spans="1:84" s="10" customFormat="1" ht="11.1" customHeight="1" x14ac:dyDescent="0.2">
      <c r="A126" s="9"/>
      <c r="B126" s="527" t="s">
        <v>229</v>
      </c>
      <c r="C126" s="528">
        <v>7425136.1299999999</v>
      </c>
      <c r="D126" s="529"/>
      <c r="E126" s="530"/>
      <c r="F126" s="531"/>
      <c r="G126" s="531"/>
      <c r="H126" s="531"/>
      <c r="I126" s="531"/>
      <c r="J126" s="532"/>
      <c r="K126" s="533">
        <v>7191642.8899999997</v>
      </c>
      <c r="L126" s="44">
        <v>52840.52</v>
      </c>
      <c r="M126" s="44">
        <v>7244483.4100000001</v>
      </c>
      <c r="N126" s="534">
        <v>180652.72</v>
      </c>
      <c r="O126" s="533">
        <v>3666969.91</v>
      </c>
      <c r="P126" s="534">
        <v>3524672.98</v>
      </c>
      <c r="Q126" s="44">
        <v>7191406.6900000004</v>
      </c>
      <c r="R126" s="44">
        <v>52840.52</v>
      </c>
      <c r="S126" s="535">
        <v>180626.84</v>
      </c>
      <c r="T126" s="44">
        <v>236.2</v>
      </c>
      <c r="U126" s="44">
        <v>0</v>
      </c>
      <c r="V126" s="535">
        <v>25.88</v>
      </c>
      <c r="W126" s="533">
        <v>1673.49</v>
      </c>
      <c r="X126" s="536">
        <v>26135.67</v>
      </c>
      <c r="Y126" s="537">
        <v>80825531.030000001</v>
      </c>
      <c r="Z126" s="538"/>
      <c r="AA126" s="539"/>
      <c r="AB126" s="540"/>
      <c r="AC126" s="539"/>
      <c r="AD126" s="539"/>
      <c r="AE126" s="539"/>
      <c r="AF126" s="539"/>
      <c r="AG126" s="541">
        <v>78005690.950000003</v>
      </c>
      <c r="AH126" s="542">
        <v>575923.12</v>
      </c>
      <c r="AI126" s="542">
        <v>78581614.069999993</v>
      </c>
      <c r="AJ126" s="543">
        <v>2243916.96</v>
      </c>
      <c r="AK126" s="544">
        <v>87891661.379999995</v>
      </c>
      <c r="AL126" s="545"/>
      <c r="AM126" s="546"/>
      <c r="AN126" s="547"/>
      <c r="AO126" s="546"/>
      <c r="AP126" s="546"/>
      <c r="AQ126" s="546"/>
      <c r="AR126" s="546"/>
      <c r="AS126" s="548">
        <v>84802906.719999999</v>
      </c>
      <c r="AT126" s="549">
        <v>626586.49</v>
      </c>
      <c r="AU126" s="549">
        <v>85429493.209999993</v>
      </c>
      <c r="AV126" s="550">
        <v>2462168.17</v>
      </c>
      <c r="AW126" s="551">
        <v>11.81</v>
      </c>
      <c r="AX126" s="552"/>
      <c r="AY126" s="553"/>
      <c r="AZ126" s="554"/>
      <c r="BA126" s="553"/>
      <c r="BB126" s="553"/>
      <c r="BC126" s="553"/>
      <c r="BD126" s="553"/>
      <c r="BE126" s="555">
        <v>11.92</v>
      </c>
      <c r="BF126" s="556">
        <v>10</v>
      </c>
      <c r="BG126" s="556">
        <v>11.91</v>
      </c>
      <c r="BH126" s="557">
        <v>7.78</v>
      </c>
      <c r="BI126" s="558">
        <v>29.05</v>
      </c>
      <c r="BJ126" s="559"/>
      <c r="BK126" s="560"/>
      <c r="BL126" s="561"/>
      <c r="BM126" s="560"/>
      <c r="BN126" s="560"/>
      <c r="BO126" s="560"/>
      <c r="BP126" s="560"/>
      <c r="BQ126" s="562">
        <v>29.3</v>
      </c>
      <c r="BR126" s="563">
        <v>15.49</v>
      </c>
      <c r="BS126" s="563">
        <v>29.18</v>
      </c>
      <c r="BT126" s="564">
        <v>24.71</v>
      </c>
      <c r="BU126" s="565">
        <v>26.99</v>
      </c>
      <c r="BV126" s="566"/>
      <c r="BW126" s="567"/>
      <c r="BX126" s="568"/>
      <c r="BY126" s="567"/>
      <c r="BZ126" s="567"/>
      <c r="CA126" s="567"/>
      <c r="CB126" s="569"/>
      <c r="CC126" s="570">
        <v>27.17</v>
      </c>
      <c r="CD126" s="571">
        <v>14.37</v>
      </c>
      <c r="CE126" s="571">
        <v>27.06</v>
      </c>
      <c r="CF126" s="572">
        <v>24.67</v>
      </c>
    </row>
    <row r="127" spans="1:84" s="10" customFormat="1" ht="11.1" customHeight="1" x14ac:dyDescent="0.2">
      <c r="A127" s="9"/>
      <c r="B127" s="527" t="s">
        <v>230</v>
      </c>
      <c r="C127" s="528">
        <v>11102.6</v>
      </c>
      <c r="D127" s="529"/>
      <c r="E127" s="530"/>
      <c r="F127" s="531"/>
      <c r="G127" s="531"/>
      <c r="H127" s="531"/>
      <c r="I127" s="531"/>
      <c r="J127" s="532"/>
      <c r="K127" s="533">
        <v>11102.6</v>
      </c>
      <c r="L127" s="44">
        <v>0</v>
      </c>
      <c r="M127" s="44">
        <v>11102.6</v>
      </c>
      <c r="N127" s="534">
        <v>0</v>
      </c>
      <c r="O127" s="533">
        <v>1324.63</v>
      </c>
      <c r="P127" s="534">
        <v>9777.9699999999993</v>
      </c>
      <c r="Q127" s="44">
        <v>9555.76</v>
      </c>
      <c r="R127" s="44">
        <v>0</v>
      </c>
      <c r="S127" s="535">
        <v>0</v>
      </c>
      <c r="T127" s="44">
        <v>1546.84</v>
      </c>
      <c r="U127" s="44">
        <v>0</v>
      </c>
      <c r="V127" s="535">
        <v>0</v>
      </c>
      <c r="W127" s="533">
        <v>0</v>
      </c>
      <c r="X127" s="536">
        <v>0</v>
      </c>
      <c r="Y127" s="537">
        <v>131842.57999999999</v>
      </c>
      <c r="Z127" s="538"/>
      <c r="AA127" s="539"/>
      <c r="AB127" s="540"/>
      <c r="AC127" s="539"/>
      <c r="AD127" s="539"/>
      <c r="AE127" s="539"/>
      <c r="AF127" s="539"/>
      <c r="AG127" s="541">
        <v>131711.48000000001</v>
      </c>
      <c r="AH127" s="542">
        <v>131.1</v>
      </c>
      <c r="AI127" s="542">
        <v>131842.57999999999</v>
      </c>
      <c r="AJ127" s="543">
        <v>0</v>
      </c>
      <c r="AK127" s="544">
        <v>140380.79999999999</v>
      </c>
      <c r="AL127" s="545"/>
      <c r="AM127" s="546"/>
      <c r="AN127" s="547"/>
      <c r="AO127" s="546"/>
      <c r="AP127" s="546"/>
      <c r="AQ127" s="546"/>
      <c r="AR127" s="546"/>
      <c r="AS127" s="548">
        <v>140249.70000000001</v>
      </c>
      <c r="AT127" s="549">
        <v>131.1</v>
      </c>
      <c r="AU127" s="549">
        <v>140380.79999999999</v>
      </c>
      <c r="AV127" s="550">
        <v>0</v>
      </c>
      <c r="AW127" s="551">
        <v>-30.28</v>
      </c>
      <c r="AX127" s="552"/>
      <c r="AY127" s="553"/>
      <c r="AZ127" s="554"/>
      <c r="BA127" s="553"/>
      <c r="BB127" s="553"/>
      <c r="BC127" s="553"/>
      <c r="BD127" s="553"/>
      <c r="BE127" s="555">
        <v>-30.28</v>
      </c>
      <c r="BF127" s="556">
        <v>0</v>
      </c>
      <c r="BG127" s="556">
        <v>-30.28</v>
      </c>
      <c r="BH127" s="557">
        <v>0</v>
      </c>
      <c r="BI127" s="558">
        <v>20.68</v>
      </c>
      <c r="BJ127" s="559"/>
      <c r="BK127" s="560"/>
      <c r="BL127" s="561"/>
      <c r="BM127" s="560"/>
      <c r="BN127" s="560"/>
      <c r="BO127" s="560"/>
      <c r="BP127" s="560"/>
      <c r="BQ127" s="562">
        <v>21.79</v>
      </c>
      <c r="BR127" s="563">
        <v>0</v>
      </c>
      <c r="BS127" s="563">
        <v>21.91</v>
      </c>
      <c r="BT127" s="564">
        <v>-100</v>
      </c>
      <c r="BU127" s="565">
        <v>15.49</v>
      </c>
      <c r="BV127" s="566"/>
      <c r="BW127" s="567"/>
      <c r="BX127" s="568"/>
      <c r="BY127" s="567"/>
      <c r="BZ127" s="567"/>
      <c r="CA127" s="567"/>
      <c r="CB127" s="569"/>
      <c r="CC127" s="570">
        <v>16.440000000000001</v>
      </c>
      <c r="CD127" s="571">
        <v>0</v>
      </c>
      <c r="CE127" s="571">
        <v>16.55</v>
      </c>
      <c r="CF127" s="572">
        <v>-100</v>
      </c>
    </row>
    <row r="128" spans="1:84" s="10" customFormat="1" ht="11.1" customHeight="1" x14ac:dyDescent="0.2">
      <c r="A128" s="9"/>
      <c r="B128" s="527" t="s">
        <v>231</v>
      </c>
      <c r="C128" s="528">
        <v>69808.86</v>
      </c>
      <c r="D128" s="529"/>
      <c r="E128" s="530"/>
      <c r="F128" s="531"/>
      <c r="G128" s="531"/>
      <c r="H128" s="531"/>
      <c r="I128" s="531"/>
      <c r="J128" s="532"/>
      <c r="K128" s="533">
        <v>55785</v>
      </c>
      <c r="L128" s="44">
        <v>75</v>
      </c>
      <c r="M128" s="44">
        <v>55860</v>
      </c>
      <c r="N128" s="534">
        <v>13948.86</v>
      </c>
      <c r="O128" s="533">
        <v>0</v>
      </c>
      <c r="P128" s="534">
        <v>55785</v>
      </c>
      <c r="Q128" s="44">
        <v>55785</v>
      </c>
      <c r="R128" s="44">
        <v>75</v>
      </c>
      <c r="S128" s="535">
        <v>13948.86</v>
      </c>
      <c r="T128" s="44">
        <v>0</v>
      </c>
      <c r="U128" s="44">
        <v>0</v>
      </c>
      <c r="V128" s="535">
        <v>0</v>
      </c>
      <c r="W128" s="533">
        <v>43.62</v>
      </c>
      <c r="X128" s="536">
        <v>0</v>
      </c>
      <c r="Y128" s="537">
        <v>679944.07</v>
      </c>
      <c r="Z128" s="538"/>
      <c r="AA128" s="539"/>
      <c r="AB128" s="540"/>
      <c r="AC128" s="539"/>
      <c r="AD128" s="539"/>
      <c r="AE128" s="539"/>
      <c r="AF128" s="539"/>
      <c r="AG128" s="541">
        <v>529962</v>
      </c>
      <c r="AH128" s="542">
        <v>625</v>
      </c>
      <c r="AI128" s="542">
        <v>530587</v>
      </c>
      <c r="AJ128" s="543">
        <v>149357.07</v>
      </c>
      <c r="AK128" s="544">
        <v>734102.71</v>
      </c>
      <c r="AL128" s="545"/>
      <c r="AM128" s="546"/>
      <c r="AN128" s="547"/>
      <c r="AO128" s="546"/>
      <c r="AP128" s="546"/>
      <c r="AQ128" s="546"/>
      <c r="AR128" s="546"/>
      <c r="AS128" s="548">
        <v>563562</v>
      </c>
      <c r="AT128" s="549">
        <v>625</v>
      </c>
      <c r="AU128" s="549">
        <v>564187</v>
      </c>
      <c r="AV128" s="550">
        <v>169915.71</v>
      </c>
      <c r="AW128" s="551">
        <v>75.55</v>
      </c>
      <c r="AX128" s="552"/>
      <c r="AY128" s="553"/>
      <c r="AZ128" s="554"/>
      <c r="BA128" s="553"/>
      <c r="BB128" s="553"/>
      <c r="BC128" s="553"/>
      <c r="BD128" s="553"/>
      <c r="BE128" s="555">
        <v>104.83</v>
      </c>
      <c r="BF128" s="556">
        <v>0</v>
      </c>
      <c r="BG128" s="556">
        <v>105.1</v>
      </c>
      <c r="BH128" s="557">
        <v>11.32</v>
      </c>
      <c r="BI128" s="558">
        <v>75.2</v>
      </c>
      <c r="BJ128" s="559"/>
      <c r="BK128" s="560"/>
      <c r="BL128" s="561"/>
      <c r="BM128" s="560"/>
      <c r="BN128" s="560"/>
      <c r="BO128" s="560"/>
      <c r="BP128" s="560"/>
      <c r="BQ128" s="562">
        <v>140.55000000000001</v>
      </c>
      <c r="BR128" s="563">
        <v>0</v>
      </c>
      <c r="BS128" s="563">
        <v>140.83000000000001</v>
      </c>
      <c r="BT128" s="564">
        <v>-10.98</v>
      </c>
      <c r="BU128" s="565">
        <v>75.69</v>
      </c>
      <c r="BV128" s="566"/>
      <c r="BW128" s="567"/>
      <c r="BX128" s="568"/>
      <c r="BY128" s="567"/>
      <c r="BZ128" s="567"/>
      <c r="CA128" s="567"/>
      <c r="CB128" s="569"/>
      <c r="CC128" s="570">
        <v>142.76</v>
      </c>
      <c r="CD128" s="571">
        <v>0</v>
      </c>
      <c r="CE128" s="571">
        <v>143.03</v>
      </c>
      <c r="CF128" s="572">
        <v>-8.5</v>
      </c>
    </row>
    <row r="129" spans="1:84" s="10" customFormat="1" ht="11.1" customHeight="1" x14ac:dyDescent="0.2">
      <c r="A129" s="9"/>
      <c r="B129" s="527" t="s">
        <v>232</v>
      </c>
      <c r="C129" s="528">
        <v>37680691.380000003</v>
      </c>
      <c r="D129" s="529"/>
      <c r="E129" s="530"/>
      <c r="F129" s="531"/>
      <c r="G129" s="531"/>
      <c r="H129" s="531"/>
      <c r="I129" s="531"/>
      <c r="J129" s="532"/>
      <c r="K129" s="533">
        <v>37197222.07</v>
      </c>
      <c r="L129" s="44">
        <v>153475.34</v>
      </c>
      <c r="M129" s="44">
        <v>37350697.409999996</v>
      </c>
      <c r="N129" s="534">
        <v>329993.96999999997</v>
      </c>
      <c r="O129" s="533">
        <v>10779812.41</v>
      </c>
      <c r="P129" s="534">
        <v>26417409.66</v>
      </c>
      <c r="Q129" s="44">
        <v>37177992.340000004</v>
      </c>
      <c r="R129" s="44">
        <v>153475.34</v>
      </c>
      <c r="S129" s="535">
        <v>329968.09000000003</v>
      </c>
      <c r="T129" s="44">
        <v>19229.73</v>
      </c>
      <c r="U129" s="44">
        <v>0</v>
      </c>
      <c r="V129" s="535">
        <v>25.88</v>
      </c>
      <c r="W129" s="533">
        <v>4350.38</v>
      </c>
      <c r="X129" s="536">
        <v>65886.759999999995</v>
      </c>
      <c r="Y129" s="537">
        <v>413520187.38999999</v>
      </c>
      <c r="Z129" s="538"/>
      <c r="AA129" s="539"/>
      <c r="AB129" s="540"/>
      <c r="AC129" s="539"/>
      <c r="AD129" s="539"/>
      <c r="AE129" s="539"/>
      <c r="AF129" s="539"/>
      <c r="AG129" s="541">
        <v>407835338.11000001</v>
      </c>
      <c r="AH129" s="542">
        <v>1713809.11</v>
      </c>
      <c r="AI129" s="542">
        <v>409549147.22000003</v>
      </c>
      <c r="AJ129" s="543">
        <v>3971040.17</v>
      </c>
      <c r="AK129" s="544">
        <v>452551725.95999998</v>
      </c>
      <c r="AL129" s="545"/>
      <c r="AM129" s="546"/>
      <c r="AN129" s="547"/>
      <c r="AO129" s="546"/>
      <c r="AP129" s="546"/>
      <c r="AQ129" s="546"/>
      <c r="AR129" s="546"/>
      <c r="AS129" s="548">
        <v>446309367.10000002</v>
      </c>
      <c r="AT129" s="549">
        <v>1868266.25</v>
      </c>
      <c r="AU129" s="549">
        <v>448177633.35000002</v>
      </c>
      <c r="AV129" s="550">
        <v>4374092.6100000003</v>
      </c>
      <c r="AW129" s="551">
        <v>1</v>
      </c>
      <c r="AX129" s="552"/>
      <c r="AY129" s="553"/>
      <c r="AZ129" s="554"/>
      <c r="BA129" s="553"/>
      <c r="BB129" s="553"/>
      <c r="BC129" s="553"/>
      <c r="BD129" s="553"/>
      <c r="BE129" s="555">
        <v>1.01</v>
      </c>
      <c r="BF129" s="556">
        <v>0.28000000000000003</v>
      </c>
      <c r="BG129" s="556">
        <v>1.01</v>
      </c>
      <c r="BH129" s="557">
        <v>0.51</v>
      </c>
      <c r="BI129" s="558">
        <v>6.58</v>
      </c>
      <c r="BJ129" s="559"/>
      <c r="BK129" s="560"/>
      <c r="BL129" s="561"/>
      <c r="BM129" s="560"/>
      <c r="BN129" s="560"/>
      <c r="BO129" s="560"/>
      <c r="BP129" s="560"/>
      <c r="BQ129" s="562">
        <v>6.55</v>
      </c>
      <c r="BR129" s="563">
        <v>8.6</v>
      </c>
      <c r="BS129" s="563">
        <v>6.56</v>
      </c>
      <c r="BT129" s="564">
        <v>9.4700000000000006</v>
      </c>
      <c r="BU129" s="565">
        <v>6.29</v>
      </c>
      <c r="BV129" s="566"/>
      <c r="BW129" s="567"/>
      <c r="BX129" s="568"/>
      <c r="BY129" s="567"/>
      <c r="BZ129" s="567"/>
      <c r="CA129" s="567"/>
      <c r="CB129" s="569"/>
      <c r="CC129" s="570">
        <v>6.25</v>
      </c>
      <c r="CD129" s="571">
        <v>8.5</v>
      </c>
      <c r="CE129" s="571">
        <v>6.26</v>
      </c>
      <c r="CF129" s="572">
        <v>9.6999999999999993</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7637616.5800000001</v>
      </c>
      <c r="D131" s="529"/>
      <c r="E131" s="530"/>
      <c r="F131" s="531"/>
      <c r="G131" s="531"/>
      <c r="H131" s="531"/>
      <c r="I131" s="531"/>
      <c r="J131" s="532"/>
      <c r="K131" s="533">
        <v>7543196.1600000001</v>
      </c>
      <c r="L131" s="44">
        <v>4506.1400000000003</v>
      </c>
      <c r="M131" s="44">
        <v>7547702.2999999998</v>
      </c>
      <c r="N131" s="534">
        <v>89914.28</v>
      </c>
      <c r="O131" s="533">
        <v>1146583.19</v>
      </c>
      <c r="P131" s="534">
        <v>6396612.9699999997</v>
      </c>
      <c r="Q131" s="44">
        <v>7543196.1600000001</v>
      </c>
      <c r="R131" s="44">
        <v>4506.1400000000003</v>
      </c>
      <c r="S131" s="535">
        <v>89914.28</v>
      </c>
      <c r="T131" s="44">
        <v>0</v>
      </c>
      <c r="U131" s="44">
        <v>0</v>
      </c>
      <c r="V131" s="535">
        <v>0</v>
      </c>
      <c r="W131" s="533">
        <v>124.56</v>
      </c>
      <c r="X131" s="536">
        <v>5710.76</v>
      </c>
      <c r="Y131" s="537">
        <v>80561911.900000006</v>
      </c>
      <c r="Z131" s="538"/>
      <c r="AA131" s="539"/>
      <c r="AB131" s="540"/>
      <c r="AC131" s="539"/>
      <c r="AD131" s="539"/>
      <c r="AE131" s="539"/>
      <c r="AF131" s="539"/>
      <c r="AG131" s="541">
        <v>79771138.299999997</v>
      </c>
      <c r="AH131" s="542">
        <v>57256.77</v>
      </c>
      <c r="AI131" s="542">
        <v>79828395.069999993</v>
      </c>
      <c r="AJ131" s="543">
        <v>733516.83</v>
      </c>
      <c r="AK131" s="544">
        <v>87977211.280000001</v>
      </c>
      <c r="AL131" s="545"/>
      <c r="AM131" s="546"/>
      <c r="AN131" s="547"/>
      <c r="AO131" s="546"/>
      <c r="AP131" s="546"/>
      <c r="AQ131" s="546"/>
      <c r="AR131" s="546"/>
      <c r="AS131" s="548">
        <v>87106941.049999997</v>
      </c>
      <c r="AT131" s="549">
        <v>62242.43</v>
      </c>
      <c r="AU131" s="549">
        <v>87169183.480000004</v>
      </c>
      <c r="AV131" s="550">
        <v>808027.8</v>
      </c>
      <c r="AW131" s="551">
        <v>4.26</v>
      </c>
      <c r="AX131" s="552"/>
      <c r="AY131" s="553"/>
      <c r="AZ131" s="554"/>
      <c r="BA131" s="553"/>
      <c r="BB131" s="553"/>
      <c r="BC131" s="553"/>
      <c r="BD131" s="553"/>
      <c r="BE131" s="555">
        <v>3.99</v>
      </c>
      <c r="BF131" s="556">
        <v>19.670000000000002</v>
      </c>
      <c r="BG131" s="556">
        <v>4</v>
      </c>
      <c r="BH131" s="557">
        <v>31.54</v>
      </c>
      <c r="BI131" s="558">
        <v>13.31</v>
      </c>
      <c r="BJ131" s="559"/>
      <c r="BK131" s="560"/>
      <c r="BL131" s="561"/>
      <c r="BM131" s="560"/>
      <c r="BN131" s="560"/>
      <c r="BO131" s="560"/>
      <c r="BP131" s="560"/>
      <c r="BQ131" s="562">
        <v>13.26</v>
      </c>
      <c r="BR131" s="563">
        <v>30.29</v>
      </c>
      <c r="BS131" s="563">
        <v>13.27</v>
      </c>
      <c r="BT131" s="564">
        <v>17.27</v>
      </c>
      <c r="BU131" s="565">
        <v>11.95</v>
      </c>
      <c r="BV131" s="566"/>
      <c r="BW131" s="567"/>
      <c r="BX131" s="568"/>
      <c r="BY131" s="567"/>
      <c r="BZ131" s="567"/>
      <c r="CA131" s="567"/>
      <c r="CB131" s="569"/>
      <c r="CC131" s="570">
        <v>11.9</v>
      </c>
      <c r="CD131" s="571">
        <v>25.81</v>
      </c>
      <c r="CE131" s="571">
        <v>11.91</v>
      </c>
      <c r="CF131" s="572">
        <v>15.93</v>
      </c>
    </row>
    <row r="132" spans="1:84" s="10" customFormat="1" ht="11.1" customHeight="1" x14ac:dyDescent="0.2">
      <c r="A132" s="9"/>
      <c r="B132" s="527" t="s">
        <v>234</v>
      </c>
      <c r="C132" s="528">
        <v>293873.06</v>
      </c>
      <c r="D132" s="529"/>
      <c r="E132" s="530"/>
      <c r="F132" s="531"/>
      <c r="G132" s="531"/>
      <c r="H132" s="531"/>
      <c r="I132" s="531"/>
      <c r="J132" s="532"/>
      <c r="K132" s="533">
        <v>292353.96999999997</v>
      </c>
      <c r="L132" s="44">
        <v>1116.1300000000001</v>
      </c>
      <c r="M132" s="44">
        <v>293470.09999999998</v>
      </c>
      <c r="N132" s="534">
        <v>402.96</v>
      </c>
      <c r="O132" s="533">
        <v>140568.87</v>
      </c>
      <c r="P132" s="534">
        <v>151785.1</v>
      </c>
      <c r="Q132" s="44">
        <v>292353.96999999997</v>
      </c>
      <c r="R132" s="44">
        <v>1116.1300000000001</v>
      </c>
      <c r="S132" s="535">
        <v>402.96</v>
      </c>
      <c r="T132" s="44">
        <v>0</v>
      </c>
      <c r="U132" s="44">
        <v>0</v>
      </c>
      <c r="V132" s="535">
        <v>0</v>
      </c>
      <c r="W132" s="533">
        <v>0</v>
      </c>
      <c r="X132" s="536">
        <v>985.97</v>
      </c>
      <c r="Y132" s="537">
        <v>3089279.19</v>
      </c>
      <c r="Z132" s="538"/>
      <c r="AA132" s="539"/>
      <c r="AB132" s="540"/>
      <c r="AC132" s="539"/>
      <c r="AD132" s="539"/>
      <c r="AE132" s="539"/>
      <c r="AF132" s="539"/>
      <c r="AG132" s="541">
        <v>3069806.88</v>
      </c>
      <c r="AH132" s="542">
        <v>15179.8</v>
      </c>
      <c r="AI132" s="542">
        <v>3084986.68</v>
      </c>
      <c r="AJ132" s="543">
        <v>4292.51</v>
      </c>
      <c r="AK132" s="544">
        <v>3374237.53</v>
      </c>
      <c r="AL132" s="545"/>
      <c r="AM132" s="546"/>
      <c r="AN132" s="547"/>
      <c r="AO132" s="546"/>
      <c r="AP132" s="546"/>
      <c r="AQ132" s="546"/>
      <c r="AR132" s="546"/>
      <c r="AS132" s="548">
        <v>3352866.09</v>
      </c>
      <c r="AT132" s="549">
        <v>16594.150000000001</v>
      </c>
      <c r="AU132" s="549">
        <v>3369460.24</v>
      </c>
      <c r="AV132" s="550">
        <v>4777.29</v>
      </c>
      <c r="AW132" s="551">
        <v>10.97</v>
      </c>
      <c r="AX132" s="552"/>
      <c r="AY132" s="553"/>
      <c r="AZ132" s="554"/>
      <c r="BA132" s="553"/>
      <c r="BB132" s="553"/>
      <c r="BC132" s="553"/>
      <c r="BD132" s="553"/>
      <c r="BE132" s="555">
        <v>11.34</v>
      </c>
      <c r="BF132" s="556">
        <v>-39.090000000000003</v>
      </c>
      <c r="BG132" s="556">
        <v>10.99</v>
      </c>
      <c r="BH132" s="557">
        <v>-5.0999999999999996</v>
      </c>
      <c r="BI132" s="558">
        <v>-2.89</v>
      </c>
      <c r="BJ132" s="559"/>
      <c r="BK132" s="560"/>
      <c r="BL132" s="561"/>
      <c r="BM132" s="560"/>
      <c r="BN132" s="560"/>
      <c r="BO132" s="560"/>
      <c r="BP132" s="560"/>
      <c r="BQ132" s="562">
        <v>-2.89</v>
      </c>
      <c r="BR132" s="563">
        <v>3.93</v>
      </c>
      <c r="BS132" s="563">
        <v>-2.86</v>
      </c>
      <c r="BT132" s="564">
        <v>-20.49</v>
      </c>
      <c r="BU132" s="565">
        <v>-2.84</v>
      </c>
      <c r="BV132" s="566"/>
      <c r="BW132" s="567"/>
      <c r="BX132" s="568"/>
      <c r="BY132" s="567"/>
      <c r="BZ132" s="567"/>
      <c r="CA132" s="567"/>
      <c r="CB132" s="569"/>
      <c r="CC132" s="570">
        <v>-2.85</v>
      </c>
      <c r="CD132" s="571">
        <v>7.02</v>
      </c>
      <c r="CE132" s="571">
        <v>-2.81</v>
      </c>
      <c r="CF132" s="572">
        <v>-21.59</v>
      </c>
    </row>
    <row r="133" spans="1:84" s="10" customFormat="1" ht="11.1" customHeight="1" x14ac:dyDescent="0.2">
      <c r="A133" s="9"/>
      <c r="B133" s="527" t="s">
        <v>235</v>
      </c>
      <c r="C133" s="528">
        <v>4824575.5999999996</v>
      </c>
      <c r="D133" s="529"/>
      <c r="E133" s="530"/>
      <c r="F133" s="531"/>
      <c r="G133" s="531"/>
      <c r="H133" s="531"/>
      <c r="I133" s="531"/>
      <c r="J133" s="532"/>
      <c r="K133" s="533">
        <v>4682925.09</v>
      </c>
      <c r="L133" s="44">
        <v>1468.38</v>
      </c>
      <c r="M133" s="44">
        <v>4684393.47</v>
      </c>
      <c r="N133" s="534">
        <v>140182.13</v>
      </c>
      <c r="O133" s="533">
        <v>260235.84</v>
      </c>
      <c r="P133" s="534">
        <v>4422689.25</v>
      </c>
      <c r="Q133" s="44">
        <v>4682925.09</v>
      </c>
      <c r="R133" s="44">
        <v>1468.38</v>
      </c>
      <c r="S133" s="535">
        <v>140182.13</v>
      </c>
      <c r="T133" s="44">
        <v>0</v>
      </c>
      <c r="U133" s="44">
        <v>0</v>
      </c>
      <c r="V133" s="535">
        <v>0</v>
      </c>
      <c r="W133" s="533">
        <v>933.41</v>
      </c>
      <c r="X133" s="536">
        <v>1440.76</v>
      </c>
      <c r="Y133" s="537">
        <v>48269349.600000001</v>
      </c>
      <c r="Z133" s="538"/>
      <c r="AA133" s="539"/>
      <c r="AB133" s="540"/>
      <c r="AC133" s="539"/>
      <c r="AD133" s="539"/>
      <c r="AE133" s="539"/>
      <c r="AF133" s="539"/>
      <c r="AG133" s="541">
        <v>46999341.799999997</v>
      </c>
      <c r="AH133" s="542">
        <v>14536.91</v>
      </c>
      <c r="AI133" s="542">
        <v>47013878.710000001</v>
      </c>
      <c r="AJ133" s="543">
        <v>1255470.8899999999</v>
      </c>
      <c r="AK133" s="544">
        <v>52882038.600000001</v>
      </c>
      <c r="AL133" s="545"/>
      <c r="AM133" s="546"/>
      <c r="AN133" s="547"/>
      <c r="AO133" s="546"/>
      <c r="AP133" s="546"/>
      <c r="AQ133" s="546"/>
      <c r="AR133" s="546"/>
      <c r="AS133" s="548">
        <v>51491143.369999997</v>
      </c>
      <c r="AT133" s="549">
        <v>15286.5</v>
      </c>
      <c r="AU133" s="549">
        <v>51506429.869999997</v>
      </c>
      <c r="AV133" s="550">
        <v>1375608.73</v>
      </c>
      <c r="AW133" s="551">
        <v>14.08</v>
      </c>
      <c r="AX133" s="552"/>
      <c r="AY133" s="553"/>
      <c r="AZ133" s="554"/>
      <c r="BA133" s="553"/>
      <c r="BB133" s="553"/>
      <c r="BC133" s="553"/>
      <c r="BD133" s="553"/>
      <c r="BE133" s="555">
        <v>13.46</v>
      </c>
      <c r="BF133" s="556">
        <v>50.32</v>
      </c>
      <c r="BG133" s="556">
        <v>13.47</v>
      </c>
      <c r="BH133" s="557">
        <v>38.880000000000003</v>
      </c>
      <c r="BI133" s="558">
        <v>17.010000000000002</v>
      </c>
      <c r="BJ133" s="559"/>
      <c r="BK133" s="560"/>
      <c r="BL133" s="561"/>
      <c r="BM133" s="560"/>
      <c r="BN133" s="560"/>
      <c r="BO133" s="560"/>
      <c r="BP133" s="560"/>
      <c r="BQ133" s="562">
        <v>16.739999999999998</v>
      </c>
      <c r="BR133" s="563">
        <v>-7.75</v>
      </c>
      <c r="BS133" s="563">
        <v>16.73</v>
      </c>
      <c r="BT133" s="564">
        <v>28.34</v>
      </c>
      <c r="BU133" s="565">
        <v>14.45</v>
      </c>
      <c r="BV133" s="566"/>
      <c r="BW133" s="567"/>
      <c r="BX133" s="568"/>
      <c r="BY133" s="567"/>
      <c r="BZ133" s="567"/>
      <c r="CA133" s="567"/>
      <c r="CB133" s="569"/>
      <c r="CC133" s="570">
        <v>14.24</v>
      </c>
      <c r="CD133" s="571">
        <v>-13.79</v>
      </c>
      <c r="CE133" s="571">
        <v>14.23</v>
      </c>
      <c r="CF133" s="572">
        <v>23.42</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1951.33</v>
      </c>
      <c r="Z134" s="538"/>
      <c r="AA134" s="539"/>
      <c r="AB134" s="540"/>
      <c r="AC134" s="539"/>
      <c r="AD134" s="539"/>
      <c r="AE134" s="539"/>
      <c r="AF134" s="539"/>
      <c r="AG134" s="541">
        <v>1951.33</v>
      </c>
      <c r="AH134" s="542">
        <v>0</v>
      </c>
      <c r="AI134" s="542">
        <v>1951.33</v>
      </c>
      <c r="AJ134" s="543">
        <v>0</v>
      </c>
      <c r="AK134" s="544">
        <v>1951.33</v>
      </c>
      <c r="AL134" s="545"/>
      <c r="AM134" s="546"/>
      <c r="AN134" s="547"/>
      <c r="AO134" s="546"/>
      <c r="AP134" s="546"/>
      <c r="AQ134" s="546"/>
      <c r="AR134" s="546"/>
      <c r="AS134" s="548">
        <v>1951.33</v>
      </c>
      <c r="AT134" s="549">
        <v>0</v>
      </c>
      <c r="AU134" s="549">
        <v>1951.33</v>
      </c>
      <c r="AV134" s="550">
        <v>0</v>
      </c>
      <c r="AW134" s="551">
        <v>0</v>
      </c>
      <c r="AX134" s="552"/>
      <c r="AY134" s="553"/>
      <c r="AZ134" s="554"/>
      <c r="BA134" s="553"/>
      <c r="BB134" s="553"/>
      <c r="BC134" s="553"/>
      <c r="BD134" s="553"/>
      <c r="BE134" s="555">
        <v>0</v>
      </c>
      <c r="BF134" s="556">
        <v>0</v>
      </c>
      <c r="BG134" s="556">
        <v>0</v>
      </c>
      <c r="BH134" s="557">
        <v>0</v>
      </c>
      <c r="BI134" s="558">
        <v>-74.599999999999994</v>
      </c>
      <c r="BJ134" s="559"/>
      <c r="BK134" s="560"/>
      <c r="BL134" s="561"/>
      <c r="BM134" s="560"/>
      <c r="BN134" s="560"/>
      <c r="BO134" s="560"/>
      <c r="BP134" s="560"/>
      <c r="BQ134" s="562">
        <v>-74.599999999999994</v>
      </c>
      <c r="BR134" s="563">
        <v>0</v>
      </c>
      <c r="BS134" s="563">
        <v>-74.599999999999994</v>
      </c>
      <c r="BT134" s="564">
        <v>0</v>
      </c>
      <c r="BU134" s="565">
        <v>-74.599999999999994</v>
      </c>
      <c r="BV134" s="566"/>
      <c r="BW134" s="567"/>
      <c r="BX134" s="568"/>
      <c r="BY134" s="567"/>
      <c r="BZ134" s="567"/>
      <c r="CA134" s="567"/>
      <c r="CB134" s="569"/>
      <c r="CC134" s="570">
        <v>-74.599999999999994</v>
      </c>
      <c r="CD134" s="571">
        <v>0</v>
      </c>
      <c r="CE134" s="571">
        <v>-74.599999999999994</v>
      </c>
      <c r="CF134" s="572">
        <v>0</v>
      </c>
    </row>
    <row r="135" spans="1:84" s="10" customFormat="1" ht="11.1" customHeight="1" x14ac:dyDescent="0.2">
      <c r="A135" s="9"/>
      <c r="B135" s="527" t="s">
        <v>237</v>
      </c>
      <c r="C135" s="528">
        <v>11962437.720000001</v>
      </c>
      <c r="D135" s="529"/>
      <c r="E135" s="530"/>
      <c r="F135" s="531"/>
      <c r="G135" s="531"/>
      <c r="H135" s="531"/>
      <c r="I135" s="531"/>
      <c r="J135" s="532"/>
      <c r="K135" s="533">
        <v>11650896.199999999</v>
      </c>
      <c r="L135" s="44">
        <v>5109.04</v>
      </c>
      <c r="M135" s="44">
        <v>11656005.24</v>
      </c>
      <c r="N135" s="534">
        <v>306432.48</v>
      </c>
      <c r="O135" s="533">
        <v>767925.97</v>
      </c>
      <c r="P135" s="534">
        <v>10882970.23</v>
      </c>
      <c r="Q135" s="44">
        <v>11650896.199999999</v>
      </c>
      <c r="R135" s="44">
        <v>5109.04</v>
      </c>
      <c r="S135" s="535">
        <v>306432.48</v>
      </c>
      <c r="T135" s="44">
        <v>0</v>
      </c>
      <c r="U135" s="44">
        <v>0</v>
      </c>
      <c r="V135" s="535">
        <v>0</v>
      </c>
      <c r="W135" s="533">
        <v>4746.6499999999996</v>
      </c>
      <c r="X135" s="536">
        <v>5856.8</v>
      </c>
      <c r="Y135" s="537">
        <v>125442271.15000001</v>
      </c>
      <c r="Z135" s="538"/>
      <c r="AA135" s="539"/>
      <c r="AB135" s="540"/>
      <c r="AC135" s="539"/>
      <c r="AD135" s="539"/>
      <c r="AE135" s="539"/>
      <c r="AF135" s="539"/>
      <c r="AG135" s="541">
        <v>122183182.73999999</v>
      </c>
      <c r="AH135" s="542">
        <v>77525.45</v>
      </c>
      <c r="AI135" s="542">
        <v>122260708.19</v>
      </c>
      <c r="AJ135" s="543">
        <v>3181562.96</v>
      </c>
      <c r="AK135" s="544">
        <v>136711353.62</v>
      </c>
      <c r="AL135" s="545"/>
      <c r="AM135" s="546"/>
      <c r="AN135" s="547"/>
      <c r="AO135" s="546"/>
      <c r="AP135" s="546"/>
      <c r="AQ135" s="546"/>
      <c r="AR135" s="546"/>
      <c r="AS135" s="548">
        <v>133151555.55</v>
      </c>
      <c r="AT135" s="549">
        <v>81613.11</v>
      </c>
      <c r="AU135" s="549">
        <v>133233168.66</v>
      </c>
      <c r="AV135" s="550">
        <v>3478184.96</v>
      </c>
      <c r="AW135" s="551">
        <v>9.23</v>
      </c>
      <c r="AX135" s="552"/>
      <c r="AY135" s="553"/>
      <c r="AZ135" s="554"/>
      <c r="BA135" s="553"/>
      <c r="BB135" s="553"/>
      <c r="BC135" s="553"/>
      <c r="BD135" s="553"/>
      <c r="BE135" s="555">
        <v>8.9499999999999993</v>
      </c>
      <c r="BF135" s="556">
        <v>-27.87</v>
      </c>
      <c r="BG135" s="556">
        <v>8.92</v>
      </c>
      <c r="BH135" s="557">
        <v>22.4</v>
      </c>
      <c r="BI135" s="558">
        <v>14.73</v>
      </c>
      <c r="BJ135" s="559"/>
      <c r="BK135" s="560"/>
      <c r="BL135" s="561"/>
      <c r="BM135" s="560"/>
      <c r="BN135" s="560"/>
      <c r="BO135" s="560"/>
      <c r="BP135" s="560"/>
      <c r="BQ135" s="562">
        <v>14.43</v>
      </c>
      <c r="BR135" s="563">
        <v>95.47</v>
      </c>
      <c r="BS135" s="563">
        <v>14.46</v>
      </c>
      <c r="BT135" s="564">
        <v>26.12</v>
      </c>
      <c r="BU135" s="565">
        <v>12.58</v>
      </c>
      <c r="BV135" s="566"/>
      <c r="BW135" s="567"/>
      <c r="BX135" s="568"/>
      <c r="BY135" s="567"/>
      <c r="BZ135" s="567"/>
      <c r="CA135" s="567"/>
      <c r="CB135" s="569"/>
      <c r="CC135" s="570">
        <v>12.33</v>
      </c>
      <c r="CD135" s="571">
        <v>80.650000000000006</v>
      </c>
      <c r="CE135" s="571">
        <v>12.36</v>
      </c>
      <c r="CF135" s="572">
        <v>21.92</v>
      </c>
    </row>
    <row r="136" spans="1:84" s="10" customFormat="1" ht="11.1" customHeight="1" x14ac:dyDescent="0.2">
      <c r="A136" s="9"/>
      <c r="B136" s="527" t="s">
        <v>238</v>
      </c>
      <c r="C136" s="528">
        <v>180572.35</v>
      </c>
      <c r="D136" s="529"/>
      <c r="E136" s="530"/>
      <c r="F136" s="531"/>
      <c r="G136" s="531"/>
      <c r="H136" s="531"/>
      <c r="I136" s="531"/>
      <c r="J136" s="532"/>
      <c r="K136" s="533">
        <v>165368.65</v>
      </c>
      <c r="L136" s="44">
        <v>154.80000000000001</v>
      </c>
      <c r="M136" s="44">
        <v>165523.45000000001</v>
      </c>
      <c r="N136" s="534">
        <v>15048.9</v>
      </c>
      <c r="O136" s="533">
        <v>13105.77</v>
      </c>
      <c r="P136" s="534">
        <v>152262.88</v>
      </c>
      <c r="Q136" s="44">
        <v>165368.65</v>
      </c>
      <c r="R136" s="44">
        <v>154.80000000000001</v>
      </c>
      <c r="S136" s="535">
        <v>15048.9</v>
      </c>
      <c r="T136" s="44">
        <v>0</v>
      </c>
      <c r="U136" s="44">
        <v>0</v>
      </c>
      <c r="V136" s="535">
        <v>0</v>
      </c>
      <c r="W136" s="533">
        <v>0</v>
      </c>
      <c r="X136" s="536">
        <v>488.88</v>
      </c>
      <c r="Y136" s="537">
        <v>2219200.9300000002</v>
      </c>
      <c r="Z136" s="538"/>
      <c r="AA136" s="539"/>
      <c r="AB136" s="540"/>
      <c r="AC136" s="539"/>
      <c r="AD136" s="539"/>
      <c r="AE136" s="539"/>
      <c r="AF136" s="539"/>
      <c r="AG136" s="541">
        <v>2045850.43</v>
      </c>
      <c r="AH136" s="542">
        <v>427.8</v>
      </c>
      <c r="AI136" s="542">
        <v>2046278.23</v>
      </c>
      <c r="AJ136" s="543">
        <v>172922.7</v>
      </c>
      <c r="AK136" s="544">
        <v>2453312.7799999998</v>
      </c>
      <c r="AL136" s="545"/>
      <c r="AM136" s="546"/>
      <c r="AN136" s="547"/>
      <c r="AO136" s="546"/>
      <c r="AP136" s="546"/>
      <c r="AQ136" s="546"/>
      <c r="AR136" s="546"/>
      <c r="AS136" s="548">
        <v>2259126.08</v>
      </c>
      <c r="AT136" s="549">
        <v>1780.8</v>
      </c>
      <c r="AU136" s="549">
        <v>2260906.88</v>
      </c>
      <c r="AV136" s="550">
        <v>192405.9</v>
      </c>
      <c r="AW136" s="551">
        <v>-14.09</v>
      </c>
      <c r="AX136" s="552"/>
      <c r="AY136" s="553"/>
      <c r="AZ136" s="554"/>
      <c r="BA136" s="553"/>
      <c r="BB136" s="553"/>
      <c r="BC136" s="553"/>
      <c r="BD136" s="553"/>
      <c r="BE136" s="555">
        <v>-15.11</v>
      </c>
      <c r="BF136" s="556">
        <v>0</v>
      </c>
      <c r="BG136" s="556">
        <v>-15.03</v>
      </c>
      <c r="BH136" s="557">
        <v>-2.2599999999999998</v>
      </c>
      <c r="BI136" s="558">
        <v>4.09</v>
      </c>
      <c r="BJ136" s="559"/>
      <c r="BK136" s="560"/>
      <c r="BL136" s="561"/>
      <c r="BM136" s="560"/>
      <c r="BN136" s="560"/>
      <c r="BO136" s="560"/>
      <c r="BP136" s="560"/>
      <c r="BQ136" s="562">
        <v>4.25</v>
      </c>
      <c r="BR136" s="563">
        <v>-59.74</v>
      </c>
      <c r="BS136" s="563">
        <v>4.22</v>
      </c>
      <c r="BT136" s="564">
        <v>2.56</v>
      </c>
      <c r="BU136" s="565">
        <v>4.7699999999999996</v>
      </c>
      <c r="BV136" s="566"/>
      <c r="BW136" s="567"/>
      <c r="BX136" s="568"/>
      <c r="BY136" s="567"/>
      <c r="BZ136" s="567"/>
      <c r="CA136" s="567"/>
      <c r="CB136" s="569"/>
      <c r="CC136" s="570">
        <v>5.16</v>
      </c>
      <c r="CD136" s="571">
        <v>65.53</v>
      </c>
      <c r="CE136" s="571">
        <v>5.19</v>
      </c>
      <c r="CF136" s="572">
        <v>0.16</v>
      </c>
    </row>
    <row r="137" spans="1:84" s="10" customFormat="1" ht="11.1" customHeight="1" x14ac:dyDescent="0.2">
      <c r="A137" s="9"/>
      <c r="B137" s="527" t="s">
        <v>239</v>
      </c>
      <c r="C137" s="528">
        <v>165315.92000000001</v>
      </c>
      <c r="D137" s="529"/>
      <c r="E137" s="530"/>
      <c r="F137" s="531"/>
      <c r="G137" s="531"/>
      <c r="H137" s="531"/>
      <c r="I137" s="531"/>
      <c r="J137" s="532"/>
      <c r="K137" s="533">
        <v>149805.14000000001</v>
      </c>
      <c r="L137" s="44">
        <v>350.23</v>
      </c>
      <c r="M137" s="44">
        <v>150155.37</v>
      </c>
      <c r="N137" s="534">
        <v>15160.55</v>
      </c>
      <c r="O137" s="533">
        <v>13866.53</v>
      </c>
      <c r="P137" s="534">
        <v>135938.60999999999</v>
      </c>
      <c r="Q137" s="44">
        <v>131529.37</v>
      </c>
      <c r="R137" s="44">
        <v>350.23</v>
      </c>
      <c r="S137" s="535">
        <v>12133.62</v>
      </c>
      <c r="T137" s="44">
        <v>18275.77</v>
      </c>
      <c r="U137" s="44">
        <v>0</v>
      </c>
      <c r="V137" s="535">
        <v>3026.93</v>
      </c>
      <c r="W137" s="533">
        <v>0</v>
      </c>
      <c r="X137" s="536">
        <v>21.17</v>
      </c>
      <c r="Y137" s="537">
        <v>938608.29</v>
      </c>
      <c r="Z137" s="538"/>
      <c r="AA137" s="539"/>
      <c r="AB137" s="540"/>
      <c r="AC137" s="539"/>
      <c r="AD137" s="539"/>
      <c r="AE137" s="539"/>
      <c r="AF137" s="539"/>
      <c r="AG137" s="541">
        <v>863409.44</v>
      </c>
      <c r="AH137" s="542">
        <v>1707.39</v>
      </c>
      <c r="AI137" s="542">
        <v>865116.83</v>
      </c>
      <c r="AJ137" s="543">
        <v>73491.460000000006</v>
      </c>
      <c r="AK137" s="544">
        <v>1026920.77</v>
      </c>
      <c r="AL137" s="545"/>
      <c r="AM137" s="546"/>
      <c r="AN137" s="547"/>
      <c r="AO137" s="546"/>
      <c r="AP137" s="546"/>
      <c r="AQ137" s="546"/>
      <c r="AR137" s="546"/>
      <c r="AS137" s="548">
        <v>946891.7</v>
      </c>
      <c r="AT137" s="549">
        <v>1707.39</v>
      </c>
      <c r="AU137" s="549">
        <v>948599.09</v>
      </c>
      <c r="AV137" s="550">
        <v>78321.679999999993</v>
      </c>
      <c r="AW137" s="551">
        <v>21.55</v>
      </c>
      <c r="AX137" s="552"/>
      <c r="AY137" s="553"/>
      <c r="AZ137" s="554"/>
      <c r="BA137" s="553"/>
      <c r="BB137" s="553"/>
      <c r="BC137" s="553"/>
      <c r="BD137" s="553"/>
      <c r="BE137" s="555">
        <v>23.15</v>
      </c>
      <c r="BF137" s="556">
        <v>525.41</v>
      </c>
      <c r="BG137" s="556">
        <v>23.38</v>
      </c>
      <c r="BH137" s="557">
        <v>5.95</v>
      </c>
      <c r="BI137" s="558">
        <v>-4.95</v>
      </c>
      <c r="BJ137" s="559"/>
      <c r="BK137" s="560"/>
      <c r="BL137" s="561"/>
      <c r="BM137" s="560"/>
      <c r="BN137" s="560"/>
      <c r="BO137" s="560"/>
      <c r="BP137" s="560"/>
      <c r="BQ137" s="562">
        <v>-4.3899999999999997</v>
      </c>
      <c r="BR137" s="563">
        <v>54.91</v>
      </c>
      <c r="BS137" s="563">
        <v>-4.3099999999999996</v>
      </c>
      <c r="BT137" s="564">
        <v>-11.89</v>
      </c>
      <c r="BU137" s="565">
        <v>-12.11</v>
      </c>
      <c r="BV137" s="566"/>
      <c r="BW137" s="567"/>
      <c r="BX137" s="568"/>
      <c r="BY137" s="567"/>
      <c r="BZ137" s="567"/>
      <c r="CA137" s="567"/>
      <c r="CB137" s="569"/>
      <c r="CC137" s="570">
        <v>-11.33</v>
      </c>
      <c r="CD137" s="571">
        <v>54.91</v>
      </c>
      <c r="CE137" s="571">
        <v>-11.27</v>
      </c>
      <c r="CF137" s="572">
        <v>-21.15</v>
      </c>
    </row>
    <row r="138" spans="1:84" s="10" customFormat="1" ht="11.1" customHeight="1" x14ac:dyDescent="0.2">
      <c r="A138" s="9"/>
      <c r="B138" s="527" t="s">
        <v>193</v>
      </c>
      <c r="C138" s="528">
        <v>-112804.47</v>
      </c>
      <c r="D138" s="529"/>
      <c r="E138" s="530"/>
      <c r="F138" s="531"/>
      <c r="G138" s="531"/>
      <c r="H138" s="531"/>
      <c r="I138" s="531"/>
      <c r="J138" s="532"/>
      <c r="K138" s="533">
        <v>-108830.39</v>
      </c>
      <c r="L138" s="44">
        <v>0</v>
      </c>
      <c r="M138" s="44">
        <v>-108830.39</v>
      </c>
      <c r="N138" s="534">
        <v>-3974.08</v>
      </c>
      <c r="O138" s="533">
        <v>0</v>
      </c>
      <c r="P138" s="534">
        <v>-108830.39</v>
      </c>
      <c r="Q138" s="44">
        <v>-108830.39</v>
      </c>
      <c r="R138" s="44">
        <v>0</v>
      </c>
      <c r="S138" s="535">
        <v>-3974.08</v>
      </c>
      <c r="T138" s="44">
        <v>0</v>
      </c>
      <c r="U138" s="44">
        <v>0</v>
      </c>
      <c r="V138" s="535">
        <v>0</v>
      </c>
      <c r="W138" s="533">
        <v>0</v>
      </c>
      <c r="X138" s="536">
        <v>0</v>
      </c>
      <c r="Y138" s="537">
        <v>-2173143.59</v>
      </c>
      <c r="Z138" s="538"/>
      <c r="AA138" s="539"/>
      <c r="AB138" s="540"/>
      <c r="AC138" s="539"/>
      <c r="AD138" s="539"/>
      <c r="AE138" s="539"/>
      <c r="AF138" s="539"/>
      <c r="AG138" s="541">
        <v>-2116910.9500000002</v>
      </c>
      <c r="AH138" s="542">
        <v>0</v>
      </c>
      <c r="AI138" s="542">
        <v>-2116910.9500000002</v>
      </c>
      <c r="AJ138" s="543">
        <v>-56232.639999999999</v>
      </c>
      <c r="AK138" s="544">
        <v>-2209132.42</v>
      </c>
      <c r="AL138" s="545"/>
      <c r="AM138" s="546"/>
      <c r="AN138" s="547"/>
      <c r="AO138" s="546"/>
      <c r="AP138" s="546"/>
      <c r="AQ138" s="546"/>
      <c r="AR138" s="546"/>
      <c r="AS138" s="548">
        <v>-2151259.0099999998</v>
      </c>
      <c r="AT138" s="549">
        <v>0</v>
      </c>
      <c r="AU138" s="549">
        <v>-2151259.0099999998</v>
      </c>
      <c r="AV138" s="550">
        <v>-57873.41</v>
      </c>
      <c r="AW138" s="551">
        <v>57.26</v>
      </c>
      <c r="AX138" s="552"/>
      <c r="AY138" s="553"/>
      <c r="AZ138" s="554"/>
      <c r="BA138" s="553"/>
      <c r="BB138" s="553"/>
      <c r="BC138" s="553"/>
      <c r="BD138" s="553"/>
      <c r="BE138" s="555">
        <v>57.99</v>
      </c>
      <c r="BF138" s="556">
        <v>0</v>
      </c>
      <c r="BG138" s="556">
        <v>57.99</v>
      </c>
      <c r="BH138" s="557">
        <v>39.68</v>
      </c>
      <c r="BI138" s="558">
        <v>9.8000000000000007</v>
      </c>
      <c r="BJ138" s="559"/>
      <c r="BK138" s="560"/>
      <c r="BL138" s="561"/>
      <c r="BM138" s="560"/>
      <c r="BN138" s="560"/>
      <c r="BO138" s="560"/>
      <c r="BP138" s="560"/>
      <c r="BQ138" s="562">
        <v>9.8000000000000007</v>
      </c>
      <c r="BR138" s="563">
        <v>0</v>
      </c>
      <c r="BS138" s="563">
        <v>9.8000000000000007</v>
      </c>
      <c r="BT138" s="564">
        <v>9.7200000000000006</v>
      </c>
      <c r="BU138" s="565">
        <v>9.77</v>
      </c>
      <c r="BV138" s="566"/>
      <c r="BW138" s="567"/>
      <c r="BX138" s="568"/>
      <c r="BY138" s="567"/>
      <c r="BZ138" s="567"/>
      <c r="CA138" s="567"/>
      <c r="CB138" s="569"/>
      <c r="CC138" s="570">
        <v>9.7799999999999994</v>
      </c>
      <c r="CD138" s="571">
        <v>0</v>
      </c>
      <c r="CE138" s="571">
        <v>9.7799999999999994</v>
      </c>
      <c r="CF138" s="572">
        <v>9.3000000000000007</v>
      </c>
    </row>
    <row r="139" spans="1:84" s="10" customFormat="1" ht="11.1" customHeight="1" x14ac:dyDescent="0.2">
      <c r="A139" s="9"/>
      <c r="B139" s="527" t="s">
        <v>240</v>
      </c>
      <c r="C139" s="528">
        <v>24951586.760000002</v>
      </c>
      <c r="D139" s="529"/>
      <c r="E139" s="530"/>
      <c r="F139" s="531"/>
      <c r="G139" s="531"/>
      <c r="H139" s="531"/>
      <c r="I139" s="531"/>
      <c r="J139" s="532"/>
      <c r="K139" s="533">
        <v>24375714.82</v>
      </c>
      <c r="L139" s="44">
        <v>12704.72</v>
      </c>
      <c r="M139" s="44">
        <v>24388419.539999999</v>
      </c>
      <c r="N139" s="534">
        <v>563167.22</v>
      </c>
      <c r="O139" s="533">
        <v>2342286.17</v>
      </c>
      <c r="P139" s="534">
        <v>22033428.649999999</v>
      </c>
      <c r="Q139" s="44">
        <v>24357439.050000001</v>
      </c>
      <c r="R139" s="44">
        <v>12704.72</v>
      </c>
      <c r="S139" s="535">
        <v>560140.29</v>
      </c>
      <c r="T139" s="44">
        <v>18275.77</v>
      </c>
      <c r="U139" s="44">
        <v>0</v>
      </c>
      <c r="V139" s="535">
        <v>3026.93</v>
      </c>
      <c r="W139" s="533">
        <v>5804.62</v>
      </c>
      <c r="X139" s="536">
        <v>14504.34</v>
      </c>
      <c r="Y139" s="537">
        <v>258349428.80000001</v>
      </c>
      <c r="Z139" s="538"/>
      <c r="AA139" s="539"/>
      <c r="AB139" s="540"/>
      <c r="AC139" s="539"/>
      <c r="AD139" s="539"/>
      <c r="AE139" s="539"/>
      <c r="AF139" s="539"/>
      <c r="AG139" s="541">
        <v>252817769.97</v>
      </c>
      <c r="AH139" s="542">
        <v>166634.12</v>
      </c>
      <c r="AI139" s="542">
        <v>252984404.09</v>
      </c>
      <c r="AJ139" s="543">
        <v>5365024.71</v>
      </c>
      <c r="AK139" s="544">
        <v>282217893.49000001</v>
      </c>
      <c r="AL139" s="545"/>
      <c r="AM139" s="546"/>
      <c r="AN139" s="547"/>
      <c r="AO139" s="546"/>
      <c r="AP139" s="546"/>
      <c r="AQ139" s="546"/>
      <c r="AR139" s="546"/>
      <c r="AS139" s="548">
        <v>276159216.16000003</v>
      </c>
      <c r="AT139" s="549">
        <v>179224.38</v>
      </c>
      <c r="AU139" s="549">
        <v>276338440.54000002</v>
      </c>
      <c r="AV139" s="550">
        <v>5879452.9500000002</v>
      </c>
      <c r="AW139" s="551">
        <v>8.27</v>
      </c>
      <c r="AX139" s="552"/>
      <c r="AY139" s="553"/>
      <c r="AZ139" s="554"/>
      <c r="BA139" s="553"/>
      <c r="BB139" s="553"/>
      <c r="BC139" s="553"/>
      <c r="BD139" s="553"/>
      <c r="BE139" s="555">
        <v>7.93</v>
      </c>
      <c r="BF139" s="556">
        <v>-7.35</v>
      </c>
      <c r="BG139" s="556">
        <v>7.92</v>
      </c>
      <c r="BH139" s="557">
        <v>26.01</v>
      </c>
      <c r="BI139" s="558">
        <v>14.31</v>
      </c>
      <c r="BJ139" s="559"/>
      <c r="BK139" s="560"/>
      <c r="BL139" s="561"/>
      <c r="BM139" s="560"/>
      <c r="BN139" s="560"/>
      <c r="BO139" s="560"/>
      <c r="BP139" s="560"/>
      <c r="BQ139" s="562">
        <v>14.1</v>
      </c>
      <c r="BR139" s="563">
        <v>43.48</v>
      </c>
      <c r="BS139" s="563">
        <v>14.12</v>
      </c>
      <c r="BT139" s="564">
        <v>23.83</v>
      </c>
      <c r="BU139" s="565">
        <v>12.35</v>
      </c>
      <c r="BV139" s="566"/>
      <c r="BW139" s="567"/>
      <c r="BX139" s="568"/>
      <c r="BY139" s="567"/>
      <c r="BZ139" s="567"/>
      <c r="CA139" s="567"/>
      <c r="CB139" s="569"/>
      <c r="CC139" s="570">
        <v>12.18</v>
      </c>
      <c r="CD139" s="571">
        <v>37.79</v>
      </c>
      <c r="CE139" s="571">
        <v>12.2</v>
      </c>
      <c r="CF139" s="572">
        <v>19.77</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692.29</v>
      </c>
      <c r="D141" s="529"/>
      <c r="E141" s="530"/>
      <c r="F141" s="531"/>
      <c r="G141" s="531"/>
      <c r="H141" s="531"/>
      <c r="I141" s="531"/>
      <c r="J141" s="532"/>
      <c r="K141" s="533">
        <v>692.29</v>
      </c>
      <c r="L141" s="44">
        <v>0</v>
      </c>
      <c r="M141" s="44">
        <v>692.29</v>
      </c>
      <c r="N141" s="534">
        <v>0</v>
      </c>
      <c r="O141" s="533">
        <v>0</v>
      </c>
      <c r="P141" s="534">
        <v>692.29</v>
      </c>
      <c r="Q141" s="44">
        <v>692.29</v>
      </c>
      <c r="R141" s="44">
        <v>0</v>
      </c>
      <c r="S141" s="535">
        <v>0</v>
      </c>
      <c r="T141" s="44">
        <v>0</v>
      </c>
      <c r="U141" s="44">
        <v>0</v>
      </c>
      <c r="V141" s="535">
        <v>0</v>
      </c>
      <c r="W141" s="533">
        <v>0</v>
      </c>
      <c r="X141" s="536">
        <v>0</v>
      </c>
      <c r="Y141" s="537">
        <v>14937.12</v>
      </c>
      <c r="Z141" s="538"/>
      <c r="AA141" s="539"/>
      <c r="AB141" s="540"/>
      <c r="AC141" s="539"/>
      <c r="AD141" s="539"/>
      <c r="AE141" s="539"/>
      <c r="AF141" s="539"/>
      <c r="AG141" s="541">
        <v>14937.12</v>
      </c>
      <c r="AH141" s="542">
        <v>0</v>
      </c>
      <c r="AI141" s="542">
        <v>14937.12</v>
      </c>
      <c r="AJ141" s="543">
        <v>0</v>
      </c>
      <c r="AK141" s="544">
        <v>16860.86</v>
      </c>
      <c r="AL141" s="545"/>
      <c r="AM141" s="546"/>
      <c r="AN141" s="547"/>
      <c r="AO141" s="546"/>
      <c r="AP141" s="546"/>
      <c r="AQ141" s="546"/>
      <c r="AR141" s="546"/>
      <c r="AS141" s="548">
        <v>16860.86</v>
      </c>
      <c r="AT141" s="549">
        <v>0</v>
      </c>
      <c r="AU141" s="549">
        <v>16860.86</v>
      </c>
      <c r="AV141" s="550">
        <v>0</v>
      </c>
      <c r="AW141" s="551">
        <v>-68.760000000000005</v>
      </c>
      <c r="AX141" s="552"/>
      <c r="AY141" s="553"/>
      <c r="AZ141" s="554"/>
      <c r="BA141" s="553"/>
      <c r="BB141" s="553"/>
      <c r="BC141" s="553"/>
      <c r="BD141" s="553"/>
      <c r="BE141" s="555">
        <v>-68.760000000000005</v>
      </c>
      <c r="BF141" s="556">
        <v>0</v>
      </c>
      <c r="BG141" s="556">
        <v>-68.760000000000005</v>
      </c>
      <c r="BH141" s="557">
        <v>0</v>
      </c>
      <c r="BI141" s="558">
        <v>-69.63</v>
      </c>
      <c r="BJ141" s="559"/>
      <c r="BK141" s="560"/>
      <c r="BL141" s="561"/>
      <c r="BM141" s="560"/>
      <c r="BN141" s="560"/>
      <c r="BO141" s="560"/>
      <c r="BP141" s="560"/>
      <c r="BQ141" s="562">
        <v>-69.63</v>
      </c>
      <c r="BR141" s="563">
        <v>0</v>
      </c>
      <c r="BS141" s="563">
        <v>-69.63</v>
      </c>
      <c r="BT141" s="564">
        <v>0</v>
      </c>
      <c r="BU141" s="565">
        <v>-71.42</v>
      </c>
      <c r="BV141" s="566"/>
      <c r="BW141" s="567"/>
      <c r="BX141" s="568"/>
      <c r="BY141" s="567"/>
      <c r="BZ141" s="567"/>
      <c r="CA141" s="567"/>
      <c r="CB141" s="569"/>
      <c r="CC141" s="570">
        <v>-71.42</v>
      </c>
      <c r="CD141" s="571">
        <v>0</v>
      </c>
      <c r="CE141" s="571">
        <v>-71.42</v>
      </c>
      <c r="CF141" s="572">
        <v>0</v>
      </c>
    </row>
    <row r="142" spans="1:84" s="10" customFormat="1" ht="11.1" customHeight="1" x14ac:dyDescent="0.2">
      <c r="A142" s="9"/>
      <c r="B142" s="527" t="s">
        <v>242</v>
      </c>
      <c r="C142" s="528">
        <v>1240224.3999999999</v>
      </c>
      <c r="D142" s="529"/>
      <c r="E142" s="530"/>
      <c r="F142" s="531"/>
      <c r="G142" s="531"/>
      <c r="H142" s="531"/>
      <c r="I142" s="531"/>
      <c r="J142" s="532"/>
      <c r="K142" s="533">
        <v>1208128.82</v>
      </c>
      <c r="L142" s="44">
        <v>0</v>
      </c>
      <c r="M142" s="44">
        <v>1208128.82</v>
      </c>
      <c r="N142" s="534">
        <v>32095.58</v>
      </c>
      <c r="O142" s="533">
        <v>829769.7</v>
      </c>
      <c r="P142" s="534">
        <v>378359.12</v>
      </c>
      <c r="Q142" s="44">
        <v>1208128.82</v>
      </c>
      <c r="R142" s="44">
        <v>0</v>
      </c>
      <c r="S142" s="535">
        <v>32095.58</v>
      </c>
      <c r="T142" s="44">
        <v>0</v>
      </c>
      <c r="U142" s="44">
        <v>0</v>
      </c>
      <c r="V142" s="535">
        <v>0</v>
      </c>
      <c r="W142" s="533">
        <v>0</v>
      </c>
      <c r="X142" s="536">
        <v>7640.44</v>
      </c>
      <c r="Y142" s="537">
        <v>4827658.12</v>
      </c>
      <c r="Z142" s="538"/>
      <c r="AA142" s="539"/>
      <c r="AB142" s="540"/>
      <c r="AC142" s="539"/>
      <c r="AD142" s="539"/>
      <c r="AE142" s="539"/>
      <c r="AF142" s="539"/>
      <c r="AG142" s="541">
        <v>4708276.2300000004</v>
      </c>
      <c r="AH142" s="542">
        <v>0</v>
      </c>
      <c r="AI142" s="542">
        <v>4708276.2300000004</v>
      </c>
      <c r="AJ142" s="543">
        <v>119381.89</v>
      </c>
      <c r="AK142" s="544">
        <v>4995681.47</v>
      </c>
      <c r="AL142" s="545"/>
      <c r="AM142" s="546"/>
      <c r="AN142" s="547"/>
      <c r="AO142" s="546"/>
      <c r="AP142" s="546"/>
      <c r="AQ142" s="546"/>
      <c r="AR142" s="546"/>
      <c r="AS142" s="548">
        <v>4867876.6500000004</v>
      </c>
      <c r="AT142" s="549">
        <v>0</v>
      </c>
      <c r="AU142" s="549">
        <v>4867876.6500000004</v>
      </c>
      <c r="AV142" s="550">
        <v>127804.82</v>
      </c>
      <c r="AW142" s="551">
        <v>31.11</v>
      </c>
      <c r="AX142" s="552"/>
      <c r="AY142" s="553"/>
      <c r="AZ142" s="554"/>
      <c r="BA142" s="553"/>
      <c r="BB142" s="553"/>
      <c r="BC142" s="553"/>
      <c r="BD142" s="553"/>
      <c r="BE142" s="555">
        <v>31.58</v>
      </c>
      <c r="BF142" s="556">
        <v>0</v>
      </c>
      <c r="BG142" s="556">
        <v>31.58</v>
      </c>
      <c r="BH142" s="557">
        <v>15.45</v>
      </c>
      <c r="BI142" s="558">
        <v>51.6</v>
      </c>
      <c r="BJ142" s="559"/>
      <c r="BK142" s="560"/>
      <c r="BL142" s="561"/>
      <c r="BM142" s="560"/>
      <c r="BN142" s="560"/>
      <c r="BO142" s="560"/>
      <c r="BP142" s="560"/>
      <c r="BQ142" s="562">
        <v>51.6</v>
      </c>
      <c r="BR142" s="563">
        <v>0</v>
      </c>
      <c r="BS142" s="563">
        <v>51.6</v>
      </c>
      <c r="BT142" s="564">
        <v>51.35</v>
      </c>
      <c r="BU142" s="565">
        <v>37.83</v>
      </c>
      <c r="BV142" s="566"/>
      <c r="BW142" s="567"/>
      <c r="BX142" s="568"/>
      <c r="BY142" s="567"/>
      <c r="BZ142" s="567"/>
      <c r="CA142" s="567"/>
      <c r="CB142" s="569"/>
      <c r="CC142" s="570">
        <v>37.619999999999997</v>
      </c>
      <c r="CD142" s="571">
        <v>0</v>
      </c>
      <c r="CE142" s="571">
        <v>37.619999999999997</v>
      </c>
      <c r="CF142" s="572">
        <v>46.29</v>
      </c>
    </row>
    <row r="143" spans="1:84" s="10" customFormat="1" ht="11.1" customHeight="1" x14ac:dyDescent="0.2">
      <c r="A143" s="9"/>
      <c r="B143" s="527" t="s">
        <v>243</v>
      </c>
      <c r="C143" s="528">
        <v>55999.49</v>
      </c>
      <c r="D143" s="529"/>
      <c r="E143" s="530"/>
      <c r="F143" s="531"/>
      <c r="G143" s="531"/>
      <c r="H143" s="531"/>
      <c r="I143" s="531"/>
      <c r="J143" s="532"/>
      <c r="K143" s="533">
        <v>30536.47</v>
      </c>
      <c r="L143" s="44">
        <v>18</v>
      </c>
      <c r="M143" s="44">
        <v>30554.47</v>
      </c>
      <c r="N143" s="534">
        <v>25445.02</v>
      </c>
      <c r="O143" s="533">
        <v>987.25</v>
      </c>
      <c r="P143" s="534">
        <v>29549.22</v>
      </c>
      <c r="Q143" s="44">
        <v>30536.47</v>
      </c>
      <c r="R143" s="44">
        <v>18</v>
      </c>
      <c r="S143" s="535">
        <v>25445.02</v>
      </c>
      <c r="T143" s="44">
        <v>0</v>
      </c>
      <c r="U143" s="44">
        <v>0</v>
      </c>
      <c r="V143" s="535">
        <v>0</v>
      </c>
      <c r="W143" s="533">
        <v>72.599999999999994</v>
      </c>
      <c r="X143" s="536">
        <v>0</v>
      </c>
      <c r="Y143" s="537">
        <v>656139.07999999996</v>
      </c>
      <c r="Z143" s="538"/>
      <c r="AA143" s="539"/>
      <c r="AB143" s="540"/>
      <c r="AC143" s="539"/>
      <c r="AD143" s="539"/>
      <c r="AE143" s="539"/>
      <c r="AF143" s="539"/>
      <c r="AG143" s="541">
        <v>338114.17</v>
      </c>
      <c r="AH143" s="542">
        <v>72</v>
      </c>
      <c r="AI143" s="542">
        <v>338186.17</v>
      </c>
      <c r="AJ143" s="543">
        <v>317952.90999999997</v>
      </c>
      <c r="AK143" s="544">
        <v>712407.28</v>
      </c>
      <c r="AL143" s="545"/>
      <c r="AM143" s="546"/>
      <c r="AN143" s="547"/>
      <c r="AO143" s="546"/>
      <c r="AP143" s="546"/>
      <c r="AQ143" s="546"/>
      <c r="AR143" s="546"/>
      <c r="AS143" s="548">
        <v>372187.55</v>
      </c>
      <c r="AT143" s="549">
        <v>72</v>
      </c>
      <c r="AU143" s="549">
        <v>372259.55</v>
      </c>
      <c r="AV143" s="550">
        <v>340147.73</v>
      </c>
      <c r="AW143" s="551">
        <v>-1.34</v>
      </c>
      <c r="AX143" s="552"/>
      <c r="AY143" s="553"/>
      <c r="AZ143" s="554"/>
      <c r="BA143" s="553"/>
      <c r="BB143" s="553"/>
      <c r="BC143" s="553"/>
      <c r="BD143" s="553"/>
      <c r="BE143" s="555">
        <v>-7.6</v>
      </c>
      <c r="BF143" s="556">
        <v>0</v>
      </c>
      <c r="BG143" s="556">
        <v>-7.55</v>
      </c>
      <c r="BH143" s="557">
        <v>7.32</v>
      </c>
      <c r="BI143" s="558">
        <v>26.61</v>
      </c>
      <c r="BJ143" s="559"/>
      <c r="BK143" s="560"/>
      <c r="BL143" s="561"/>
      <c r="BM143" s="560"/>
      <c r="BN143" s="560"/>
      <c r="BO143" s="560"/>
      <c r="BP143" s="560"/>
      <c r="BQ143" s="562">
        <v>26.44</v>
      </c>
      <c r="BR143" s="563">
        <v>-64.790000000000006</v>
      </c>
      <c r="BS143" s="563">
        <v>26.37</v>
      </c>
      <c r="BT143" s="564">
        <v>26.86</v>
      </c>
      <c r="BU143" s="565">
        <v>5.67</v>
      </c>
      <c r="BV143" s="566"/>
      <c r="BW143" s="567"/>
      <c r="BX143" s="568"/>
      <c r="BY143" s="567"/>
      <c r="BZ143" s="567"/>
      <c r="CA143" s="567"/>
      <c r="CB143" s="569"/>
      <c r="CC143" s="570">
        <v>-4.58</v>
      </c>
      <c r="CD143" s="571">
        <v>-64.790000000000006</v>
      </c>
      <c r="CE143" s="571">
        <v>-4.6100000000000003</v>
      </c>
      <c r="CF143" s="572">
        <v>19.8</v>
      </c>
    </row>
    <row r="144" spans="1:84" s="10" customFormat="1" ht="11.1" customHeight="1" x14ac:dyDescent="0.2">
      <c r="A144" s="9"/>
      <c r="B144" s="527" t="s">
        <v>244</v>
      </c>
      <c r="C144" s="528">
        <v>1296916.18</v>
      </c>
      <c r="D144" s="529"/>
      <c r="E144" s="530"/>
      <c r="F144" s="531"/>
      <c r="G144" s="531"/>
      <c r="H144" s="531"/>
      <c r="I144" s="531"/>
      <c r="J144" s="532"/>
      <c r="K144" s="533">
        <v>1239357.58</v>
      </c>
      <c r="L144" s="44">
        <v>18</v>
      </c>
      <c r="M144" s="44">
        <v>1239375.58</v>
      </c>
      <c r="N144" s="534">
        <v>57540.6</v>
      </c>
      <c r="O144" s="533">
        <v>830756.95</v>
      </c>
      <c r="P144" s="534">
        <v>408600.63</v>
      </c>
      <c r="Q144" s="44">
        <v>1239357.58</v>
      </c>
      <c r="R144" s="44">
        <v>18</v>
      </c>
      <c r="S144" s="535">
        <v>57540.6</v>
      </c>
      <c r="T144" s="44">
        <v>0</v>
      </c>
      <c r="U144" s="44">
        <v>0</v>
      </c>
      <c r="V144" s="535">
        <v>0</v>
      </c>
      <c r="W144" s="533">
        <v>72.599999999999994</v>
      </c>
      <c r="X144" s="536">
        <v>7640.44</v>
      </c>
      <c r="Y144" s="537">
        <v>5498734.3200000003</v>
      </c>
      <c r="Z144" s="538"/>
      <c r="AA144" s="539"/>
      <c r="AB144" s="540"/>
      <c r="AC144" s="539"/>
      <c r="AD144" s="539"/>
      <c r="AE144" s="539"/>
      <c r="AF144" s="539"/>
      <c r="AG144" s="541">
        <v>5061327.5199999996</v>
      </c>
      <c r="AH144" s="542">
        <v>72</v>
      </c>
      <c r="AI144" s="542">
        <v>5061399.5199999996</v>
      </c>
      <c r="AJ144" s="543">
        <v>437334.8</v>
      </c>
      <c r="AK144" s="544">
        <v>5724949.6100000003</v>
      </c>
      <c r="AL144" s="545"/>
      <c r="AM144" s="546"/>
      <c r="AN144" s="547"/>
      <c r="AO144" s="546"/>
      <c r="AP144" s="546"/>
      <c r="AQ144" s="546"/>
      <c r="AR144" s="546"/>
      <c r="AS144" s="548">
        <v>5256925.0599999996</v>
      </c>
      <c r="AT144" s="549">
        <v>72</v>
      </c>
      <c r="AU144" s="549">
        <v>5256997.0599999996</v>
      </c>
      <c r="AV144" s="550">
        <v>467952.55</v>
      </c>
      <c r="AW144" s="551">
        <v>29.06</v>
      </c>
      <c r="AX144" s="552"/>
      <c r="AY144" s="553"/>
      <c r="AZ144" s="554"/>
      <c r="BA144" s="553"/>
      <c r="BB144" s="553"/>
      <c r="BC144" s="553"/>
      <c r="BD144" s="553"/>
      <c r="BE144" s="555">
        <v>29.99</v>
      </c>
      <c r="BF144" s="556">
        <v>0</v>
      </c>
      <c r="BG144" s="556">
        <v>29.99</v>
      </c>
      <c r="BH144" s="557">
        <v>11.71</v>
      </c>
      <c r="BI144" s="558">
        <v>46.56</v>
      </c>
      <c r="BJ144" s="559"/>
      <c r="BK144" s="560"/>
      <c r="BL144" s="561"/>
      <c r="BM144" s="560"/>
      <c r="BN144" s="560"/>
      <c r="BO144" s="560"/>
      <c r="BP144" s="560"/>
      <c r="BQ144" s="562">
        <v>47.9</v>
      </c>
      <c r="BR144" s="563">
        <v>-64.790000000000006</v>
      </c>
      <c r="BS144" s="563">
        <v>47.89</v>
      </c>
      <c r="BT144" s="564">
        <v>32.72</v>
      </c>
      <c r="BU144" s="565">
        <v>31.38</v>
      </c>
      <c r="BV144" s="566"/>
      <c r="BW144" s="567"/>
      <c r="BX144" s="568"/>
      <c r="BY144" s="567"/>
      <c r="BZ144" s="567"/>
      <c r="CA144" s="567"/>
      <c r="CB144" s="569"/>
      <c r="CC144" s="570">
        <v>31.88</v>
      </c>
      <c r="CD144" s="571">
        <v>-64.790000000000006</v>
      </c>
      <c r="CE144" s="571">
        <v>31.87</v>
      </c>
      <c r="CF144" s="572">
        <v>26.04</v>
      </c>
    </row>
    <row r="145" spans="1:84" s="10" customFormat="1" ht="11.1" customHeight="1" x14ac:dyDescent="0.2">
      <c r="A145" s="9"/>
      <c r="B145" s="527" t="s">
        <v>245</v>
      </c>
      <c r="C145" s="528">
        <v>56901141.520000003</v>
      </c>
      <c r="D145" s="529"/>
      <c r="E145" s="530"/>
      <c r="F145" s="531"/>
      <c r="G145" s="531"/>
      <c r="H145" s="531"/>
      <c r="I145" s="531"/>
      <c r="J145" s="532"/>
      <c r="K145" s="533">
        <v>35896494.969999999</v>
      </c>
      <c r="L145" s="44">
        <v>0</v>
      </c>
      <c r="M145" s="44">
        <v>35896494.969999999</v>
      </c>
      <c r="N145" s="534">
        <v>21004646.550000001</v>
      </c>
      <c r="O145" s="533">
        <v>0</v>
      </c>
      <c r="P145" s="534">
        <v>35896494.969999999</v>
      </c>
      <c r="Q145" s="44">
        <v>35896494.969999999</v>
      </c>
      <c r="R145" s="44">
        <v>0</v>
      </c>
      <c r="S145" s="535">
        <v>21004646.550000001</v>
      </c>
      <c r="T145" s="44">
        <v>0</v>
      </c>
      <c r="U145" s="44">
        <v>0</v>
      </c>
      <c r="V145" s="535">
        <v>0</v>
      </c>
      <c r="W145" s="533">
        <v>0</v>
      </c>
      <c r="X145" s="536">
        <v>0</v>
      </c>
      <c r="Y145" s="537">
        <v>605994622.84000003</v>
      </c>
      <c r="Z145" s="538"/>
      <c r="AA145" s="539"/>
      <c r="AB145" s="540"/>
      <c r="AC145" s="539"/>
      <c r="AD145" s="539"/>
      <c r="AE145" s="539"/>
      <c r="AF145" s="539"/>
      <c r="AG145" s="541">
        <v>381775345.14999998</v>
      </c>
      <c r="AH145" s="542">
        <v>0</v>
      </c>
      <c r="AI145" s="542">
        <v>381775345.14999998</v>
      </c>
      <c r="AJ145" s="543">
        <v>224219277.69</v>
      </c>
      <c r="AK145" s="544">
        <v>664091064.95000005</v>
      </c>
      <c r="AL145" s="545"/>
      <c r="AM145" s="546"/>
      <c r="AN145" s="547"/>
      <c r="AO145" s="546"/>
      <c r="AP145" s="546"/>
      <c r="AQ145" s="546"/>
      <c r="AR145" s="546"/>
      <c r="AS145" s="548">
        <v>417165761.81999999</v>
      </c>
      <c r="AT145" s="549">
        <v>0</v>
      </c>
      <c r="AU145" s="549">
        <v>417165761.81999999</v>
      </c>
      <c r="AV145" s="550">
        <v>246925303.13</v>
      </c>
      <c r="AW145" s="551">
        <v>1.05</v>
      </c>
      <c r="AX145" s="552"/>
      <c r="AY145" s="553"/>
      <c r="AZ145" s="554"/>
      <c r="BA145" s="553"/>
      <c r="BB145" s="553"/>
      <c r="BC145" s="553"/>
      <c r="BD145" s="553"/>
      <c r="BE145" s="555">
        <v>1.82</v>
      </c>
      <c r="BF145" s="556">
        <v>0</v>
      </c>
      <c r="BG145" s="556">
        <v>1.82</v>
      </c>
      <c r="BH145" s="557">
        <v>-0.23</v>
      </c>
      <c r="BI145" s="558">
        <v>-4.37</v>
      </c>
      <c r="BJ145" s="559"/>
      <c r="BK145" s="560"/>
      <c r="BL145" s="561"/>
      <c r="BM145" s="560"/>
      <c r="BN145" s="560"/>
      <c r="BO145" s="560"/>
      <c r="BP145" s="560"/>
      <c r="BQ145" s="562">
        <v>-8.94</v>
      </c>
      <c r="BR145" s="563">
        <v>0</v>
      </c>
      <c r="BS145" s="563">
        <v>-8.94</v>
      </c>
      <c r="BT145" s="564">
        <v>4.58</v>
      </c>
      <c r="BU145" s="565">
        <v>-3.45</v>
      </c>
      <c r="BV145" s="566"/>
      <c r="BW145" s="567"/>
      <c r="BX145" s="568"/>
      <c r="BY145" s="567"/>
      <c r="BZ145" s="567"/>
      <c r="CA145" s="567"/>
      <c r="CB145" s="569"/>
      <c r="CC145" s="570">
        <v>-7.78</v>
      </c>
      <c r="CD145" s="571">
        <v>0</v>
      </c>
      <c r="CE145" s="571">
        <v>-7.78</v>
      </c>
      <c r="CF145" s="572">
        <v>4.87</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343914204</v>
      </c>
      <c r="D147" s="529"/>
      <c r="E147" s="530"/>
      <c r="F147" s="531"/>
      <c r="G147" s="531"/>
      <c r="H147" s="531"/>
      <c r="I147" s="531"/>
      <c r="J147" s="532"/>
      <c r="K147" s="533">
        <v>320114269.79000002</v>
      </c>
      <c r="L147" s="44">
        <v>788359.62</v>
      </c>
      <c r="M147" s="44">
        <v>320902629.41000003</v>
      </c>
      <c r="N147" s="534">
        <v>23011574.59</v>
      </c>
      <c r="O147" s="533">
        <v>60964370.289999999</v>
      </c>
      <c r="P147" s="534">
        <v>259149899.5</v>
      </c>
      <c r="Q147" s="44">
        <v>308915907.60000002</v>
      </c>
      <c r="R147" s="44">
        <v>732140.08</v>
      </c>
      <c r="S147" s="535">
        <v>22996621.809999999</v>
      </c>
      <c r="T147" s="44">
        <v>11198362.189999999</v>
      </c>
      <c r="U147" s="44">
        <v>56219.54</v>
      </c>
      <c r="V147" s="535">
        <v>14952.78</v>
      </c>
      <c r="W147" s="533">
        <v>13658.71</v>
      </c>
      <c r="X147" s="536">
        <v>448395.51</v>
      </c>
      <c r="Y147" s="537">
        <v>3640935536.6999998</v>
      </c>
      <c r="Z147" s="538"/>
      <c r="AA147" s="539"/>
      <c r="AB147" s="540"/>
      <c r="AC147" s="539"/>
      <c r="AD147" s="539"/>
      <c r="AE147" s="539"/>
      <c r="AF147" s="539"/>
      <c r="AG147" s="541">
        <v>3386236081.1999998</v>
      </c>
      <c r="AH147" s="542">
        <v>8406004.0999999996</v>
      </c>
      <c r="AI147" s="542">
        <v>3394642085.3000002</v>
      </c>
      <c r="AJ147" s="543">
        <v>246293451.43000001</v>
      </c>
      <c r="AK147" s="544">
        <v>3994149392.4000001</v>
      </c>
      <c r="AL147" s="545"/>
      <c r="AM147" s="546"/>
      <c r="AN147" s="547"/>
      <c r="AO147" s="546"/>
      <c r="AP147" s="546"/>
      <c r="AQ147" s="546"/>
      <c r="AR147" s="546"/>
      <c r="AS147" s="548">
        <v>3713635063.5</v>
      </c>
      <c r="AT147" s="549">
        <v>9154673.7400000002</v>
      </c>
      <c r="AU147" s="549">
        <v>3722789737.3000002</v>
      </c>
      <c r="AV147" s="550">
        <v>271359655.06999999</v>
      </c>
      <c r="AW147" s="551">
        <v>-0.35</v>
      </c>
      <c r="AX147" s="552"/>
      <c r="AY147" s="553"/>
      <c r="AZ147" s="554"/>
      <c r="BA147" s="553"/>
      <c r="BB147" s="553"/>
      <c r="BC147" s="553"/>
      <c r="BD147" s="553"/>
      <c r="BE147" s="555">
        <v>-0.37</v>
      </c>
      <c r="BF147" s="556">
        <v>6.05</v>
      </c>
      <c r="BG147" s="556">
        <v>-0.35</v>
      </c>
      <c r="BH147" s="557">
        <v>-0.35</v>
      </c>
      <c r="BI147" s="558">
        <v>6.31</v>
      </c>
      <c r="BJ147" s="559"/>
      <c r="BK147" s="560"/>
      <c r="BL147" s="561"/>
      <c r="BM147" s="560"/>
      <c r="BN147" s="560"/>
      <c r="BO147" s="560"/>
      <c r="BP147" s="560"/>
      <c r="BQ147" s="562">
        <v>6.38</v>
      </c>
      <c r="BR147" s="563">
        <v>12.64</v>
      </c>
      <c r="BS147" s="563">
        <v>6.4</v>
      </c>
      <c r="BT147" s="564">
        <v>5.1100000000000003</v>
      </c>
      <c r="BU147" s="565">
        <v>6.42</v>
      </c>
      <c r="BV147" s="566"/>
      <c r="BW147" s="567"/>
      <c r="BX147" s="568"/>
      <c r="BY147" s="567"/>
      <c r="BZ147" s="567"/>
      <c r="CA147" s="567"/>
      <c r="CB147" s="569"/>
      <c r="CC147" s="570">
        <v>6.49</v>
      </c>
      <c r="CD147" s="571">
        <v>12.16</v>
      </c>
      <c r="CE147" s="571">
        <v>6.5</v>
      </c>
      <c r="CF147" s="572">
        <v>5.28</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428010010.41000003</v>
      </c>
      <c r="D149" s="529"/>
      <c r="E149" s="530"/>
      <c r="F149" s="531"/>
      <c r="G149" s="531"/>
      <c r="H149" s="531"/>
      <c r="I149" s="531"/>
      <c r="J149" s="532"/>
      <c r="K149" s="533">
        <v>402066745.94999999</v>
      </c>
      <c r="L149" s="44">
        <v>2124033.38</v>
      </c>
      <c r="M149" s="44">
        <v>404190779.32999998</v>
      </c>
      <c r="N149" s="534">
        <v>23819231.079999998</v>
      </c>
      <c r="O149" s="533">
        <v>96506388.540000007</v>
      </c>
      <c r="P149" s="534">
        <v>305560357.41000003</v>
      </c>
      <c r="Q149" s="44">
        <v>375964948.86000001</v>
      </c>
      <c r="R149" s="44">
        <v>1798989.09</v>
      </c>
      <c r="S149" s="535">
        <v>23511761.09</v>
      </c>
      <c r="T149" s="44">
        <v>26101797.09</v>
      </c>
      <c r="U149" s="44">
        <v>325044.28999999998</v>
      </c>
      <c r="V149" s="535">
        <v>307469.99</v>
      </c>
      <c r="W149" s="533">
        <v>16261.81</v>
      </c>
      <c r="X149" s="536">
        <v>690492.16</v>
      </c>
      <c r="Y149" s="537">
        <v>4583088096.3999996</v>
      </c>
      <c r="Z149" s="538"/>
      <c r="AA149" s="539"/>
      <c r="AB149" s="540"/>
      <c r="AC149" s="539"/>
      <c r="AD149" s="539"/>
      <c r="AE149" s="539"/>
      <c r="AF149" s="539"/>
      <c r="AG149" s="541">
        <v>4304712078.6000004</v>
      </c>
      <c r="AH149" s="542">
        <v>22568364.66</v>
      </c>
      <c r="AI149" s="542">
        <v>4327280443.3000002</v>
      </c>
      <c r="AJ149" s="543">
        <v>255807653.12</v>
      </c>
      <c r="AK149" s="544">
        <v>5022331328.3000002</v>
      </c>
      <c r="AL149" s="545"/>
      <c r="AM149" s="546"/>
      <c r="AN149" s="547"/>
      <c r="AO149" s="546"/>
      <c r="AP149" s="546"/>
      <c r="AQ149" s="546"/>
      <c r="AR149" s="546"/>
      <c r="AS149" s="548">
        <v>4715906771.3000002</v>
      </c>
      <c r="AT149" s="549">
        <v>24590582.550000001</v>
      </c>
      <c r="AU149" s="549">
        <v>4740497353.8000002</v>
      </c>
      <c r="AV149" s="550">
        <v>281833974.50999999</v>
      </c>
      <c r="AW149" s="551">
        <v>-0.49</v>
      </c>
      <c r="AX149" s="552"/>
      <c r="AY149" s="553"/>
      <c r="AZ149" s="554"/>
      <c r="BA149" s="553"/>
      <c r="BB149" s="553"/>
      <c r="BC149" s="553"/>
      <c r="BD149" s="553"/>
      <c r="BE149" s="555">
        <v>-0.49</v>
      </c>
      <c r="BF149" s="556">
        <v>2.7</v>
      </c>
      <c r="BG149" s="556">
        <v>-0.47</v>
      </c>
      <c r="BH149" s="557">
        <v>-0.78</v>
      </c>
      <c r="BI149" s="558">
        <v>7</v>
      </c>
      <c r="BJ149" s="559"/>
      <c r="BK149" s="560"/>
      <c r="BL149" s="561"/>
      <c r="BM149" s="560"/>
      <c r="BN149" s="560"/>
      <c r="BO149" s="560"/>
      <c r="BP149" s="560"/>
      <c r="BQ149" s="562">
        <v>7.13</v>
      </c>
      <c r="BR149" s="563">
        <v>6.14</v>
      </c>
      <c r="BS149" s="563">
        <v>7.12</v>
      </c>
      <c r="BT149" s="564">
        <v>4.97</v>
      </c>
      <c r="BU149" s="565">
        <v>6.91</v>
      </c>
      <c r="BV149" s="566"/>
      <c r="BW149" s="567"/>
      <c r="BX149" s="568"/>
      <c r="BY149" s="567"/>
      <c r="BZ149" s="567"/>
      <c r="CA149" s="567"/>
      <c r="CB149" s="569"/>
      <c r="CC149" s="570">
        <v>7.03</v>
      </c>
      <c r="CD149" s="571">
        <v>5.74</v>
      </c>
      <c r="CE149" s="571">
        <v>7.02</v>
      </c>
      <c r="CF149" s="572">
        <v>5.12</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8116001.9299999997</v>
      </c>
      <c r="D153" s="529"/>
      <c r="E153" s="530"/>
      <c r="F153" s="531"/>
      <c r="G153" s="531"/>
      <c r="H153" s="531"/>
      <c r="I153" s="531"/>
      <c r="J153" s="532"/>
      <c r="K153" s="533">
        <v>7666700.6699999999</v>
      </c>
      <c r="L153" s="44">
        <v>371649.54</v>
      </c>
      <c r="M153" s="44">
        <v>8038350.21</v>
      </c>
      <c r="N153" s="534">
        <v>77651.72</v>
      </c>
      <c r="O153" s="533">
        <v>2788447.68</v>
      </c>
      <c r="P153" s="534">
        <v>4878252.99</v>
      </c>
      <c r="Q153" s="44">
        <v>0</v>
      </c>
      <c r="R153" s="44">
        <v>0</v>
      </c>
      <c r="S153" s="535">
        <v>0</v>
      </c>
      <c r="T153" s="44">
        <v>7666700.6699999999</v>
      </c>
      <c r="U153" s="44">
        <v>371649.54</v>
      </c>
      <c r="V153" s="535">
        <v>77651.72</v>
      </c>
      <c r="W153" s="533">
        <v>0</v>
      </c>
      <c r="X153" s="536">
        <v>13794.94</v>
      </c>
      <c r="Y153" s="537">
        <v>90500766.299999997</v>
      </c>
      <c r="Z153" s="538"/>
      <c r="AA153" s="539"/>
      <c r="AB153" s="540"/>
      <c r="AC153" s="539"/>
      <c r="AD153" s="539"/>
      <c r="AE153" s="539"/>
      <c r="AF153" s="539"/>
      <c r="AG153" s="541">
        <v>85422250.810000002</v>
      </c>
      <c r="AH153" s="542">
        <v>4169673.54</v>
      </c>
      <c r="AI153" s="542">
        <v>89591924.349999994</v>
      </c>
      <c r="AJ153" s="543">
        <v>908841.95</v>
      </c>
      <c r="AK153" s="544">
        <v>100587623.84</v>
      </c>
      <c r="AL153" s="545"/>
      <c r="AM153" s="546"/>
      <c r="AN153" s="547"/>
      <c r="AO153" s="546"/>
      <c r="AP153" s="546"/>
      <c r="AQ153" s="546"/>
      <c r="AR153" s="546"/>
      <c r="AS153" s="548">
        <v>94963890.129999995</v>
      </c>
      <c r="AT153" s="549">
        <v>4604466.2300000004</v>
      </c>
      <c r="AU153" s="549">
        <v>99568356.359999999</v>
      </c>
      <c r="AV153" s="550">
        <v>1019267.48</v>
      </c>
      <c r="AW153" s="551">
        <v>-3.92</v>
      </c>
      <c r="AX153" s="552"/>
      <c r="AY153" s="553"/>
      <c r="AZ153" s="554"/>
      <c r="BA153" s="553"/>
      <c r="BB153" s="553"/>
      <c r="BC153" s="553"/>
      <c r="BD153" s="553"/>
      <c r="BE153" s="555">
        <v>-3.67</v>
      </c>
      <c r="BF153" s="556">
        <v>-5.66</v>
      </c>
      <c r="BG153" s="556">
        <v>-3.77</v>
      </c>
      <c r="BH153" s="557">
        <v>-17.43</v>
      </c>
      <c r="BI153" s="558">
        <v>14.04</v>
      </c>
      <c r="BJ153" s="559"/>
      <c r="BK153" s="560"/>
      <c r="BL153" s="561"/>
      <c r="BM153" s="560"/>
      <c r="BN153" s="560"/>
      <c r="BO153" s="560"/>
      <c r="BP153" s="560"/>
      <c r="BQ153" s="562">
        <v>14.82</v>
      </c>
      <c r="BR153" s="563">
        <v>2.12</v>
      </c>
      <c r="BS153" s="563">
        <v>14.16</v>
      </c>
      <c r="BT153" s="564">
        <v>3.55</v>
      </c>
      <c r="BU153" s="565">
        <v>12.36</v>
      </c>
      <c r="BV153" s="566"/>
      <c r="BW153" s="567"/>
      <c r="BX153" s="568"/>
      <c r="BY153" s="567"/>
      <c r="BZ153" s="567"/>
      <c r="CA153" s="567"/>
      <c r="CB153" s="569"/>
      <c r="CC153" s="570">
        <v>13.12</v>
      </c>
      <c r="CD153" s="571">
        <v>1.02</v>
      </c>
      <c r="CE153" s="571">
        <v>12.49</v>
      </c>
      <c r="CF153" s="572">
        <v>0.89</v>
      </c>
    </row>
    <row r="154" spans="1:84" s="10" customFormat="1" ht="11.1" customHeight="1" x14ac:dyDescent="0.2">
      <c r="A154" s="9"/>
      <c r="B154" s="527" t="s">
        <v>251</v>
      </c>
      <c r="C154" s="528">
        <v>52536.15</v>
      </c>
      <c r="D154" s="529"/>
      <c r="E154" s="530"/>
      <c r="F154" s="531"/>
      <c r="G154" s="531"/>
      <c r="H154" s="531"/>
      <c r="I154" s="531"/>
      <c r="J154" s="532"/>
      <c r="K154" s="533">
        <v>52038.68</v>
      </c>
      <c r="L154" s="44">
        <v>40</v>
      </c>
      <c r="M154" s="44">
        <v>52078.68</v>
      </c>
      <c r="N154" s="534">
        <v>457.47</v>
      </c>
      <c r="O154" s="533">
        <v>12918.75</v>
      </c>
      <c r="P154" s="534">
        <v>39119.93</v>
      </c>
      <c r="Q154" s="44">
        <v>0</v>
      </c>
      <c r="R154" s="44">
        <v>0</v>
      </c>
      <c r="S154" s="535">
        <v>0</v>
      </c>
      <c r="T154" s="44">
        <v>52038.68</v>
      </c>
      <c r="U154" s="44">
        <v>40</v>
      </c>
      <c r="V154" s="535">
        <v>457.47</v>
      </c>
      <c r="W154" s="533">
        <v>0</v>
      </c>
      <c r="X154" s="536">
        <v>32</v>
      </c>
      <c r="Y154" s="537">
        <v>896541.72</v>
      </c>
      <c r="Z154" s="538"/>
      <c r="AA154" s="539"/>
      <c r="AB154" s="540"/>
      <c r="AC154" s="539"/>
      <c r="AD154" s="539"/>
      <c r="AE154" s="539"/>
      <c r="AF154" s="539"/>
      <c r="AG154" s="541">
        <v>851367.33</v>
      </c>
      <c r="AH154" s="542">
        <v>37279.53</v>
      </c>
      <c r="AI154" s="542">
        <v>888646.86</v>
      </c>
      <c r="AJ154" s="543">
        <v>7894.86</v>
      </c>
      <c r="AK154" s="544">
        <v>995305.58</v>
      </c>
      <c r="AL154" s="545"/>
      <c r="AM154" s="546"/>
      <c r="AN154" s="547"/>
      <c r="AO154" s="546"/>
      <c r="AP154" s="546"/>
      <c r="AQ154" s="546"/>
      <c r="AR154" s="546"/>
      <c r="AS154" s="548">
        <v>949279.68</v>
      </c>
      <c r="AT154" s="549">
        <v>37954.36</v>
      </c>
      <c r="AU154" s="549">
        <v>987234.04</v>
      </c>
      <c r="AV154" s="550">
        <v>8071.54</v>
      </c>
      <c r="AW154" s="551">
        <v>-32.22</v>
      </c>
      <c r="AX154" s="552"/>
      <c r="AY154" s="553"/>
      <c r="AZ154" s="554"/>
      <c r="BA154" s="553"/>
      <c r="BB154" s="553"/>
      <c r="BC154" s="553"/>
      <c r="BD154" s="553"/>
      <c r="BE154" s="555">
        <v>-32.520000000000003</v>
      </c>
      <c r="BF154" s="556">
        <v>-20.76</v>
      </c>
      <c r="BG154" s="556">
        <v>-32.51</v>
      </c>
      <c r="BH154" s="557">
        <v>33.42</v>
      </c>
      <c r="BI154" s="558">
        <v>2</v>
      </c>
      <c r="BJ154" s="559"/>
      <c r="BK154" s="560"/>
      <c r="BL154" s="561"/>
      <c r="BM154" s="560"/>
      <c r="BN154" s="560"/>
      <c r="BO154" s="560"/>
      <c r="BP154" s="560"/>
      <c r="BQ154" s="562">
        <v>0.76</v>
      </c>
      <c r="BR154" s="563">
        <v>40.47</v>
      </c>
      <c r="BS154" s="563">
        <v>1.97</v>
      </c>
      <c r="BT154" s="564">
        <v>6.37</v>
      </c>
      <c r="BU154" s="565">
        <v>3.52</v>
      </c>
      <c r="BV154" s="566"/>
      <c r="BW154" s="567"/>
      <c r="BX154" s="568"/>
      <c r="BY154" s="567"/>
      <c r="BZ154" s="567"/>
      <c r="CA154" s="567"/>
      <c r="CB154" s="569"/>
      <c r="CC154" s="570">
        <v>2.72</v>
      </c>
      <c r="CD154" s="571">
        <v>28.91</v>
      </c>
      <c r="CE154" s="571">
        <v>3.53</v>
      </c>
      <c r="CF154" s="572">
        <v>2.82</v>
      </c>
    </row>
    <row r="155" spans="1:84" s="10" customFormat="1" ht="11.1" customHeight="1" x14ac:dyDescent="0.2">
      <c r="A155" s="9"/>
      <c r="B155" s="527" t="s">
        <v>252</v>
      </c>
      <c r="C155" s="528">
        <v>1943809.61</v>
      </c>
      <c r="D155" s="529"/>
      <c r="E155" s="530"/>
      <c r="F155" s="531"/>
      <c r="G155" s="531"/>
      <c r="H155" s="531"/>
      <c r="I155" s="531"/>
      <c r="J155" s="532"/>
      <c r="K155" s="533">
        <v>1926410.58</v>
      </c>
      <c r="L155" s="44">
        <v>2092.29</v>
      </c>
      <c r="M155" s="44">
        <v>1928502.87</v>
      </c>
      <c r="N155" s="534">
        <v>15306.74</v>
      </c>
      <c r="O155" s="533">
        <v>0</v>
      </c>
      <c r="P155" s="534">
        <v>1926410.58</v>
      </c>
      <c r="Q155" s="44">
        <v>0</v>
      </c>
      <c r="R155" s="44">
        <v>0</v>
      </c>
      <c r="S155" s="535">
        <v>0</v>
      </c>
      <c r="T155" s="44">
        <v>1926410.58</v>
      </c>
      <c r="U155" s="44">
        <v>2092.29</v>
      </c>
      <c r="V155" s="535">
        <v>15306.74</v>
      </c>
      <c r="W155" s="533">
        <v>0</v>
      </c>
      <c r="X155" s="536">
        <v>0</v>
      </c>
      <c r="Y155" s="537">
        <v>25883186.219999999</v>
      </c>
      <c r="Z155" s="538"/>
      <c r="AA155" s="539"/>
      <c r="AB155" s="540"/>
      <c r="AC155" s="539"/>
      <c r="AD155" s="539"/>
      <c r="AE155" s="539"/>
      <c r="AF155" s="539"/>
      <c r="AG155" s="541">
        <v>25670901.870000001</v>
      </c>
      <c r="AH155" s="542">
        <v>33193.03</v>
      </c>
      <c r="AI155" s="542">
        <v>25704094.899999999</v>
      </c>
      <c r="AJ155" s="543">
        <v>179091.32</v>
      </c>
      <c r="AK155" s="544">
        <v>28375181.280000001</v>
      </c>
      <c r="AL155" s="545"/>
      <c r="AM155" s="546"/>
      <c r="AN155" s="547"/>
      <c r="AO155" s="546"/>
      <c r="AP155" s="546"/>
      <c r="AQ155" s="546"/>
      <c r="AR155" s="546"/>
      <c r="AS155" s="548">
        <v>28141118.210000001</v>
      </c>
      <c r="AT155" s="549">
        <v>36490.120000000003</v>
      </c>
      <c r="AU155" s="549">
        <v>28177608.329999998</v>
      </c>
      <c r="AV155" s="550">
        <v>197572.95</v>
      </c>
      <c r="AW155" s="551">
        <v>-5.34</v>
      </c>
      <c r="AX155" s="552"/>
      <c r="AY155" s="553"/>
      <c r="AZ155" s="554"/>
      <c r="BA155" s="553"/>
      <c r="BB155" s="553"/>
      <c r="BC155" s="553"/>
      <c r="BD155" s="553"/>
      <c r="BE155" s="555">
        <v>-5.28</v>
      </c>
      <c r="BF155" s="556">
        <v>-24.79</v>
      </c>
      <c r="BG155" s="556">
        <v>-5.31</v>
      </c>
      <c r="BH155" s="557">
        <v>-9.66</v>
      </c>
      <c r="BI155" s="558">
        <v>18.22</v>
      </c>
      <c r="BJ155" s="559"/>
      <c r="BK155" s="560"/>
      <c r="BL155" s="561"/>
      <c r="BM155" s="560"/>
      <c r="BN155" s="560"/>
      <c r="BO155" s="560"/>
      <c r="BP155" s="560"/>
      <c r="BQ155" s="562">
        <v>18.3</v>
      </c>
      <c r="BR155" s="563">
        <v>8.48</v>
      </c>
      <c r="BS155" s="563">
        <v>18.28</v>
      </c>
      <c r="BT155" s="564">
        <v>9.94</v>
      </c>
      <c r="BU155" s="565">
        <v>18.86</v>
      </c>
      <c r="BV155" s="566"/>
      <c r="BW155" s="567"/>
      <c r="BX155" s="568"/>
      <c r="BY155" s="567"/>
      <c r="BZ155" s="567"/>
      <c r="CA155" s="567"/>
      <c r="CB155" s="569"/>
      <c r="CC155" s="570">
        <v>18.940000000000001</v>
      </c>
      <c r="CD155" s="571">
        <v>11.83</v>
      </c>
      <c r="CE155" s="571">
        <v>18.93</v>
      </c>
      <c r="CF155" s="572">
        <v>9.5500000000000007</v>
      </c>
    </row>
    <row r="156" spans="1:84" s="10" customFormat="1" ht="11.1" customHeight="1" x14ac:dyDescent="0.2">
      <c r="A156" s="9"/>
      <c r="B156" s="527" t="s">
        <v>253</v>
      </c>
      <c r="C156" s="528">
        <v>-19152</v>
      </c>
      <c r="D156" s="529"/>
      <c r="E156" s="530"/>
      <c r="F156" s="531"/>
      <c r="G156" s="531"/>
      <c r="H156" s="531"/>
      <c r="I156" s="531"/>
      <c r="J156" s="532"/>
      <c r="K156" s="533">
        <v>-19152</v>
      </c>
      <c r="L156" s="44">
        <v>0</v>
      </c>
      <c r="M156" s="44">
        <v>-19152</v>
      </c>
      <c r="N156" s="534">
        <v>0</v>
      </c>
      <c r="O156" s="533">
        <v>0</v>
      </c>
      <c r="P156" s="534">
        <v>-19152</v>
      </c>
      <c r="Q156" s="44">
        <v>0</v>
      </c>
      <c r="R156" s="44">
        <v>0</v>
      </c>
      <c r="S156" s="535">
        <v>0</v>
      </c>
      <c r="T156" s="44">
        <v>-19152</v>
      </c>
      <c r="U156" s="44">
        <v>0</v>
      </c>
      <c r="V156" s="535">
        <v>0</v>
      </c>
      <c r="W156" s="533">
        <v>0</v>
      </c>
      <c r="X156" s="536">
        <v>0</v>
      </c>
      <c r="Y156" s="537">
        <v>-219552</v>
      </c>
      <c r="Z156" s="538"/>
      <c r="AA156" s="539"/>
      <c r="AB156" s="540"/>
      <c r="AC156" s="539"/>
      <c r="AD156" s="539"/>
      <c r="AE156" s="539"/>
      <c r="AF156" s="539"/>
      <c r="AG156" s="541">
        <v>-219384</v>
      </c>
      <c r="AH156" s="542">
        <v>-168</v>
      </c>
      <c r="AI156" s="542">
        <v>-219552</v>
      </c>
      <c r="AJ156" s="543">
        <v>0</v>
      </c>
      <c r="AK156" s="544">
        <v>-243576</v>
      </c>
      <c r="AL156" s="545"/>
      <c r="AM156" s="546"/>
      <c r="AN156" s="547"/>
      <c r="AO156" s="546"/>
      <c r="AP156" s="546"/>
      <c r="AQ156" s="546"/>
      <c r="AR156" s="546"/>
      <c r="AS156" s="548">
        <v>-243336</v>
      </c>
      <c r="AT156" s="549">
        <v>-240</v>
      </c>
      <c r="AU156" s="549">
        <v>-243576</v>
      </c>
      <c r="AV156" s="550">
        <v>0</v>
      </c>
      <c r="AW156" s="551">
        <v>-2.92</v>
      </c>
      <c r="AX156" s="552"/>
      <c r="AY156" s="553"/>
      <c r="AZ156" s="554"/>
      <c r="BA156" s="553"/>
      <c r="BB156" s="553"/>
      <c r="BC156" s="553"/>
      <c r="BD156" s="553"/>
      <c r="BE156" s="555">
        <v>-2.68</v>
      </c>
      <c r="BF156" s="556">
        <v>-100</v>
      </c>
      <c r="BG156" s="556">
        <v>-2.92</v>
      </c>
      <c r="BH156" s="557">
        <v>0</v>
      </c>
      <c r="BI156" s="558">
        <v>43.62</v>
      </c>
      <c r="BJ156" s="559"/>
      <c r="BK156" s="560"/>
      <c r="BL156" s="561"/>
      <c r="BM156" s="560"/>
      <c r="BN156" s="560"/>
      <c r="BO156" s="560"/>
      <c r="BP156" s="560"/>
      <c r="BQ156" s="562">
        <v>43.73</v>
      </c>
      <c r="BR156" s="563">
        <v>-26.32</v>
      </c>
      <c r="BS156" s="563">
        <v>43.62</v>
      </c>
      <c r="BT156" s="564">
        <v>0</v>
      </c>
      <c r="BU156" s="565">
        <v>41.72</v>
      </c>
      <c r="BV156" s="566"/>
      <c r="BW156" s="567"/>
      <c r="BX156" s="568"/>
      <c r="BY156" s="567"/>
      <c r="BZ156" s="567"/>
      <c r="CA156" s="567"/>
      <c r="CB156" s="569"/>
      <c r="CC156" s="570">
        <v>41.76</v>
      </c>
      <c r="CD156" s="571">
        <v>5.26</v>
      </c>
      <c r="CE156" s="571">
        <v>41.72</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10093195.689999999</v>
      </c>
      <c r="D158" s="529"/>
      <c r="E158" s="530"/>
      <c r="F158" s="531"/>
      <c r="G158" s="531"/>
      <c r="H158" s="531"/>
      <c r="I158" s="531"/>
      <c r="J158" s="532"/>
      <c r="K158" s="533">
        <v>9625997.9299999997</v>
      </c>
      <c r="L158" s="44">
        <v>373781.83</v>
      </c>
      <c r="M158" s="44">
        <v>9999779.7599999998</v>
      </c>
      <c r="N158" s="534">
        <v>93415.93</v>
      </c>
      <c r="O158" s="533">
        <v>2801366.43</v>
      </c>
      <c r="P158" s="534">
        <v>6824631.5</v>
      </c>
      <c r="Q158" s="44">
        <v>0</v>
      </c>
      <c r="R158" s="44">
        <v>0</v>
      </c>
      <c r="S158" s="535">
        <v>0</v>
      </c>
      <c r="T158" s="44">
        <v>9625997.9299999997</v>
      </c>
      <c r="U158" s="44">
        <v>373781.83</v>
      </c>
      <c r="V158" s="535">
        <v>93415.93</v>
      </c>
      <c r="W158" s="533">
        <v>0</v>
      </c>
      <c r="X158" s="536">
        <v>13826.94</v>
      </c>
      <c r="Y158" s="537">
        <v>117060942.23999999</v>
      </c>
      <c r="Z158" s="538"/>
      <c r="AA158" s="539"/>
      <c r="AB158" s="540"/>
      <c r="AC158" s="539"/>
      <c r="AD158" s="539"/>
      <c r="AE158" s="539"/>
      <c r="AF158" s="539"/>
      <c r="AG158" s="541">
        <v>111725136.01000001</v>
      </c>
      <c r="AH158" s="542">
        <v>4239978.0999999996</v>
      </c>
      <c r="AI158" s="542">
        <v>115965114.11</v>
      </c>
      <c r="AJ158" s="543">
        <v>1095828.1299999999</v>
      </c>
      <c r="AK158" s="544">
        <v>129714534.7</v>
      </c>
      <c r="AL158" s="545"/>
      <c r="AM158" s="546"/>
      <c r="AN158" s="547"/>
      <c r="AO158" s="546"/>
      <c r="AP158" s="546"/>
      <c r="AQ158" s="546"/>
      <c r="AR158" s="546"/>
      <c r="AS158" s="548">
        <v>123810952.02</v>
      </c>
      <c r="AT158" s="549">
        <v>4678670.71</v>
      </c>
      <c r="AU158" s="549">
        <v>128489622.73</v>
      </c>
      <c r="AV158" s="550">
        <v>1224911.97</v>
      </c>
      <c r="AW158" s="551">
        <v>-4.41</v>
      </c>
      <c r="AX158" s="552"/>
      <c r="AY158" s="553"/>
      <c r="AZ158" s="554"/>
      <c r="BA158" s="553"/>
      <c r="BB158" s="553"/>
      <c r="BC158" s="553"/>
      <c r="BD158" s="553"/>
      <c r="BE158" s="555">
        <v>-4.22</v>
      </c>
      <c r="BF158" s="556">
        <v>-5.78</v>
      </c>
      <c r="BG158" s="556">
        <v>-4.28</v>
      </c>
      <c r="BH158" s="557">
        <v>-16.09</v>
      </c>
      <c r="BI158" s="558">
        <v>14.79</v>
      </c>
      <c r="BJ158" s="559"/>
      <c r="BK158" s="560"/>
      <c r="BL158" s="561"/>
      <c r="BM158" s="560"/>
      <c r="BN158" s="560"/>
      <c r="BO158" s="560"/>
      <c r="BP158" s="560"/>
      <c r="BQ158" s="562">
        <v>15.43</v>
      </c>
      <c r="BR158" s="563">
        <v>2.41</v>
      </c>
      <c r="BS158" s="563">
        <v>14.9</v>
      </c>
      <c r="BT158" s="564">
        <v>4.5599999999999996</v>
      </c>
      <c r="BU158" s="565">
        <v>13.6</v>
      </c>
      <c r="BV158" s="566"/>
      <c r="BW158" s="567"/>
      <c r="BX158" s="568"/>
      <c r="BY158" s="567"/>
      <c r="BZ158" s="567"/>
      <c r="CA158" s="567"/>
      <c r="CB158" s="569"/>
      <c r="CC158" s="570">
        <v>14.25</v>
      </c>
      <c r="CD158" s="571">
        <v>1.28</v>
      </c>
      <c r="CE158" s="571">
        <v>13.72</v>
      </c>
      <c r="CF158" s="572">
        <v>2.21</v>
      </c>
    </row>
    <row r="159" spans="1:84" s="10" customFormat="1" ht="11.1" customHeight="1" x14ac:dyDescent="0.2">
      <c r="A159" s="9"/>
      <c r="B159" s="527" t="s">
        <v>256</v>
      </c>
      <c r="C159" s="528">
        <v>73344.210000000006</v>
      </c>
      <c r="D159" s="529"/>
      <c r="E159" s="530"/>
      <c r="F159" s="531"/>
      <c r="G159" s="531"/>
      <c r="H159" s="531"/>
      <c r="I159" s="531"/>
      <c r="J159" s="532"/>
      <c r="K159" s="533">
        <v>73034.009999999995</v>
      </c>
      <c r="L159" s="44">
        <v>279.7</v>
      </c>
      <c r="M159" s="44">
        <v>73313.710000000006</v>
      </c>
      <c r="N159" s="534">
        <v>30.5</v>
      </c>
      <c r="O159" s="533">
        <v>6672.77</v>
      </c>
      <c r="P159" s="534">
        <v>66361.240000000005</v>
      </c>
      <c r="Q159" s="44">
        <v>0</v>
      </c>
      <c r="R159" s="44">
        <v>0</v>
      </c>
      <c r="S159" s="535">
        <v>0</v>
      </c>
      <c r="T159" s="44">
        <v>73034.009999999995</v>
      </c>
      <c r="U159" s="44">
        <v>279.7</v>
      </c>
      <c r="V159" s="535">
        <v>30.5</v>
      </c>
      <c r="W159" s="533">
        <v>1071.45</v>
      </c>
      <c r="X159" s="536">
        <v>127.85</v>
      </c>
      <c r="Y159" s="537">
        <v>908660.49</v>
      </c>
      <c r="Z159" s="538"/>
      <c r="AA159" s="539"/>
      <c r="AB159" s="540"/>
      <c r="AC159" s="539"/>
      <c r="AD159" s="539"/>
      <c r="AE159" s="539"/>
      <c r="AF159" s="539"/>
      <c r="AG159" s="541">
        <v>895564.6</v>
      </c>
      <c r="AH159" s="542">
        <v>8229.16</v>
      </c>
      <c r="AI159" s="542">
        <v>903793.76</v>
      </c>
      <c r="AJ159" s="543">
        <v>4866.7299999999996</v>
      </c>
      <c r="AK159" s="544">
        <v>1001128.89</v>
      </c>
      <c r="AL159" s="545"/>
      <c r="AM159" s="546"/>
      <c r="AN159" s="547"/>
      <c r="AO159" s="546"/>
      <c r="AP159" s="546"/>
      <c r="AQ159" s="546"/>
      <c r="AR159" s="546"/>
      <c r="AS159" s="548">
        <v>987172.35</v>
      </c>
      <c r="AT159" s="549">
        <v>8595.86</v>
      </c>
      <c r="AU159" s="549">
        <v>995768.21</v>
      </c>
      <c r="AV159" s="550">
        <v>5360.68</v>
      </c>
      <c r="AW159" s="551">
        <v>-37.56</v>
      </c>
      <c r="AX159" s="552"/>
      <c r="AY159" s="553"/>
      <c r="AZ159" s="554"/>
      <c r="BA159" s="553"/>
      <c r="BB159" s="553"/>
      <c r="BC159" s="553"/>
      <c r="BD159" s="553"/>
      <c r="BE159" s="555">
        <v>-37.61</v>
      </c>
      <c r="BF159" s="556">
        <v>-10.32</v>
      </c>
      <c r="BG159" s="556">
        <v>-37.54</v>
      </c>
      <c r="BH159" s="557">
        <v>-64.349999999999994</v>
      </c>
      <c r="BI159" s="558">
        <v>21.56</v>
      </c>
      <c r="BJ159" s="559"/>
      <c r="BK159" s="560"/>
      <c r="BL159" s="561"/>
      <c r="BM159" s="560"/>
      <c r="BN159" s="560"/>
      <c r="BO159" s="560"/>
      <c r="BP159" s="560"/>
      <c r="BQ159" s="562">
        <v>21.69</v>
      </c>
      <c r="BR159" s="563">
        <v>17.079999999999998</v>
      </c>
      <c r="BS159" s="563">
        <v>21.64</v>
      </c>
      <c r="BT159" s="564">
        <v>7.48</v>
      </c>
      <c r="BU159" s="565">
        <v>19.78</v>
      </c>
      <c r="BV159" s="566"/>
      <c r="BW159" s="567"/>
      <c r="BX159" s="568"/>
      <c r="BY159" s="567"/>
      <c r="BZ159" s="567"/>
      <c r="CA159" s="567"/>
      <c r="CB159" s="569"/>
      <c r="CC159" s="570">
        <v>19.920000000000002</v>
      </c>
      <c r="CD159" s="571">
        <v>11.92</v>
      </c>
      <c r="CE159" s="571">
        <v>19.84</v>
      </c>
      <c r="CF159" s="572">
        <v>8.99</v>
      </c>
    </row>
    <row r="160" spans="1:84" s="10" customFormat="1" ht="11.1" customHeight="1" x14ac:dyDescent="0.2">
      <c r="A160" s="9"/>
      <c r="B160" s="527" t="s">
        <v>257</v>
      </c>
      <c r="C160" s="528">
        <v>15293.6</v>
      </c>
      <c r="D160" s="529"/>
      <c r="E160" s="530"/>
      <c r="F160" s="531"/>
      <c r="G160" s="531"/>
      <c r="H160" s="531"/>
      <c r="I160" s="531"/>
      <c r="J160" s="532"/>
      <c r="K160" s="533">
        <v>2251.69</v>
      </c>
      <c r="L160" s="44">
        <v>0</v>
      </c>
      <c r="M160" s="44">
        <v>2251.69</v>
      </c>
      <c r="N160" s="534">
        <v>13041.91</v>
      </c>
      <c r="O160" s="533">
        <v>725.93</v>
      </c>
      <c r="P160" s="534">
        <v>1525.76</v>
      </c>
      <c r="Q160" s="44">
        <v>0</v>
      </c>
      <c r="R160" s="44">
        <v>0</v>
      </c>
      <c r="S160" s="535">
        <v>0</v>
      </c>
      <c r="T160" s="44">
        <v>2251.69</v>
      </c>
      <c r="U160" s="44">
        <v>0</v>
      </c>
      <c r="V160" s="535">
        <v>13041.91</v>
      </c>
      <c r="W160" s="533">
        <v>0</v>
      </c>
      <c r="X160" s="536">
        <v>204106.35</v>
      </c>
      <c r="Y160" s="537">
        <v>63762.97</v>
      </c>
      <c r="Z160" s="538"/>
      <c r="AA160" s="539"/>
      <c r="AB160" s="540"/>
      <c r="AC160" s="539"/>
      <c r="AD160" s="539"/>
      <c r="AE160" s="539"/>
      <c r="AF160" s="539"/>
      <c r="AG160" s="541">
        <v>49207.1</v>
      </c>
      <c r="AH160" s="542">
        <v>50.66</v>
      </c>
      <c r="AI160" s="542">
        <v>49257.760000000002</v>
      </c>
      <c r="AJ160" s="543">
        <v>14505.21</v>
      </c>
      <c r="AK160" s="544">
        <v>81312.009999999995</v>
      </c>
      <c r="AL160" s="545"/>
      <c r="AM160" s="546"/>
      <c r="AN160" s="547"/>
      <c r="AO160" s="546"/>
      <c r="AP160" s="546"/>
      <c r="AQ160" s="546"/>
      <c r="AR160" s="546"/>
      <c r="AS160" s="548">
        <v>66756.14</v>
      </c>
      <c r="AT160" s="549">
        <v>50.66</v>
      </c>
      <c r="AU160" s="549">
        <v>66806.8</v>
      </c>
      <c r="AV160" s="550">
        <v>14505.21</v>
      </c>
      <c r="AW160" s="551">
        <v>-738.09</v>
      </c>
      <c r="AX160" s="552"/>
      <c r="AY160" s="553"/>
      <c r="AZ160" s="554"/>
      <c r="BA160" s="553"/>
      <c r="BB160" s="553"/>
      <c r="BC160" s="553"/>
      <c r="BD160" s="553"/>
      <c r="BE160" s="555">
        <v>-192.96</v>
      </c>
      <c r="BF160" s="556">
        <v>-100</v>
      </c>
      <c r="BG160" s="556">
        <v>-193.95</v>
      </c>
      <c r="BH160" s="557">
        <v>0</v>
      </c>
      <c r="BI160" s="558">
        <v>-65.91</v>
      </c>
      <c r="BJ160" s="559"/>
      <c r="BK160" s="560"/>
      <c r="BL160" s="561"/>
      <c r="BM160" s="560"/>
      <c r="BN160" s="560"/>
      <c r="BO160" s="560"/>
      <c r="BP160" s="560"/>
      <c r="BQ160" s="562">
        <v>-71.7</v>
      </c>
      <c r="BR160" s="563">
        <v>-98.01</v>
      </c>
      <c r="BS160" s="563">
        <v>-72.08</v>
      </c>
      <c r="BT160" s="564">
        <v>36.46</v>
      </c>
      <c r="BU160" s="565">
        <v>-61.41</v>
      </c>
      <c r="BV160" s="566"/>
      <c r="BW160" s="567"/>
      <c r="BX160" s="568"/>
      <c r="BY160" s="567"/>
      <c r="BZ160" s="567"/>
      <c r="CA160" s="567"/>
      <c r="CB160" s="569"/>
      <c r="CC160" s="570">
        <v>-66.19</v>
      </c>
      <c r="CD160" s="571">
        <v>-98.01</v>
      </c>
      <c r="CE160" s="571">
        <v>-66.599999999999994</v>
      </c>
      <c r="CF160" s="572">
        <v>35.5</v>
      </c>
    </row>
    <row r="161" spans="1:84" s="10" customFormat="1" ht="11.1" customHeight="1" x14ac:dyDescent="0.2">
      <c r="A161" s="9"/>
      <c r="B161" s="527" t="s">
        <v>258</v>
      </c>
      <c r="C161" s="528">
        <v>83546.679999999993</v>
      </c>
      <c r="D161" s="529"/>
      <c r="E161" s="530"/>
      <c r="F161" s="531"/>
      <c r="G161" s="531"/>
      <c r="H161" s="531"/>
      <c r="I161" s="531"/>
      <c r="J161" s="532"/>
      <c r="K161" s="533">
        <v>82836.05</v>
      </c>
      <c r="L161" s="44">
        <v>32</v>
      </c>
      <c r="M161" s="44">
        <v>82868.05</v>
      </c>
      <c r="N161" s="534">
        <v>678.63</v>
      </c>
      <c r="O161" s="533">
        <v>0</v>
      </c>
      <c r="P161" s="534">
        <v>82836.05</v>
      </c>
      <c r="Q161" s="44">
        <v>0</v>
      </c>
      <c r="R161" s="44">
        <v>0</v>
      </c>
      <c r="S161" s="535">
        <v>0</v>
      </c>
      <c r="T161" s="44">
        <v>82836.05</v>
      </c>
      <c r="U161" s="44">
        <v>32</v>
      </c>
      <c r="V161" s="535">
        <v>678.63</v>
      </c>
      <c r="W161" s="533">
        <v>288.94</v>
      </c>
      <c r="X161" s="536">
        <v>0</v>
      </c>
      <c r="Y161" s="537">
        <v>1537486.39</v>
      </c>
      <c r="Z161" s="538"/>
      <c r="AA161" s="539"/>
      <c r="AB161" s="540"/>
      <c r="AC161" s="539"/>
      <c r="AD161" s="539"/>
      <c r="AE161" s="539"/>
      <c r="AF161" s="539"/>
      <c r="AG161" s="541">
        <v>1527228.82</v>
      </c>
      <c r="AH161" s="542">
        <v>701.5</v>
      </c>
      <c r="AI161" s="542">
        <v>1527930.32</v>
      </c>
      <c r="AJ161" s="543">
        <v>9556.07</v>
      </c>
      <c r="AK161" s="544">
        <v>1642649.36</v>
      </c>
      <c r="AL161" s="545"/>
      <c r="AM161" s="546"/>
      <c r="AN161" s="547"/>
      <c r="AO161" s="546"/>
      <c r="AP161" s="546"/>
      <c r="AQ161" s="546"/>
      <c r="AR161" s="546"/>
      <c r="AS161" s="548">
        <v>1631939.77</v>
      </c>
      <c r="AT161" s="549">
        <v>701.5</v>
      </c>
      <c r="AU161" s="549">
        <v>1632641.27</v>
      </c>
      <c r="AV161" s="550">
        <v>10008.09</v>
      </c>
      <c r="AW161" s="551">
        <v>-27</v>
      </c>
      <c r="AX161" s="552"/>
      <c r="AY161" s="553"/>
      <c r="AZ161" s="554"/>
      <c r="BA161" s="553"/>
      <c r="BB161" s="553"/>
      <c r="BC161" s="553"/>
      <c r="BD161" s="553"/>
      <c r="BE161" s="555">
        <v>-27.34</v>
      </c>
      <c r="BF161" s="556">
        <v>0</v>
      </c>
      <c r="BG161" s="556">
        <v>-27.31</v>
      </c>
      <c r="BH161" s="557">
        <v>53.66</v>
      </c>
      <c r="BI161" s="558">
        <v>27.82</v>
      </c>
      <c r="BJ161" s="559"/>
      <c r="BK161" s="560"/>
      <c r="BL161" s="561"/>
      <c r="BM161" s="560"/>
      <c r="BN161" s="560"/>
      <c r="BO161" s="560"/>
      <c r="BP161" s="560"/>
      <c r="BQ161" s="562">
        <v>27.91</v>
      </c>
      <c r="BR161" s="563">
        <v>0.69</v>
      </c>
      <c r="BS161" s="563">
        <v>27.89</v>
      </c>
      <c r="BT161" s="564">
        <v>17.21</v>
      </c>
      <c r="BU161" s="565">
        <v>29.95</v>
      </c>
      <c r="BV161" s="566"/>
      <c r="BW161" s="567"/>
      <c r="BX161" s="568"/>
      <c r="BY161" s="567"/>
      <c r="BZ161" s="567"/>
      <c r="CA161" s="567"/>
      <c r="CB161" s="569"/>
      <c r="CC161" s="570">
        <v>30.04</v>
      </c>
      <c r="CD161" s="571">
        <v>0.69</v>
      </c>
      <c r="CE161" s="571">
        <v>30.02</v>
      </c>
      <c r="CF161" s="572">
        <v>18.190000000000001</v>
      </c>
    </row>
    <row r="162" spans="1:84" s="10" customFormat="1" ht="11.1" customHeight="1" x14ac:dyDescent="0.2">
      <c r="A162" s="9"/>
      <c r="B162" s="527" t="s">
        <v>259</v>
      </c>
      <c r="C162" s="528">
        <v>24</v>
      </c>
      <c r="D162" s="529"/>
      <c r="E162" s="530"/>
      <c r="F162" s="531"/>
      <c r="G162" s="531"/>
      <c r="H162" s="531"/>
      <c r="I162" s="531"/>
      <c r="J162" s="532"/>
      <c r="K162" s="533">
        <v>24</v>
      </c>
      <c r="L162" s="44">
        <v>0</v>
      </c>
      <c r="M162" s="44">
        <v>24</v>
      </c>
      <c r="N162" s="534">
        <v>0</v>
      </c>
      <c r="O162" s="533">
        <v>0</v>
      </c>
      <c r="P162" s="534">
        <v>24</v>
      </c>
      <c r="Q162" s="44">
        <v>0</v>
      </c>
      <c r="R162" s="44">
        <v>0</v>
      </c>
      <c r="S162" s="535">
        <v>0</v>
      </c>
      <c r="T162" s="44">
        <v>24</v>
      </c>
      <c r="U162" s="44">
        <v>0</v>
      </c>
      <c r="V162" s="535">
        <v>0</v>
      </c>
      <c r="W162" s="533">
        <v>0</v>
      </c>
      <c r="X162" s="536">
        <v>4728</v>
      </c>
      <c r="Y162" s="537">
        <v>0</v>
      </c>
      <c r="Z162" s="538"/>
      <c r="AA162" s="539"/>
      <c r="AB162" s="540"/>
      <c r="AC162" s="539"/>
      <c r="AD162" s="539"/>
      <c r="AE162" s="539"/>
      <c r="AF162" s="539"/>
      <c r="AG162" s="541">
        <v>0</v>
      </c>
      <c r="AH162" s="542">
        <v>0</v>
      </c>
      <c r="AI162" s="542">
        <v>0</v>
      </c>
      <c r="AJ162" s="543">
        <v>0</v>
      </c>
      <c r="AK162" s="544">
        <v>-48</v>
      </c>
      <c r="AL162" s="545"/>
      <c r="AM162" s="546"/>
      <c r="AN162" s="547"/>
      <c r="AO162" s="546"/>
      <c r="AP162" s="546"/>
      <c r="AQ162" s="546"/>
      <c r="AR162" s="546"/>
      <c r="AS162" s="548">
        <v>-48</v>
      </c>
      <c r="AT162" s="549">
        <v>0</v>
      </c>
      <c r="AU162" s="549">
        <v>-48</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172208.49</v>
      </c>
      <c r="D164" s="529"/>
      <c r="E164" s="530"/>
      <c r="F164" s="531"/>
      <c r="G164" s="531"/>
      <c r="H164" s="531"/>
      <c r="I164" s="531"/>
      <c r="J164" s="532"/>
      <c r="K164" s="533">
        <v>158145.75</v>
      </c>
      <c r="L164" s="44">
        <v>311.7</v>
      </c>
      <c r="M164" s="44">
        <v>158457.45000000001</v>
      </c>
      <c r="N164" s="534">
        <v>13751.04</v>
      </c>
      <c r="O164" s="533">
        <v>7398.7</v>
      </c>
      <c r="P164" s="534">
        <v>150747.04999999999</v>
      </c>
      <c r="Q164" s="44">
        <v>0</v>
      </c>
      <c r="R164" s="44">
        <v>0</v>
      </c>
      <c r="S164" s="535">
        <v>0</v>
      </c>
      <c r="T164" s="44">
        <v>158145.75</v>
      </c>
      <c r="U164" s="44">
        <v>311.7</v>
      </c>
      <c r="V164" s="535">
        <v>13751.04</v>
      </c>
      <c r="W164" s="533">
        <v>1360.39</v>
      </c>
      <c r="X164" s="536">
        <v>208962.2</v>
      </c>
      <c r="Y164" s="537">
        <v>2510106.84</v>
      </c>
      <c r="Z164" s="538"/>
      <c r="AA164" s="539"/>
      <c r="AB164" s="540"/>
      <c r="AC164" s="539"/>
      <c r="AD164" s="539"/>
      <c r="AE164" s="539"/>
      <c r="AF164" s="539"/>
      <c r="AG164" s="541">
        <v>2472197.5099999998</v>
      </c>
      <c r="AH164" s="542">
        <v>8981.32</v>
      </c>
      <c r="AI164" s="542">
        <v>2481178.83</v>
      </c>
      <c r="AJ164" s="543">
        <v>28928.01</v>
      </c>
      <c r="AK164" s="544">
        <v>2725239.25</v>
      </c>
      <c r="AL164" s="545"/>
      <c r="AM164" s="546"/>
      <c r="AN164" s="547"/>
      <c r="AO164" s="546"/>
      <c r="AP164" s="546"/>
      <c r="AQ164" s="546"/>
      <c r="AR164" s="546"/>
      <c r="AS164" s="548">
        <v>2686017.25</v>
      </c>
      <c r="AT164" s="549">
        <v>9348.02</v>
      </c>
      <c r="AU164" s="549">
        <v>2695365.27</v>
      </c>
      <c r="AV164" s="550">
        <v>29873.98</v>
      </c>
      <c r="AW164" s="551">
        <v>-24.97</v>
      </c>
      <c r="AX164" s="552"/>
      <c r="AY164" s="553"/>
      <c r="AZ164" s="554"/>
      <c r="BA164" s="553"/>
      <c r="BB164" s="553"/>
      <c r="BC164" s="553"/>
      <c r="BD164" s="553"/>
      <c r="BE164" s="555">
        <v>-30.83</v>
      </c>
      <c r="BF164" s="556">
        <v>-7.59</v>
      </c>
      <c r="BG164" s="556">
        <v>-30.8</v>
      </c>
      <c r="BH164" s="557">
        <v>2508.41</v>
      </c>
      <c r="BI164" s="558">
        <v>17.440000000000001</v>
      </c>
      <c r="BJ164" s="559"/>
      <c r="BK164" s="560"/>
      <c r="BL164" s="561"/>
      <c r="BM164" s="560"/>
      <c r="BN164" s="560"/>
      <c r="BO164" s="560"/>
      <c r="BP164" s="560"/>
      <c r="BQ164" s="562">
        <v>17.510000000000002</v>
      </c>
      <c r="BR164" s="563">
        <v>-12.56</v>
      </c>
      <c r="BS164" s="563">
        <v>17.36</v>
      </c>
      <c r="BT164" s="564">
        <v>24.1</v>
      </c>
      <c r="BU164" s="565">
        <v>17.940000000000001</v>
      </c>
      <c r="BV164" s="566"/>
      <c r="BW164" s="567"/>
      <c r="BX164" s="568"/>
      <c r="BY164" s="567"/>
      <c r="BZ164" s="567"/>
      <c r="CA164" s="567"/>
      <c r="CB164" s="569"/>
      <c r="CC164" s="570">
        <v>18.03</v>
      </c>
      <c r="CD164" s="571">
        <v>-14.42</v>
      </c>
      <c r="CE164" s="571">
        <v>17.88</v>
      </c>
      <c r="CF164" s="572">
        <v>24</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10265404.18</v>
      </c>
      <c r="D166" s="529"/>
      <c r="E166" s="530"/>
      <c r="F166" s="531"/>
      <c r="G166" s="531"/>
      <c r="H166" s="531"/>
      <c r="I166" s="531"/>
      <c r="J166" s="532"/>
      <c r="K166" s="533">
        <v>9784143.6799999997</v>
      </c>
      <c r="L166" s="44">
        <v>374093.53</v>
      </c>
      <c r="M166" s="44">
        <v>10158237.210000001</v>
      </c>
      <c r="N166" s="534">
        <v>107166.97</v>
      </c>
      <c r="O166" s="533">
        <v>2808765.13</v>
      </c>
      <c r="P166" s="534">
        <v>6975378.5499999998</v>
      </c>
      <c r="Q166" s="44">
        <v>0</v>
      </c>
      <c r="R166" s="44">
        <v>0</v>
      </c>
      <c r="S166" s="535">
        <v>0</v>
      </c>
      <c r="T166" s="44">
        <v>9784143.6799999997</v>
      </c>
      <c r="U166" s="44">
        <v>374093.53</v>
      </c>
      <c r="V166" s="535">
        <v>107166.97</v>
      </c>
      <c r="W166" s="533">
        <v>1360.39</v>
      </c>
      <c r="X166" s="536">
        <v>222789.14</v>
      </c>
      <c r="Y166" s="537">
        <v>119571049.08</v>
      </c>
      <c r="Z166" s="538"/>
      <c r="AA166" s="539"/>
      <c r="AB166" s="540"/>
      <c r="AC166" s="539"/>
      <c r="AD166" s="539"/>
      <c r="AE166" s="539"/>
      <c r="AF166" s="539"/>
      <c r="AG166" s="541">
        <v>114197333.52</v>
      </c>
      <c r="AH166" s="542">
        <v>4248959.42</v>
      </c>
      <c r="AI166" s="542">
        <v>118446292.94</v>
      </c>
      <c r="AJ166" s="543">
        <v>1124756.1399999999</v>
      </c>
      <c r="AK166" s="544">
        <v>132439773.95</v>
      </c>
      <c r="AL166" s="545"/>
      <c r="AM166" s="546"/>
      <c r="AN166" s="547"/>
      <c r="AO166" s="546"/>
      <c r="AP166" s="546"/>
      <c r="AQ166" s="546"/>
      <c r="AR166" s="546"/>
      <c r="AS166" s="548">
        <v>126496969.27</v>
      </c>
      <c r="AT166" s="549">
        <v>4688018.7300000004</v>
      </c>
      <c r="AU166" s="549">
        <v>131184988</v>
      </c>
      <c r="AV166" s="550">
        <v>1254785.95</v>
      </c>
      <c r="AW166" s="551">
        <v>-4.84</v>
      </c>
      <c r="AX166" s="552"/>
      <c r="AY166" s="553"/>
      <c r="AZ166" s="554"/>
      <c r="BA166" s="553"/>
      <c r="BB166" s="553"/>
      <c r="BC166" s="553"/>
      <c r="BD166" s="553"/>
      <c r="BE166" s="555">
        <v>-4.8099999999999996</v>
      </c>
      <c r="BF166" s="556">
        <v>-5.78</v>
      </c>
      <c r="BG166" s="556">
        <v>-4.8499999999999996</v>
      </c>
      <c r="BH166" s="557">
        <v>-4.2</v>
      </c>
      <c r="BI166" s="558">
        <v>14.84</v>
      </c>
      <c r="BJ166" s="559"/>
      <c r="BK166" s="560"/>
      <c r="BL166" s="561"/>
      <c r="BM166" s="560"/>
      <c r="BN166" s="560"/>
      <c r="BO166" s="560"/>
      <c r="BP166" s="560"/>
      <c r="BQ166" s="562">
        <v>15.47</v>
      </c>
      <c r="BR166" s="563">
        <v>2.38</v>
      </c>
      <c r="BS166" s="563">
        <v>14.95</v>
      </c>
      <c r="BT166" s="564">
        <v>4.99</v>
      </c>
      <c r="BU166" s="565">
        <v>13.69</v>
      </c>
      <c r="BV166" s="566"/>
      <c r="BW166" s="567"/>
      <c r="BX166" s="568"/>
      <c r="BY166" s="567"/>
      <c r="BZ166" s="567"/>
      <c r="CA166" s="567"/>
      <c r="CB166" s="569"/>
      <c r="CC166" s="570">
        <v>14.33</v>
      </c>
      <c r="CD166" s="571">
        <v>1.24</v>
      </c>
      <c r="CE166" s="571">
        <v>13.81</v>
      </c>
      <c r="CF166" s="572">
        <v>2.64</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31562614.18</v>
      </c>
      <c r="D170" s="529"/>
      <c r="E170" s="530"/>
      <c r="F170" s="531"/>
      <c r="G170" s="531"/>
      <c r="H170" s="531"/>
      <c r="I170" s="531"/>
      <c r="J170" s="532"/>
      <c r="K170" s="533">
        <v>30351045.16</v>
      </c>
      <c r="L170" s="44">
        <v>837492.32</v>
      </c>
      <c r="M170" s="44">
        <v>31188537.48</v>
      </c>
      <c r="N170" s="534">
        <v>374076.7</v>
      </c>
      <c r="O170" s="533">
        <v>1046890.15</v>
      </c>
      <c r="P170" s="534">
        <v>29304155.010000002</v>
      </c>
      <c r="Q170" s="44">
        <v>0</v>
      </c>
      <c r="R170" s="44">
        <v>0</v>
      </c>
      <c r="S170" s="535">
        <v>0</v>
      </c>
      <c r="T170" s="44">
        <v>30351045.16</v>
      </c>
      <c r="U170" s="44">
        <v>837492.32</v>
      </c>
      <c r="V170" s="535">
        <v>374076.7</v>
      </c>
      <c r="W170" s="533">
        <v>555.75</v>
      </c>
      <c r="X170" s="536">
        <v>2542.08</v>
      </c>
      <c r="Y170" s="537">
        <v>343928807.18000001</v>
      </c>
      <c r="Z170" s="538"/>
      <c r="AA170" s="539"/>
      <c r="AB170" s="540"/>
      <c r="AC170" s="539"/>
      <c r="AD170" s="539"/>
      <c r="AE170" s="539"/>
      <c r="AF170" s="539"/>
      <c r="AG170" s="541">
        <v>331875463.45999998</v>
      </c>
      <c r="AH170" s="542">
        <v>7948321.5700000003</v>
      </c>
      <c r="AI170" s="542">
        <v>339823785.02999997</v>
      </c>
      <c r="AJ170" s="543">
        <v>4105022.15</v>
      </c>
      <c r="AK170" s="544">
        <v>375233916</v>
      </c>
      <c r="AL170" s="545"/>
      <c r="AM170" s="546"/>
      <c r="AN170" s="547"/>
      <c r="AO170" s="546"/>
      <c r="AP170" s="546"/>
      <c r="AQ170" s="546"/>
      <c r="AR170" s="546"/>
      <c r="AS170" s="548">
        <v>362058497.25</v>
      </c>
      <c r="AT170" s="549">
        <v>8676819.7300000004</v>
      </c>
      <c r="AU170" s="549">
        <v>370735316.98000002</v>
      </c>
      <c r="AV170" s="550">
        <v>4498599.0199999996</v>
      </c>
      <c r="AW170" s="551">
        <v>5.12</v>
      </c>
      <c r="AX170" s="552"/>
      <c r="AY170" s="553"/>
      <c r="AZ170" s="554"/>
      <c r="BA170" s="553"/>
      <c r="BB170" s="553"/>
      <c r="BC170" s="553"/>
      <c r="BD170" s="553"/>
      <c r="BE170" s="555">
        <v>4.79</v>
      </c>
      <c r="BF170" s="556">
        <v>18.02</v>
      </c>
      <c r="BG170" s="556">
        <v>5.0999999999999996</v>
      </c>
      <c r="BH170" s="557">
        <v>6.07</v>
      </c>
      <c r="BI170" s="558">
        <v>9.69</v>
      </c>
      <c r="BJ170" s="559"/>
      <c r="BK170" s="560"/>
      <c r="BL170" s="561"/>
      <c r="BM170" s="560"/>
      <c r="BN170" s="560"/>
      <c r="BO170" s="560"/>
      <c r="BP170" s="560"/>
      <c r="BQ170" s="562">
        <v>9.7899999999999991</v>
      </c>
      <c r="BR170" s="563">
        <v>1.6</v>
      </c>
      <c r="BS170" s="563">
        <v>9.58</v>
      </c>
      <c r="BT170" s="564">
        <v>19.670000000000002</v>
      </c>
      <c r="BU170" s="565">
        <v>8.36</v>
      </c>
      <c r="BV170" s="566"/>
      <c r="BW170" s="567"/>
      <c r="BX170" s="568"/>
      <c r="BY170" s="567"/>
      <c r="BZ170" s="567"/>
      <c r="CA170" s="567"/>
      <c r="CB170" s="569"/>
      <c r="CC170" s="570">
        <v>8.41</v>
      </c>
      <c r="CD170" s="571">
        <v>2.46</v>
      </c>
      <c r="CE170" s="571">
        <v>8.26</v>
      </c>
      <c r="CF170" s="572">
        <v>17.36</v>
      </c>
    </row>
    <row r="171" spans="1:84" s="10" customFormat="1" ht="11.1" customHeight="1" x14ac:dyDescent="0.2">
      <c r="A171" s="9"/>
      <c r="B171" s="527" t="s">
        <v>266</v>
      </c>
      <c r="C171" s="528">
        <v>1758297.09</v>
      </c>
      <c r="D171" s="529"/>
      <c r="E171" s="530"/>
      <c r="F171" s="531"/>
      <c r="G171" s="531"/>
      <c r="H171" s="531"/>
      <c r="I171" s="531"/>
      <c r="J171" s="532"/>
      <c r="K171" s="533">
        <v>1753603.78</v>
      </c>
      <c r="L171" s="44">
        <v>3424.4</v>
      </c>
      <c r="M171" s="44">
        <v>1757028.18</v>
      </c>
      <c r="N171" s="534">
        <v>1268.9100000000001</v>
      </c>
      <c r="O171" s="533">
        <v>47190.48</v>
      </c>
      <c r="P171" s="534">
        <v>1706413.3</v>
      </c>
      <c r="Q171" s="44">
        <v>0</v>
      </c>
      <c r="R171" s="44">
        <v>0</v>
      </c>
      <c r="S171" s="535">
        <v>0</v>
      </c>
      <c r="T171" s="44">
        <v>1753603.78</v>
      </c>
      <c r="U171" s="44">
        <v>3424.4</v>
      </c>
      <c r="V171" s="535">
        <v>1268.9100000000001</v>
      </c>
      <c r="W171" s="533">
        <v>0</v>
      </c>
      <c r="X171" s="536">
        <v>15.81</v>
      </c>
      <c r="Y171" s="537">
        <v>20022707.100000001</v>
      </c>
      <c r="Z171" s="538"/>
      <c r="AA171" s="539"/>
      <c r="AB171" s="540"/>
      <c r="AC171" s="539"/>
      <c r="AD171" s="539"/>
      <c r="AE171" s="539"/>
      <c r="AF171" s="539"/>
      <c r="AG171" s="541">
        <v>19928117.59</v>
      </c>
      <c r="AH171" s="542">
        <v>41431.379999999997</v>
      </c>
      <c r="AI171" s="542">
        <v>19969548.969999999</v>
      </c>
      <c r="AJ171" s="543">
        <v>53158.13</v>
      </c>
      <c r="AK171" s="544">
        <v>21724812.780000001</v>
      </c>
      <c r="AL171" s="545"/>
      <c r="AM171" s="546"/>
      <c r="AN171" s="547"/>
      <c r="AO171" s="546"/>
      <c r="AP171" s="546"/>
      <c r="AQ171" s="546"/>
      <c r="AR171" s="546"/>
      <c r="AS171" s="548">
        <v>21626460.41</v>
      </c>
      <c r="AT171" s="549">
        <v>42739.33</v>
      </c>
      <c r="AU171" s="549">
        <v>21669199.739999998</v>
      </c>
      <c r="AV171" s="550">
        <v>55613.04</v>
      </c>
      <c r="AW171" s="551">
        <v>11.46</v>
      </c>
      <c r="AX171" s="552"/>
      <c r="AY171" s="553"/>
      <c r="AZ171" s="554"/>
      <c r="BA171" s="553"/>
      <c r="BB171" s="553"/>
      <c r="BC171" s="553"/>
      <c r="BD171" s="553"/>
      <c r="BE171" s="555">
        <v>12.94</v>
      </c>
      <c r="BF171" s="556">
        <v>54.21</v>
      </c>
      <c r="BG171" s="556">
        <v>13</v>
      </c>
      <c r="BH171" s="557">
        <v>-94.41</v>
      </c>
      <c r="BI171" s="558">
        <v>1.51</v>
      </c>
      <c r="BJ171" s="559"/>
      <c r="BK171" s="560"/>
      <c r="BL171" s="561"/>
      <c r="BM171" s="560"/>
      <c r="BN171" s="560"/>
      <c r="BO171" s="560"/>
      <c r="BP171" s="560"/>
      <c r="BQ171" s="562">
        <v>1.73</v>
      </c>
      <c r="BR171" s="563">
        <v>-8.9600000000000009</v>
      </c>
      <c r="BS171" s="563">
        <v>1.7</v>
      </c>
      <c r="BT171" s="564">
        <v>-41.04</v>
      </c>
      <c r="BU171" s="565">
        <v>0.47</v>
      </c>
      <c r="BV171" s="566"/>
      <c r="BW171" s="567"/>
      <c r="BX171" s="568"/>
      <c r="BY171" s="567"/>
      <c r="BZ171" s="567"/>
      <c r="CA171" s="567"/>
      <c r="CB171" s="569"/>
      <c r="CC171" s="570">
        <v>0.69</v>
      </c>
      <c r="CD171" s="571">
        <v>-17.16</v>
      </c>
      <c r="CE171" s="571">
        <v>0.65</v>
      </c>
      <c r="CF171" s="572">
        <v>-40.549999999999997</v>
      </c>
    </row>
    <row r="172" spans="1:84" s="10" customFormat="1" ht="11.1" customHeight="1" x14ac:dyDescent="0.2">
      <c r="A172" s="9"/>
      <c r="B172" s="527" t="s">
        <v>267</v>
      </c>
      <c r="C172" s="528">
        <v>304917.09999999998</v>
      </c>
      <c r="D172" s="529"/>
      <c r="E172" s="530"/>
      <c r="F172" s="531"/>
      <c r="G172" s="531"/>
      <c r="H172" s="531"/>
      <c r="I172" s="531"/>
      <c r="J172" s="532"/>
      <c r="K172" s="533">
        <v>304313.14</v>
      </c>
      <c r="L172" s="44">
        <v>188.67</v>
      </c>
      <c r="M172" s="44">
        <v>304501.81</v>
      </c>
      <c r="N172" s="534">
        <v>415.29</v>
      </c>
      <c r="O172" s="533">
        <v>143153.56</v>
      </c>
      <c r="P172" s="534">
        <v>161159.57999999999</v>
      </c>
      <c r="Q172" s="44">
        <v>0</v>
      </c>
      <c r="R172" s="44">
        <v>0</v>
      </c>
      <c r="S172" s="535">
        <v>0</v>
      </c>
      <c r="T172" s="44">
        <v>304313.14</v>
      </c>
      <c r="U172" s="44">
        <v>188.67</v>
      </c>
      <c r="V172" s="535">
        <v>415.29</v>
      </c>
      <c r="W172" s="533">
        <v>0</v>
      </c>
      <c r="X172" s="536">
        <v>126.69</v>
      </c>
      <c r="Y172" s="537">
        <v>3426537.71</v>
      </c>
      <c r="Z172" s="538"/>
      <c r="AA172" s="539"/>
      <c r="AB172" s="540"/>
      <c r="AC172" s="539"/>
      <c r="AD172" s="539"/>
      <c r="AE172" s="539"/>
      <c r="AF172" s="539"/>
      <c r="AG172" s="541">
        <v>3421281.83</v>
      </c>
      <c r="AH172" s="542">
        <v>1968.34</v>
      </c>
      <c r="AI172" s="542">
        <v>3423250.17</v>
      </c>
      <c r="AJ172" s="543">
        <v>3287.54</v>
      </c>
      <c r="AK172" s="544">
        <v>3719965.42</v>
      </c>
      <c r="AL172" s="545"/>
      <c r="AM172" s="546"/>
      <c r="AN172" s="547"/>
      <c r="AO172" s="546"/>
      <c r="AP172" s="546"/>
      <c r="AQ172" s="546"/>
      <c r="AR172" s="546"/>
      <c r="AS172" s="548">
        <v>3714297.92</v>
      </c>
      <c r="AT172" s="549">
        <v>2281.94</v>
      </c>
      <c r="AU172" s="549">
        <v>3716579.86</v>
      </c>
      <c r="AV172" s="550">
        <v>3385.56</v>
      </c>
      <c r="AW172" s="551">
        <v>6.63</v>
      </c>
      <c r="AX172" s="552"/>
      <c r="AY172" s="553"/>
      <c r="AZ172" s="554"/>
      <c r="BA172" s="553"/>
      <c r="BB172" s="553"/>
      <c r="BC172" s="553"/>
      <c r="BD172" s="553"/>
      <c r="BE172" s="555">
        <v>6.54</v>
      </c>
      <c r="BF172" s="556">
        <v>-15.77</v>
      </c>
      <c r="BG172" s="556">
        <v>6.52</v>
      </c>
      <c r="BH172" s="557">
        <v>323.68</v>
      </c>
      <c r="BI172" s="558">
        <v>13.66</v>
      </c>
      <c r="BJ172" s="559"/>
      <c r="BK172" s="560"/>
      <c r="BL172" s="561"/>
      <c r="BM172" s="560"/>
      <c r="BN172" s="560"/>
      <c r="BO172" s="560"/>
      <c r="BP172" s="560"/>
      <c r="BQ172" s="562">
        <v>13.62</v>
      </c>
      <c r="BR172" s="563">
        <v>-0.44</v>
      </c>
      <c r="BS172" s="563">
        <v>13.61</v>
      </c>
      <c r="BT172" s="564">
        <v>119.43</v>
      </c>
      <c r="BU172" s="565">
        <v>11.45</v>
      </c>
      <c r="BV172" s="566"/>
      <c r="BW172" s="567"/>
      <c r="BX172" s="568"/>
      <c r="BY172" s="567"/>
      <c r="BZ172" s="567"/>
      <c r="CA172" s="567"/>
      <c r="CB172" s="569"/>
      <c r="CC172" s="570">
        <v>11.43</v>
      </c>
      <c r="CD172" s="571">
        <v>-9.27</v>
      </c>
      <c r="CE172" s="571">
        <v>11.42</v>
      </c>
      <c r="CF172" s="572">
        <v>71.180000000000007</v>
      </c>
    </row>
    <row r="173" spans="1:84" s="10" customFormat="1" ht="11.1" customHeight="1" x14ac:dyDescent="0.2">
      <c r="A173" s="9"/>
      <c r="B173" s="527" t="s">
        <v>268</v>
      </c>
      <c r="C173" s="528">
        <v>49.7</v>
      </c>
      <c r="D173" s="529"/>
      <c r="E173" s="530"/>
      <c r="F173" s="531"/>
      <c r="G173" s="531"/>
      <c r="H173" s="531"/>
      <c r="I173" s="531"/>
      <c r="J173" s="532"/>
      <c r="K173" s="533">
        <v>49.7</v>
      </c>
      <c r="L173" s="44">
        <v>0</v>
      </c>
      <c r="M173" s="44">
        <v>49.7</v>
      </c>
      <c r="N173" s="534">
        <v>0</v>
      </c>
      <c r="O173" s="533">
        <v>10.46</v>
      </c>
      <c r="P173" s="534">
        <v>39.24</v>
      </c>
      <c r="Q173" s="44">
        <v>0</v>
      </c>
      <c r="R173" s="44">
        <v>0</v>
      </c>
      <c r="S173" s="535">
        <v>0</v>
      </c>
      <c r="T173" s="44">
        <v>49.7</v>
      </c>
      <c r="U173" s="44">
        <v>0</v>
      </c>
      <c r="V173" s="535">
        <v>0</v>
      </c>
      <c r="W173" s="533">
        <v>0</v>
      </c>
      <c r="X173" s="536">
        <v>0</v>
      </c>
      <c r="Y173" s="537">
        <v>384.93</v>
      </c>
      <c r="Z173" s="538"/>
      <c r="AA173" s="539"/>
      <c r="AB173" s="540"/>
      <c r="AC173" s="539"/>
      <c r="AD173" s="539"/>
      <c r="AE173" s="539"/>
      <c r="AF173" s="539"/>
      <c r="AG173" s="541">
        <v>384.93</v>
      </c>
      <c r="AH173" s="542">
        <v>0</v>
      </c>
      <c r="AI173" s="542">
        <v>384.93</v>
      </c>
      <c r="AJ173" s="543">
        <v>0</v>
      </c>
      <c r="AK173" s="544">
        <v>451.22</v>
      </c>
      <c r="AL173" s="545"/>
      <c r="AM173" s="546"/>
      <c r="AN173" s="547"/>
      <c r="AO173" s="546"/>
      <c r="AP173" s="546"/>
      <c r="AQ173" s="546"/>
      <c r="AR173" s="546"/>
      <c r="AS173" s="548">
        <v>451.22</v>
      </c>
      <c r="AT173" s="549">
        <v>0</v>
      </c>
      <c r="AU173" s="549">
        <v>451.22</v>
      </c>
      <c r="AV173" s="550">
        <v>0</v>
      </c>
      <c r="AW173" s="551">
        <v>-11.64</v>
      </c>
      <c r="AX173" s="552"/>
      <c r="AY173" s="553"/>
      <c r="AZ173" s="554"/>
      <c r="BA173" s="553"/>
      <c r="BB173" s="553"/>
      <c r="BC173" s="553"/>
      <c r="BD173" s="553"/>
      <c r="BE173" s="555">
        <v>-11.64</v>
      </c>
      <c r="BF173" s="556">
        <v>0</v>
      </c>
      <c r="BG173" s="556">
        <v>-11.64</v>
      </c>
      <c r="BH173" s="557">
        <v>0</v>
      </c>
      <c r="BI173" s="558">
        <v>-96.88</v>
      </c>
      <c r="BJ173" s="559"/>
      <c r="BK173" s="560"/>
      <c r="BL173" s="561"/>
      <c r="BM173" s="560"/>
      <c r="BN173" s="560"/>
      <c r="BO173" s="560"/>
      <c r="BP173" s="560"/>
      <c r="BQ173" s="562">
        <v>-96.6</v>
      </c>
      <c r="BR173" s="563">
        <v>-100</v>
      </c>
      <c r="BS173" s="563">
        <v>-96.88</v>
      </c>
      <c r="BT173" s="564">
        <v>0</v>
      </c>
      <c r="BU173" s="565">
        <v>-97.22</v>
      </c>
      <c r="BV173" s="566"/>
      <c r="BW173" s="567"/>
      <c r="BX173" s="568"/>
      <c r="BY173" s="567"/>
      <c r="BZ173" s="567"/>
      <c r="CA173" s="567"/>
      <c r="CB173" s="569"/>
      <c r="CC173" s="570">
        <v>-97</v>
      </c>
      <c r="CD173" s="571">
        <v>-100</v>
      </c>
      <c r="CE173" s="571">
        <v>-97.22</v>
      </c>
      <c r="CF173" s="572">
        <v>0</v>
      </c>
    </row>
    <row r="174" spans="1:84" s="10" customFormat="1" ht="11.1" customHeight="1" x14ac:dyDescent="0.2">
      <c r="A174" s="9"/>
      <c r="B174" s="527" t="s">
        <v>269</v>
      </c>
      <c r="C174" s="528">
        <v>4235838.99</v>
      </c>
      <c r="D174" s="529"/>
      <c r="E174" s="530"/>
      <c r="F174" s="531"/>
      <c r="G174" s="531"/>
      <c r="H174" s="531"/>
      <c r="I174" s="531"/>
      <c r="J174" s="532"/>
      <c r="K174" s="533">
        <v>4208895.12</v>
      </c>
      <c r="L174" s="44">
        <v>7495.46</v>
      </c>
      <c r="M174" s="44">
        <v>4216390.58</v>
      </c>
      <c r="N174" s="534">
        <v>19448.41</v>
      </c>
      <c r="O174" s="533">
        <v>117173.39</v>
      </c>
      <c r="P174" s="534">
        <v>4091721.73</v>
      </c>
      <c r="Q174" s="44">
        <v>0</v>
      </c>
      <c r="R174" s="44">
        <v>0</v>
      </c>
      <c r="S174" s="535">
        <v>0</v>
      </c>
      <c r="T174" s="44">
        <v>4208895.12</v>
      </c>
      <c r="U174" s="44">
        <v>7495.46</v>
      </c>
      <c r="V174" s="535">
        <v>19448.41</v>
      </c>
      <c r="W174" s="533">
        <v>0</v>
      </c>
      <c r="X174" s="536">
        <v>765.6</v>
      </c>
      <c r="Y174" s="537">
        <v>48309226.939999998</v>
      </c>
      <c r="Z174" s="538"/>
      <c r="AA174" s="539"/>
      <c r="AB174" s="540"/>
      <c r="AC174" s="539"/>
      <c r="AD174" s="539"/>
      <c r="AE174" s="539"/>
      <c r="AF174" s="539"/>
      <c r="AG174" s="541">
        <v>48146222.43</v>
      </c>
      <c r="AH174" s="542">
        <v>66869.3</v>
      </c>
      <c r="AI174" s="542">
        <v>48213091.729999997</v>
      </c>
      <c r="AJ174" s="543">
        <v>96135.21</v>
      </c>
      <c r="AK174" s="544">
        <v>52872828.869999997</v>
      </c>
      <c r="AL174" s="545"/>
      <c r="AM174" s="546"/>
      <c r="AN174" s="547"/>
      <c r="AO174" s="546"/>
      <c r="AP174" s="546"/>
      <c r="AQ174" s="546"/>
      <c r="AR174" s="546"/>
      <c r="AS174" s="548">
        <v>52690679.039999999</v>
      </c>
      <c r="AT174" s="549">
        <v>74666.740000000005</v>
      </c>
      <c r="AU174" s="549">
        <v>52765345.780000001</v>
      </c>
      <c r="AV174" s="550">
        <v>107483.09</v>
      </c>
      <c r="AW174" s="551">
        <v>13.25</v>
      </c>
      <c r="AX174" s="552"/>
      <c r="AY174" s="553"/>
      <c r="AZ174" s="554"/>
      <c r="BA174" s="553"/>
      <c r="BB174" s="553"/>
      <c r="BC174" s="553"/>
      <c r="BD174" s="553"/>
      <c r="BE174" s="555">
        <v>12.99</v>
      </c>
      <c r="BF174" s="556">
        <v>5.59</v>
      </c>
      <c r="BG174" s="556">
        <v>12.98</v>
      </c>
      <c r="BH174" s="557">
        <v>139.91</v>
      </c>
      <c r="BI174" s="558">
        <v>18.61</v>
      </c>
      <c r="BJ174" s="559"/>
      <c r="BK174" s="560"/>
      <c r="BL174" s="561"/>
      <c r="BM174" s="560"/>
      <c r="BN174" s="560"/>
      <c r="BO174" s="560"/>
      <c r="BP174" s="560"/>
      <c r="BQ174" s="562">
        <v>18.68</v>
      </c>
      <c r="BR174" s="563">
        <v>25.37</v>
      </c>
      <c r="BS174" s="563">
        <v>18.690000000000001</v>
      </c>
      <c r="BT174" s="564">
        <v>-12.39</v>
      </c>
      <c r="BU174" s="565">
        <v>18.12</v>
      </c>
      <c r="BV174" s="566"/>
      <c r="BW174" s="567"/>
      <c r="BX174" s="568"/>
      <c r="BY174" s="567"/>
      <c r="BZ174" s="567"/>
      <c r="CA174" s="567"/>
      <c r="CB174" s="569"/>
      <c r="CC174" s="570">
        <v>18.25</v>
      </c>
      <c r="CD174" s="571">
        <v>32.78</v>
      </c>
      <c r="CE174" s="571">
        <v>18.27</v>
      </c>
      <c r="CF174" s="572">
        <v>-27.87</v>
      </c>
    </row>
    <row r="175" spans="1:84" s="10" customFormat="1" ht="11.1" customHeight="1" x14ac:dyDescent="0.2">
      <c r="A175" s="9"/>
      <c r="B175" s="527" t="s">
        <v>270</v>
      </c>
      <c r="C175" s="528">
        <v>3631798.41</v>
      </c>
      <c r="D175" s="529"/>
      <c r="E175" s="530"/>
      <c r="F175" s="531"/>
      <c r="G175" s="531"/>
      <c r="H175" s="531"/>
      <c r="I175" s="531"/>
      <c r="J175" s="532"/>
      <c r="K175" s="533">
        <v>3631798.41</v>
      </c>
      <c r="L175" s="44">
        <v>0</v>
      </c>
      <c r="M175" s="44">
        <v>3631798.41</v>
      </c>
      <c r="N175" s="534">
        <v>0</v>
      </c>
      <c r="O175" s="533">
        <v>2595.84</v>
      </c>
      <c r="P175" s="534">
        <v>3629202.57</v>
      </c>
      <c r="Q175" s="44">
        <v>0</v>
      </c>
      <c r="R175" s="44">
        <v>0</v>
      </c>
      <c r="S175" s="535">
        <v>0</v>
      </c>
      <c r="T175" s="44">
        <v>3631798.41</v>
      </c>
      <c r="U175" s="44">
        <v>0</v>
      </c>
      <c r="V175" s="535">
        <v>0</v>
      </c>
      <c r="W175" s="533">
        <v>0</v>
      </c>
      <c r="X175" s="536">
        <v>0</v>
      </c>
      <c r="Y175" s="537">
        <v>40161786.340000004</v>
      </c>
      <c r="Z175" s="538"/>
      <c r="AA175" s="539"/>
      <c r="AB175" s="540"/>
      <c r="AC175" s="539"/>
      <c r="AD175" s="539"/>
      <c r="AE175" s="539"/>
      <c r="AF175" s="539"/>
      <c r="AG175" s="541">
        <v>40161786.340000004</v>
      </c>
      <c r="AH175" s="542">
        <v>0</v>
      </c>
      <c r="AI175" s="542">
        <v>40161786.340000004</v>
      </c>
      <c r="AJ175" s="543">
        <v>0</v>
      </c>
      <c r="AK175" s="544">
        <v>43741292.549999997</v>
      </c>
      <c r="AL175" s="545"/>
      <c r="AM175" s="546"/>
      <c r="AN175" s="547"/>
      <c r="AO175" s="546"/>
      <c r="AP175" s="546"/>
      <c r="AQ175" s="546"/>
      <c r="AR175" s="546"/>
      <c r="AS175" s="548">
        <v>43741292.549999997</v>
      </c>
      <c r="AT175" s="549">
        <v>0</v>
      </c>
      <c r="AU175" s="549">
        <v>43741292.549999997</v>
      </c>
      <c r="AV175" s="550">
        <v>0</v>
      </c>
      <c r="AW175" s="551">
        <v>2.9</v>
      </c>
      <c r="AX175" s="552"/>
      <c r="AY175" s="553"/>
      <c r="AZ175" s="554"/>
      <c r="BA175" s="553"/>
      <c r="BB175" s="553"/>
      <c r="BC175" s="553"/>
      <c r="BD175" s="553"/>
      <c r="BE175" s="555">
        <v>2.9</v>
      </c>
      <c r="BF175" s="556">
        <v>0</v>
      </c>
      <c r="BG175" s="556">
        <v>2.9</v>
      </c>
      <c r="BH175" s="557">
        <v>0</v>
      </c>
      <c r="BI175" s="558">
        <v>4.1900000000000004</v>
      </c>
      <c r="BJ175" s="559"/>
      <c r="BK175" s="560"/>
      <c r="BL175" s="561"/>
      <c r="BM175" s="560"/>
      <c r="BN175" s="560"/>
      <c r="BO175" s="560"/>
      <c r="BP175" s="560"/>
      <c r="BQ175" s="562">
        <v>4.1900000000000004</v>
      </c>
      <c r="BR175" s="563">
        <v>0</v>
      </c>
      <c r="BS175" s="563">
        <v>4.1900000000000004</v>
      </c>
      <c r="BT175" s="564">
        <v>0</v>
      </c>
      <c r="BU175" s="565">
        <v>3.94</v>
      </c>
      <c r="BV175" s="566"/>
      <c r="BW175" s="567"/>
      <c r="BX175" s="568"/>
      <c r="BY175" s="567"/>
      <c r="BZ175" s="567"/>
      <c r="CA175" s="567"/>
      <c r="CB175" s="569"/>
      <c r="CC175" s="570">
        <v>3.94</v>
      </c>
      <c r="CD175" s="571">
        <v>0</v>
      </c>
      <c r="CE175" s="571">
        <v>3.94</v>
      </c>
      <c r="CF175" s="572">
        <v>0</v>
      </c>
    </row>
    <row r="176" spans="1:84" s="10" customFormat="1" ht="11.1" customHeight="1" x14ac:dyDescent="0.2">
      <c r="A176" s="9"/>
      <c r="B176" s="527" t="s">
        <v>271</v>
      </c>
      <c r="C176" s="528">
        <v>1443.02</v>
      </c>
      <c r="D176" s="529"/>
      <c r="E176" s="530"/>
      <c r="F176" s="531"/>
      <c r="G176" s="531"/>
      <c r="H176" s="531"/>
      <c r="I176" s="531"/>
      <c r="J176" s="532"/>
      <c r="K176" s="533">
        <v>1443.02</v>
      </c>
      <c r="L176" s="44">
        <v>0</v>
      </c>
      <c r="M176" s="44">
        <v>1443.02</v>
      </c>
      <c r="N176" s="534">
        <v>0</v>
      </c>
      <c r="O176" s="533">
        <v>0</v>
      </c>
      <c r="P176" s="534">
        <v>1443.02</v>
      </c>
      <c r="Q176" s="44">
        <v>0</v>
      </c>
      <c r="R176" s="44">
        <v>0</v>
      </c>
      <c r="S176" s="535">
        <v>0</v>
      </c>
      <c r="T176" s="44">
        <v>1443.02</v>
      </c>
      <c r="U176" s="44">
        <v>0</v>
      </c>
      <c r="V176" s="535">
        <v>0</v>
      </c>
      <c r="W176" s="533">
        <v>0</v>
      </c>
      <c r="X176" s="536">
        <v>0</v>
      </c>
      <c r="Y176" s="537">
        <v>15542.36</v>
      </c>
      <c r="Z176" s="538"/>
      <c r="AA176" s="539"/>
      <c r="AB176" s="540"/>
      <c r="AC176" s="539"/>
      <c r="AD176" s="539"/>
      <c r="AE176" s="539"/>
      <c r="AF176" s="539"/>
      <c r="AG176" s="541">
        <v>15542.36</v>
      </c>
      <c r="AH176" s="542">
        <v>0</v>
      </c>
      <c r="AI176" s="542">
        <v>15542.36</v>
      </c>
      <c r="AJ176" s="543">
        <v>0</v>
      </c>
      <c r="AK176" s="544">
        <v>16384.32</v>
      </c>
      <c r="AL176" s="545"/>
      <c r="AM176" s="546"/>
      <c r="AN176" s="547"/>
      <c r="AO176" s="546"/>
      <c r="AP176" s="546"/>
      <c r="AQ176" s="546"/>
      <c r="AR176" s="546"/>
      <c r="AS176" s="548">
        <v>16384.32</v>
      </c>
      <c r="AT176" s="549">
        <v>0</v>
      </c>
      <c r="AU176" s="549">
        <v>16384.32</v>
      </c>
      <c r="AV176" s="550">
        <v>0</v>
      </c>
      <c r="AW176" s="551">
        <v>-37.619999999999997</v>
      </c>
      <c r="AX176" s="552"/>
      <c r="AY176" s="553"/>
      <c r="AZ176" s="554"/>
      <c r="BA176" s="553"/>
      <c r="BB176" s="553"/>
      <c r="BC176" s="553"/>
      <c r="BD176" s="553"/>
      <c r="BE176" s="555">
        <v>-37.619999999999997</v>
      </c>
      <c r="BF176" s="556">
        <v>0</v>
      </c>
      <c r="BG176" s="556">
        <v>-37.619999999999997</v>
      </c>
      <c r="BH176" s="557">
        <v>0</v>
      </c>
      <c r="BI176" s="558">
        <v>-25.24</v>
      </c>
      <c r="BJ176" s="559"/>
      <c r="BK176" s="560"/>
      <c r="BL176" s="561"/>
      <c r="BM176" s="560"/>
      <c r="BN176" s="560"/>
      <c r="BO176" s="560"/>
      <c r="BP176" s="560"/>
      <c r="BQ176" s="562">
        <v>-25.24</v>
      </c>
      <c r="BR176" s="563">
        <v>0</v>
      </c>
      <c r="BS176" s="563">
        <v>-25.24</v>
      </c>
      <c r="BT176" s="564">
        <v>0</v>
      </c>
      <c r="BU176" s="565">
        <v>-30.98</v>
      </c>
      <c r="BV176" s="566"/>
      <c r="BW176" s="567"/>
      <c r="BX176" s="568"/>
      <c r="BY176" s="567"/>
      <c r="BZ176" s="567"/>
      <c r="CA176" s="567"/>
      <c r="CB176" s="569"/>
      <c r="CC176" s="570">
        <v>-30.98</v>
      </c>
      <c r="CD176" s="571">
        <v>0</v>
      </c>
      <c r="CE176" s="571">
        <v>-30.98</v>
      </c>
      <c r="CF176" s="572">
        <v>0</v>
      </c>
    </row>
    <row r="177" spans="1:84" s="10" customFormat="1" ht="11.1" customHeight="1" x14ac:dyDescent="0.2">
      <c r="A177" s="9"/>
      <c r="B177" s="527" t="s">
        <v>272</v>
      </c>
      <c r="C177" s="528">
        <v>333967.77</v>
      </c>
      <c r="D177" s="529"/>
      <c r="E177" s="530"/>
      <c r="F177" s="531"/>
      <c r="G177" s="531"/>
      <c r="H177" s="531"/>
      <c r="I177" s="531"/>
      <c r="J177" s="532"/>
      <c r="K177" s="533">
        <v>329853.03000000003</v>
      </c>
      <c r="L177" s="44">
        <v>222.67</v>
      </c>
      <c r="M177" s="44">
        <v>330075.7</v>
      </c>
      <c r="N177" s="534">
        <v>3892.07</v>
      </c>
      <c r="O177" s="533">
        <v>2929.63</v>
      </c>
      <c r="P177" s="534">
        <v>326923.40000000002</v>
      </c>
      <c r="Q177" s="44">
        <v>0</v>
      </c>
      <c r="R177" s="44">
        <v>0</v>
      </c>
      <c r="S177" s="535">
        <v>0</v>
      </c>
      <c r="T177" s="44">
        <v>329853.03000000003</v>
      </c>
      <c r="U177" s="44">
        <v>222.67</v>
      </c>
      <c r="V177" s="535">
        <v>3892.07</v>
      </c>
      <c r="W177" s="533">
        <v>18.32</v>
      </c>
      <c r="X177" s="536">
        <v>27.51</v>
      </c>
      <c r="Y177" s="537">
        <v>4429022.6100000003</v>
      </c>
      <c r="Z177" s="538"/>
      <c r="AA177" s="539"/>
      <c r="AB177" s="540"/>
      <c r="AC177" s="539"/>
      <c r="AD177" s="539"/>
      <c r="AE177" s="539"/>
      <c r="AF177" s="539"/>
      <c r="AG177" s="541">
        <v>4374778.9000000004</v>
      </c>
      <c r="AH177" s="542">
        <v>3326.65</v>
      </c>
      <c r="AI177" s="542">
        <v>4378105.55</v>
      </c>
      <c r="AJ177" s="543">
        <v>50917.06</v>
      </c>
      <c r="AK177" s="544">
        <v>4730616.72</v>
      </c>
      <c r="AL177" s="545"/>
      <c r="AM177" s="546"/>
      <c r="AN177" s="547"/>
      <c r="AO177" s="546"/>
      <c r="AP177" s="546"/>
      <c r="AQ177" s="546"/>
      <c r="AR177" s="546"/>
      <c r="AS177" s="548">
        <v>4672964.6900000004</v>
      </c>
      <c r="AT177" s="549">
        <v>3656.79</v>
      </c>
      <c r="AU177" s="549">
        <v>4676621.4800000004</v>
      </c>
      <c r="AV177" s="550">
        <v>53995.24</v>
      </c>
      <c r="AW177" s="551">
        <v>9.77</v>
      </c>
      <c r="AX177" s="552"/>
      <c r="AY177" s="553"/>
      <c r="AZ177" s="554"/>
      <c r="BA177" s="553"/>
      <c r="BB177" s="553"/>
      <c r="BC177" s="553"/>
      <c r="BD177" s="553"/>
      <c r="BE177" s="555">
        <v>9.81</v>
      </c>
      <c r="BF177" s="556">
        <v>305.58999999999997</v>
      </c>
      <c r="BG177" s="556">
        <v>9.8699999999999992</v>
      </c>
      <c r="BH177" s="557">
        <v>2.0099999999999998</v>
      </c>
      <c r="BI177" s="558">
        <v>3.13</v>
      </c>
      <c r="BJ177" s="559"/>
      <c r="BK177" s="560"/>
      <c r="BL177" s="561"/>
      <c r="BM177" s="560"/>
      <c r="BN177" s="560"/>
      <c r="BO177" s="560"/>
      <c r="BP177" s="560"/>
      <c r="BQ177" s="562">
        <v>3.13</v>
      </c>
      <c r="BR177" s="563">
        <v>-30.86</v>
      </c>
      <c r="BS177" s="563">
        <v>3.1</v>
      </c>
      <c r="BT177" s="564">
        <v>6.43</v>
      </c>
      <c r="BU177" s="565">
        <v>3.28</v>
      </c>
      <c r="BV177" s="566"/>
      <c r="BW177" s="567"/>
      <c r="BX177" s="568"/>
      <c r="BY177" s="567"/>
      <c r="BZ177" s="567"/>
      <c r="CA177" s="567"/>
      <c r="CB177" s="569"/>
      <c r="CC177" s="570">
        <v>3.31</v>
      </c>
      <c r="CD177" s="571">
        <v>-26.9</v>
      </c>
      <c r="CE177" s="571">
        <v>3.27</v>
      </c>
      <c r="CF177" s="572">
        <v>3.94</v>
      </c>
    </row>
    <row r="178" spans="1:84" s="10" customFormat="1" ht="11.1" customHeight="1" x14ac:dyDescent="0.2">
      <c r="A178" s="9"/>
      <c r="B178" s="527" t="s">
        <v>273</v>
      </c>
      <c r="C178" s="528">
        <v>6981.07</v>
      </c>
      <c r="D178" s="529"/>
      <c r="E178" s="530"/>
      <c r="F178" s="531"/>
      <c r="G178" s="531"/>
      <c r="H178" s="531"/>
      <c r="I178" s="531"/>
      <c r="J178" s="532"/>
      <c r="K178" s="533">
        <v>68.599999999999994</v>
      </c>
      <c r="L178" s="44">
        <v>6912.47</v>
      </c>
      <c r="M178" s="44">
        <v>6981.07</v>
      </c>
      <c r="N178" s="534">
        <v>0</v>
      </c>
      <c r="O178" s="533">
        <v>0</v>
      </c>
      <c r="P178" s="534">
        <v>68.599999999999994</v>
      </c>
      <c r="Q178" s="44">
        <v>0</v>
      </c>
      <c r="R178" s="44">
        <v>0</v>
      </c>
      <c r="S178" s="535">
        <v>0</v>
      </c>
      <c r="T178" s="44">
        <v>68.599999999999994</v>
      </c>
      <c r="U178" s="44">
        <v>6912.47</v>
      </c>
      <c r="V178" s="535">
        <v>0</v>
      </c>
      <c r="W178" s="533">
        <v>0</v>
      </c>
      <c r="X178" s="536">
        <v>0</v>
      </c>
      <c r="Y178" s="537">
        <v>100050.89</v>
      </c>
      <c r="Z178" s="538"/>
      <c r="AA178" s="539"/>
      <c r="AB178" s="540"/>
      <c r="AC178" s="539"/>
      <c r="AD178" s="539"/>
      <c r="AE178" s="539"/>
      <c r="AF178" s="539"/>
      <c r="AG178" s="541">
        <v>240.6</v>
      </c>
      <c r="AH178" s="542">
        <v>99810.29</v>
      </c>
      <c r="AI178" s="542">
        <v>100050.89</v>
      </c>
      <c r="AJ178" s="543">
        <v>0</v>
      </c>
      <c r="AK178" s="544">
        <v>108260.29</v>
      </c>
      <c r="AL178" s="545"/>
      <c r="AM178" s="546"/>
      <c r="AN178" s="547"/>
      <c r="AO178" s="546"/>
      <c r="AP178" s="546"/>
      <c r="AQ178" s="546"/>
      <c r="AR178" s="546"/>
      <c r="AS178" s="548">
        <v>240.6</v>
      </c>
      <c r="AT178" s="549">
        <v>108019.69</v>
      </c>
      <c r="AU178" s="549">
        <v>108260.29</v>
      </c>
      <c r="AV178" s="550">
        <v>0</v>
      </c>
      <c r="AW178" s="551">
        <v>-18.329999999999998</v>
      </c>
      <c r="AX178" s="552"/>
      <c r="AY178" s="553"/>
      <c r="AZ178" s="554"/>
      <c r="BA178" s="553"/>
      <c r="BB178" s="553"/>
      <c r="BC178" s="553"/>
      <c r="BD178" s="553"/>
      <c r="BE178" s="555">
        <v>0</v>
      </c>
      <c r="BF178" s="556">
        <v>-19.13</v>
      </c>
      <c r="BG178" s="556">
        <v>-18.329999999999998</v>
      </c>
      <c r="BH178" s="557">
        <v>0</v>
      </c>
      <c r="BI178" s="558">
        <v>-5.85</v>
      </c>
      <c r="BJ178" s="559"/>
      <c r="BK178" s="560"/>
      <c r="BL178" s="561"/>
      <c r="BM178" s="560"/>
      <c r="BN178" s="560"/>
      <c r="BO178" s="560"/>
      <c r="BP178" s="560"/>
      <c r="BQ178" s="562">
        <v>14.88</v>
      </c>
      <c r="BR178" s="563">
        <v>-5.89</v>
      </c>
      <c r="BS178" s="563">
        <v>-5.85</v>
      </c>
      <c r="BT178" s="564">
        <v>0</v>
      </c>
      <c r="BU178" s="565">
        <v>-5.92</v>
      </c>
      <c r="BV178" s="566"/>
      <c r="BW178" s="567"/>
      <c r="BX178" s="568"/>
      <c r="BY178" s="567"/>
      <c r="BZ178" s="567"/>
      <c r="CA178" s="567"/>
      <c r="CB178" s="569"/>
      <c r="CC178" s="570">
        <v>14.88</v>
      </c>
      <c r="CD178" s="571">
        <v>-5.96</v>
      </c>
      <c r="CE178" s="571">
        <v>-5.92</v>
      </c>
      <c r="CF178" s="572">
        <v>0</v>
      </c>
    </row>
    <row r="179" spans="1:84" s="10" customFormat="1" ht="11.1" customHeight="1" x14ac:dyDescent="0.2">
      <c r="A179" s="9"/>
      <c r="B179" s="527" t="s">
        <v>274</v>
      </c>
      <c r="C179" s="528">
        <v>119496.06</v>
      </c>
      <c r="D179" s="529"/>
      <c r="E179" s="530"/>
      <c r="F179" s="531"/>
      <c r="G179" s="531"/>
      <c r="H179" s="531"/>
      <c r="I179" s="531"/>
      <c r="J179" s="532"/>
      <c r="K179" s="533">
        <v>110972.06</v>
      </c>
      <c r="L179" s="44">
        <v>6720</v>
      </c>
      <c r="M179" s="44">
        <v>117692.06</v>
      </c>
      <c r="N179" s="534">
        <v>1804</v>
      </c>
      <c r="O179" s="533">
        <v>6932.99</v>
      </c>
      <c r="P179" s="534">
        <v>104039.07</v>
      </c>
      <c r="Q179" s="44">
        <v>0</v>
      </c>
      <c r="R179" s="44">
        <v>0</v>
      </c>
      <c r="S179" s="535">
        <v>0</v>
      </c>
      <c r="T179" s="44">
        <v>110972.06</v>
      </c>
      <c r="U179" s="44">
        <v>6720</v>
      </c>
      <c r="V179" s="535">
        <v>1804</v>
      </c>
      <c r="W179" s="533">
        <v>20</v>
      </c>
      <c r="X179" s="536">
        <v>6200</v>
      </c>
      <c r="Y179" s="537">
        <v>1392364.12</v>
      </c>
      <c r="Z179" s="538"/>
      <c r="AA179" s="539"/>
      <c r="AB179" s="540"/>
      <c r="AC179" s="539"/>
      <c r="AD179" s="539"/>
      <c r="AE179" s="539"/>
      <c r="AF179" s="539"/>
      <c r="AG179" s="541">
        <v>1302687.6399999999</v>
      </c>
      <c r="AH179" s="542">
        <v>67592.84</v>
      </c>
      <c r="AI179" s="542">
        <v>1370280.48</v>
      </c>
      <c r="AJ179" s="543">
        <v>22083.64</v>
      </c>
      <c r="AK179" s="544">
        <v>1525657.93</v>
      </c>
      <c r="AL179" s="545"/>
      <c r="AM179" s="546"/>
      <c r="AN179" s="547"/>
      <c r="AO179" s="546"/>
      <c r="AP179" s="546"/>
      <c r="AQ179" s="546"/>
      <c r="AR179" s="546"/>
      <c r="AS179" s="548">
        <v>1427881.16</v>
      </c>
      <c r="AT179" s="549">
        <v>73733.13</v>
      </c>
      <c r="AU179" s="549">
        <v>1501614.29</v>
      </c>
      <c r="AV179" s="550">
        <v>24043.64</v>
      </c>
      <c r="AW179" s="551">
        <v>-5.34</v>
      </c>
      <c r="AX179" s="552"/>
      <c r="AY179" s="553"/>
      <c r="AZ179" s="554"/>
      <c r="BA179" s="553"/>
      <c r="BB179" s="553"/>
      <c r="BC179" s="553"/>
      <c r="BD179" s="553"/>
      <c r="BE179" s="555">
        <v>-4.05</v>
      </c>
      <c r="BF179" s="556">
        <v>-26.64</v>
      </c>
      <c r="BG179" s="556">
        <v>-5.71</v>
      </c>
      <c r="BH179" s="557">
        <v>27.22</v>
      </c>
      <c r="BI179" s="558">
        <v>-11.66</v>
      </c>
      <c r="BJ179" s="559"/>
      <c r="BK179" s="560"/>
      <c r="BL179" s="561"/>
      <c r="BM179" s="560"/>
      <c r="BN179" s="560"/>
      <c r="BO179" s="560"/>
      <c r="BP179" s="560"/>
      <c r="BQ179" s="562">
        <v>-11.68</v>
      </c>
      <c r="BR179" s="563">
        <v>-11.13</v>
      </c>
      <c r="BS179" s="563">
        <v>-11.66</v>
      </c>
      <c r="BT179" s="564">
        <v>-11.67</v>
      </c>
      <c r="BU179" s="565">
        <v>-11.63</v>
      </c>
      <c r="BV179" s="566"/>
      <c r="BW179" s="567"/>
      <c r="BX179" s="568"/>
      <c r="BY179" s="567"/>
      <c r="BZ179" s="567"/>
      <c r="CA179" s="567"/>
      <c r="CB179" s="569"/>
      <c r="CC179" s="570">
        <v>-11.54</v>
      </c>
      <c r="CD179" s="571">
        <v>-11.77</v>
      </c>
      <c r="CE179" s="571">
        <v>-11.55</v>
      </c>
      <c r="CF179" s="572">
        <v>-16.350000000000001</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18141</v>
      </c>
      <c r="Q180" s="44">
        <v>0</v>
      </c>
      <c r="R180" s="44">
        <v>0</v>
      </c>
      <c r="S180" s="535">
        <v>0</v>
      </c>
      <c r="T180" s="44">
        <v>18141</v>
      </c>
      <c r="U180" s="44">
        <v>0</v>
      </c>
      <c r="V180" s="535">
        <v>0</v>
      </c>
      <c r="W180" s="533">
        <v>0</v>
      </c>
      <c r="X180" s="536">
        <v>0</v>
      </c>
      <c r="Y180" s="537">
        <v>217692</v>
      </c>
      <c r="Z180" s="538"/>
      <c r="AA180" s="539"/>
      <c r="AB180" s="540"/>
      <c r="AC180" s="539"/>
      <c r="AD180" s="539"/>
      <c r="AE180" s="539"/>
      <c r="AF180" s="539"/>
      <c r="AG180" s="541">
        <v>217692</v>
      </c>
      <c r="AH180" s="542">
        <v>0</v>
      </c>
      <c r="AI180" s="542">
        <v>217692</v>
      </c>
      <c r="AJ180" s="543">
        <v>0</v>
      </c>
      <c r="AK180" s="544">
        <v>229786</v>
      </c>
      <c r="AL180" s="545"/>
      <c r="AM180" s="546"/>
      <c r="AN180" s="547"/>
      <c r="AO180" s="546"/>
      <c r="AP180" s="546"/>
      <c r="AQ180" s="546"/>
      <c r="AR180" s="546"/>
      <c r="AS180" s="548">
        <v>229786</v>
      </c>
      <c r="AT180" s="549">
        <v>0</v>
      </c>
      <c r="AU180" s="549">
        <v>229786</v>
      </c>
      <c r="AV180" s="550">
        <v>0</v>
      </c>
      <c r="AW180" s="551">
        <v>-62.5</v>
      </c>
      <c r="AX180" s="552"/>
      <c r="AY180" s="553"/>
      <c r="AZ180" s="554"/>
      <c r="BA180" s="553"/>
      <c r="BB180" s="553"/>
      <c r="BC180" s="553"/>
      <c r="BD180" s="553"/>
      <c r="BE180" s="555">
        <v>-62.5</v>
      </c>
      <c r="BF180" s="556">
        <v>0</v>
      </c>
      <c r="BG180" s="556">
        <v>-62.5</v>
      </c>
      <c r="BH180" s="557">
        <v>0</v>
      </c>
      <c r="BI180" s="558">
        <v>50</v>
      </c>
      <c r="BJ180" s="559"/>
      <c r="BK180" s="560"/>
      <c r="BL180" s="561"/>
      <c r="BM180" s="560"/>
      <c r="BN180" s="560"/>
      <c r="BO180" s="560"/>
      <c r="BP180" s="560"/>
      <c r="BQ180" s="562">
        <v>50</v>
      </c>
      <c r="BR180" s="563">
        <v>0</v>
      </c>
      <c r="BS180" s="563">
        <v>50</v>
      </c>
      <c r="BT180" s="564">
        <v>0</v>
      </c>
      <c r="BU180" s="565">
        <v>35.71</v>
      </c>
      <c r="BV180" s="566"/>
      <c r="BW180" s="567"/>
      <c r="BX180" s="568"/>
      <c r="BY180" s="567"/>
      <c r="BZ180" s="567"/>
      <c r="CA180" s="567"/>
      <c r="CB180" s="569"/>
      <c r="CC180" s="570">
        <v>35.71</v>
      </c>
      <c r="CD180" s="571">
        <v>0</v>
      </c>
      <c r="CE180" s="571">
        <v>35.71</v>
      </c>
      <c r="CF180" s="572">
        <v>0</v>
      </c>
    </row>
    <row r="181" spans="1:84" s="10" customFormat="1" ht="11.1" customHeight="1" x14ac:dyDescent="0.2">
      <c r="A181" s="9"/>
      <c r="B181" s="527" t="s">
        <v>276</v>
      </c>
      <c r="C181" s="528">
        <v>140693.51999999999</v>
      </c>
      <c r="D181" s="529"/>
      <c r="E181" s="530"/>
      <c r="F181" s="531"/>
      <c r="G181" s="531"/>
      <c r="H181" s="531"/>
      <c r="I181" s="531"/>
      <c r="J181" s="532"/>
      <c r="K181" s="533">
        <v>131745.06</v>
      </c>
      <c r="L181" s="44">
        <v>401.81</v>
      </c>
      <c r="M181" s="44">
        <v>132146.87</v>
      </c>
      <c r="N181" s="534">
        <v>8546.65</v>
      </c>
      <c r="O181" s="533">
        <v>110644.36</v>
      </c>
      <c r="P181" s="534">
        <v>21100.7</v>
      </c>
      <c r="Q181" s="44">
        <v>0</v>
      </c>
      <c r="R181" s="44">
        <v>0</v>
      </c>
      <c r="S181" s="535">
        <v>0</v>
      </c>
      <c r="T181" s="44">
        <v>131745.06</v>
      </c>
      <c r="U181" s="44">
        <v>401.81</v>
      </c>
      <c r="V181" s="535">
        <v>8546.65</v>
      </c>
      <c r="W181" s="533">
        <v>78.72</v>
      </c>
      <c r="X181" s="536">
        <v>260.82</v>
      </c>
      <c r="Y181" s="537">
        <v>1378958.27</v>
      </c>
      <c r="Z181" s="538"/>
      <c r="AA181" s="539"/>
      <c r="AB181" s="540"/>
      <c r="AC181" s="539"/>
      <c r="AD181" s="539"/>
      <c r="AE181" s="539"/>
      <c r="AF181" s="539"/>
      <c r="AG181" s="541">
        <v>1293200.57</v>
      </c>
      <c r="AH181" s="542">
        <v>3060.84</v>
      </c>
      <c r="AI181" s="542">
        <v>1296261.4099999999</v>
      </c>
      <c r="AJ181" s="543">
        <v>82696.86</v>
      </c>
      <c r="AK181" s="544">
        <v>1478358.58</v>
      </c>
      <c r="AL181" s="545"/>
      <c r="AM181" s="546"/>
      <c r="AN181" s="547"/>
      <c r="AO181" s="546"/>
      <c r="AP181" s="546"/>
      <c r="AQ181" s="546"/>
      <c r="AR181" s="546"/>
      <c r="AS181" s="548">
        <v>1385541.32</v>
      </c>
      <c r="AT181" s="549">
        <v>3257.08</v>
      </c>
      <c r="AU181" s="549">
        <v>1388798.4</v>
      </c>
      <c r="AV181" s="550">
        <v>89560.18</v>
      </c>
      <c r="AW181" s="551">
        <v>30.15</v>
      </c>
      <c r="AX181" s="552"/>
      <c r="AY181" s="553"/>
      <c r="AZ181" s="554"/>
      <c r="BA181" s="553"/>
      <c r="BB181" s="553"/>
      <c r="BC181" s="553"/>
      <c r="BD181" s="553"/>
      <c r="BE181" s="555">
        <v>32.28</v>
      </c>
      <c r="BF181" s="556">
        <v>90.48</v>
      </c>
      <c r="BG181" s="556">
        <v>32.4</v>
      </c>
      <c r="BH181" s="557">
        <v>3.07</v>
      </c>
      <c r="BI181" s="558">
        <v>7.81</v>
      </c>
      <c r="BJ181" s="559"/>
      <c r="BK181" s="560"/>
      <c r="BL181" s="561"/>
      <c r="BM181" s="560"/>
      <c r="BN181" s="560"/>
      <c r="BO181" s="560"/>
      <c r="BP181" s="560"/>
      <c r="BQ181" s="562">
        <v>8.18</v>
      </c>
      <c r="BR181" s="563">
        <v>-17.350000000000001</v>
      </c>
      <c r="BS181" s="563">
        <v>8.1</v>
      </c>
      <c r="BT181" s="564">
        <v>3.45</v>
      </c>
      <c r="BU181" s="565">
        <v>4.93</v>
      </c>
      <c r="BV181" s="566"/>
      <c r="BW181" s="567"/>
      <c r="BX181" s="568"/>
      <c r="BY181" s="567"/>
      <c r="BZ181" s="567"/>
      <c r="CA181" s="567"/>
      <c r="CB181" s="569"/>
      <c r="CC181" s="570">
        <v>5.36</v>
      </c>
      <c r="CD181" s="571">
        <v>-19.43</v>
      </c>
      <c r="CE181" s="571">
        <v>5.29</v>
      </c>
      <c r="CF181" s="572">
        <v>-0.31</v>
      </c>
    </row>
    <row r="182" spans="1:84" s="10" customFormat="1" ht="11.1" customHeight="1" x14ac:dyDescent="0.2">
      <c r="A182" s="9"/>
      <c r="B182" s="527" t="s">
        <v>175</v>
      </c>
      <c r="C182" s="528">
        <v>-383880</v>
      </c>
      <c r="D182" s="529"/>
      <c r="E182" s="530"/>
      <c r="F182" s="531"/>
      <c r="G182" s="531"/>
      <c r="H182" s="531"/>
      <c r="I182" s="531"/>
      <c r="J182" s="532"/>
      <c r="K182" s="533">
        <v>-383880</v>
      </c>
      <c r="L182" s="44">
        <v>0</v>
      </c>
      <c r="M182" s="44">
        <v>-383880</v>
      </c>
      <c r="N182" s="534">
        <v>0</v>
      </c>
      <c r="O182" s="533">
        <v>0</v>
      </c>
      <c r="P182" s="534">
        <v>-383880</v>
      </c>
      <c r="Q182" s="44">
        <v>0</v>
      </c>
      <c r="R182" s="44">
        <v>0</v>
      </c>
      <c r="S182" s="535">
        <v>0</v>
      </c>
      <c r="T182" s="44">
        <v>-383880</v>
      </c>
      <c r="U182" s="44">
        <v>0</v>
      </c>
      <c r="V182" s="535">
        <v>0</v>
      </c>
      <c r="W182" s="533">
        <v>0</v>
      </c>
      <c r="X182" s="536">
        <v>3672</v>
      </c>
      <c r="Y182" s="537">
        <v>-4170864</v>
      </c>
      <c r="Z182" s="538"/>
      <c r="AA182" s="539"/>
      <c r="AB182" s="540"/>
      <c r="AC182" s="539"/>
      <c r="AD182" s="539"/>
      <c r="AE182" s="539"/>
      <c r="AF182" s="539"/>
      <c r="AG182" s="541">
        <v>-4170768</v>
      </c>
      <c r="AH182" s="542">
        <v>-96</v>
      </c>
      <c r="AI182" s="542">
        <v>-4170864</v>
      </c>
      <c r="AJ182" s="543">
        <v>0</v>
      </c>
      <c r="AK182" s="544">
        <v>-4575192</v>
      </c>
      <c r="AL182" s="545"/>
      <c r="AM182" s="546"/>
      <c r="AN182" s="547"/>
      <c r="AO182" s="546"/>
      <c r="AP182" s="546"/>
      <c r="AQ182" s="546"/>
      <c r="AR182" s="546"/>
      <c r="AS182" s="548">
        <v>-4575096</v>
      </c>
      <c r="AT182" s="549">
        <v>-96</v>
      </c>
      <c r="AU182" s="549">
        <v>-4575192</v>
      </c>
      <c r="AV182" s="550">
        <v>0</v>
      </c>
      <c r="AW182" s="551">
        <v>0.1</v>
      </c>
      <c r="AX182" s="552"/>
      <c r="AY182" s="553"/>
      <c r="AZ182" s="554"/>
      <c r="BA182" s="553"/>
      <c r="BB182" s="553"/>
      <c r="BC182" s="553"/>
      <c r="BD182" s="553"/>
      <c r="BE182" s="555">
        <v>0.1</v>
      </c>
      <c r="BF182" s="556">
        <v>0</v>
      </c>
      <c r="BG182" s="556">
        <v>0.1</v>
      </c>
      <c r="BH182" s="557">
        <v>0</v>
      </c>
      <c r="BI182" s="558">
        <v>39.49</v>
      </c>
      <c r="BJ182" s="559"/>
      <c r="BK182" s="560"/>
      <c r="BL182" s="561"/>
      <c r="BM182" s="560"/>
      <c r="BN182" s="560"/>
      <c r="BO182" s="560"/>
      <c r="BP182" s="560"/>
      <c r="BQ182" s="562">
        <v>39.49</v>
      </c>
      <c r="BR182" s="563">
        <v>77.78</v>
      </c>
      <c r="BS182" s="563">
        <v>39.49</v>
      </c>
      <c r="BT182" s="564">
        <v>0</v>
      </c>
      <c r="BU182" s="565">
        <v>37.96</v>
      </c>
      <c r="BV182" s="566"/>
      <c r="BW182" s="567"/>
      <c r="BX182" s="568"/>
      <c r="BY182" s="567"/>
      <c r="BZ182" s="567"/>
      <c r="CA182" s="567"/>
      <c r="CB182" s="569"/>
      <c r="CC182" s="570">
        <v>37.96</v>
      </c>
      <c r="CD182" s="571">
        <v>-11.11</v>
      </c>
      <c r="CE182" s="571">
        <v>37.96</v>
      </c>
      <c r="CF182" s="572">
        <v>0</v>
      </c>
    </row>
    <row r="183" spans="1:84" s="10" customFormat="1" ht="11.1" customHeight="1" x14ac:dyDescent="0.2">
      <c r="A183" s="9"/>
      <c r="B183" s="527" t="s">
        <v>277</v>
      </c>
      <c r="C183" s="528">
        <v>41730357.909999996</v>
      </c>
      <c r="D183" s="529"/>
      <c r="E183" s="530"/>
      <c r="F183" s="531"/>
      <c r="G183" s="531"/>
      <c r="H183" s="531"/>
      <c r="I183" s="531"/>
      <c r="J183" s="532"/>
      <c r="K183" s="533">
        <v>40458048.079999998</v>
      </c>
      <c r="L183" s="44">
        <v>862857.8</v>
      </c>
      <c r="M183" s="44">
        <v>41320905.880000003</v>
      </c>
      <c r="N183" s="534">
        <v>409452.03</v>
      </c>
      <c r="O183" s="533">
        <v>1477520.86</v>
      </c>
      <c r="P183" s="534">
        <v>38980527.219999999</v>
      </c>
      <c r="Q183" s="44">
        <v>0</v>
      </c>
      <c r="R183" s="44">
        <v>0</v>
      </c>
      <c r="S183" s="535">
        <v>0</v>
      </c>
      <c r="T183" s="44">
        <v>40458048.079999998</v>
      </c>
      <c r="U183" s="44">
        <v>862857.8</v>
      </c>
      <c r="V183" s="535">
        <v>409452.03</v>
      </c>
      <c r="W183" s="533">
        <v>672.79</v>
      </c>
      <c r="X183" s="536">
        <v>13610.51</v>
      </c>
      <c r="Y183" s="537">
        <v>459212216.44999999</v>
      </c>
      <c r="Z183" s="538"/>
      <c r="AA183" s="539"/>
      <c r="AB183" s="540"/>
      <c r="AC183" s="539"/>
      <c r="AD183" s="539"/>
      <c r="AE183" s="539"/>
      <c r="AF183" s="539"/>
      <c r="AG183" s="541">
        <v>446566630.64999998</v>
      </c>
      <c r="AH183" s="542">
        <v>8232285.21</v>
      </c>
      <c r="AI183" s="542">
        <v>454798915.86000001</v>
      </c>
      <c r="AJ183" s="543">
        <v>4413300.59</v>
      </c>
      <c r="AK183" s="544">
        <v>500807138.68000001</v>
      </c>
      <c r="AL183" s="545"/>
      <c r="AM183" s="546"/>
      <c r="AN183" s="547"/>
      <c r="AO183" s="546"/>
      <c r="AP183" s="546"/>
      <c r="AQ183" s="546"/>
      <c r="AR183" s="546"/>
      <c r="AS183" s="548">
        <v>486989380.48000002</v>
      </c>
      <c r="AT183" s="549">
        <v>8985078.4299999997</v>
      </c>
      <c r="AU183" s="549">
        <v>495974458.91000003</v>
      </c>
      <c r="AV183" s="550">
        <v>4832679.7699999996</v>
      </c>
      <c r="AW183" s="551">
        <v>5.98</v>
      </c>
      <c r="AX183" s="552"/>
      <c r="AY183" s="553"/>
      <c r="AZ183" s="554"/>
      <c r="BA183" s="553"/>
      <c r="BB183" s="553"/>
      <c r="BC183" s="553"/>
      <c r="BD183" s="553"/>
      <c r="BE183" s="555">
        <v>5.8</v>
      </c>
      <c r="BF183" s="556">
        <v>17.059999999999999</v>
      </c>
      <c r="BG183" s="556">
        <v>6.01</v>
      </c>
      <c r="BH183" s="557">
        <v>3.11</v>
      </c>
      <c r="BI183" s="558">
        <v>9.34</v>
      </c>
      <c r="BJ183" s="559"/>
      <c r="BK183" s="560"/>
      <c r="BL183" s="561"/>
      <c r="BM183" s="560"/>
      <c r="BN183" s="560"/>
      <c r="BO183" s="560"/>
      <c r="BP183" s="560"/>
      <c r="BQ183" s="562">
        <v>9.42</v>
      </c>
      <c r="BR183" s="563">
        <v>1.44</v>
      </c>
      <c r="BS183" s="563">
        <v>9.27</v>
      </c>
      <c r="BT183" s="564">
        <v>16.62</v>
      </c>
      <c r="BU183" s="565">
        <v>8.2100000000000009</v>
      </c>
      <c r="BV183" s="566"/>
      <c r="BW183" s="567"/>
      <c r="BX183" s="568"/>
      <c r="BY183" s="567"/>
      <c r="BZ183" s="567"/>
      <c r="CA183" s="567"/>
      <c r="CB183" s="569"/>
      <c r="CC183" s="570">
        <v>8.27</v>
      </c>
      <c r="CD183" s="571">
        <v>2.25</v>
      </c>
      <c r="CE183" s="571">
        <v>8.16</v>
      </c>
      <c r="CF183" s="572">
        <v>13.76</v>
      </c>
    </row>
    <row r="184" spans="1:84" s="10" customFormat="1" ht="11.1" customHeight="1" x14ac:dyDescent="0.2">
      <c r="A184" s="9"/>
      <c r="B184" s="527" t="s">
        <v>278</v>
      </c>
      <c r="C184" s="528">
        <v>4009356.86</v>
      </c>
      <c r="D184" s="529"/>
      <c r="E184" s="530"/>
      <c r="F184" s="531"/>
      <c r="G184" s="531"/>
      <c r="H184" s="531"/>
      <c r="I184" s="531"/>
      <c r="J184" s="532"/>
      <c r="K184" s="533">
        <v>4007280.07</v>
      </c>
      <c r="L184" s="44">
        <v>2076.79</v>
      </c>
      <c r="M184" s="44">
        <v>4009356.86</v>
      </c>
      <c r="N184" s="534">
        <v>0</v>
      </c>
      <c r="O184" s="533">
        <v>1961.91</v>
      </c>
      <c r="P184" s="534">
        <v>4005318.16</v>
      </c>
      <c r="Q184" s="44">
        <v>0</v>
      </c>
      <c r="R184" s="44">
        <v>0</v>
      </c>
      <c r="S184" s="535">
        <v>0</v>
      </c>
      <c r="T184" s="44">
        <v>4007280.07</v>
      </c>
      <c r="U184" s="44">
        <v>2076.79</v>
      </c>
      <c r="V184" s="535">
        <v>0</v>
      </c>
      <c r="W184" s="533">
        <v>0</v>
      </c>
      <c r="X184" s="536">
        <v>0</v>
      </c>
      <c r="Y184" s="537">
        <v>39809469.640000001</v>
      </c>
      <c r="Z184" s="538"/>
      <c r="AA184" s="539"/>
      <c r="AB184" s="540"/>
      <c r="AC184" s="539"/>
      <c r="AD184" s="539"/>
      <c r="AE184" s="539"/>
      <c r="AF184" s="539"/>
      <c r="AG184" s="541">
        <v>39765998.5</v>
      </c>
      <c r="AH184" s="542">
        <v>9244.44</v>
      </c>
      <c r="AI184" s="542">
        <v>39775242.939999998</v>
      </c>
      <c r="AJ184" s="543">
        <v>34226.699999999997</v>
      </c>
      <c r="AK184" s="544">
        <v>42996709.009999998</v>
      </c>
      <c r="AL184" s="545"/>
      <c r="AM184" s="546"/>
      <c r="AN184" s="547"/>
      <c r="AO184" s="546"/>
      <c r="AP184" s="546"/>
      <c r="AQ184" s="546"/>
      <c r="AR184" s="546"/>
      <c r="AS184" s="548">
        <v>42953132.869999997</v>
      </c>
      <c r="AT184" s="549">
        <v>9349.44</v>
      </c>
      <c r="AU184" s="549">
        <v>42962482.310000002</v>
      </c>
      <c r="AV184" s="550">
        <v>34226.699999999997</v>
      </c>
      <c r="AW184" s="551">
        <v>26.51</v>
      </c>
      <c r="AX184" s="552"/>
      <c r="AY184" s="553"/>
      <c r="AZ184" s="554"/>
      <c r="BA184" s="553"/>
      <c r="BB184" s="553"/>
      <c r="BC184" s="553"/>
      <c r="BD184" s="553"/>
      <c r="BE184" s="555">
        <v>26.45</v>
      </c>
      <c r="BF184" s="556">
        <v>2436.69</v>
      </c>
      <c r="BG184" s="556">
        <v>26.51</v>
      </c>
      <c r="BH184" s="557">
        <v>0</v>
      </c>
      <c r="BI184" s="558">
        <v>18.27</v>
      </c>
      <c r="BJ184" s="559"/>
      <c r="BK184" s="560"/>
      <c r="BL184" s="561"/>
      <c r="BM184" s="560"/>
      <c r="BN184" s="560"/>
      <c r="BO184" s="560"/>
      <c r="BP184" s="560"/>
      <c r="BQ184" s="562">
        <v>18.18</v>
      </c>
      <c r="BR184" s="563">
        <v>-9.7899999999999991</v>
      </c>
      <c r="BS184" s="563">
        <v>18.170000000000002</v>
      </c>
      <c r="BT184" s="564">
        <v>3339.77</v>
      </c>
      <c r="BU184" s="565">
        <v>18.3</v>
      </c>
      <c r="BV184" s="566"/>
      <c r="BW184" s="567"/>
      <c r="BX184" s="568"/>
      <c r="BY184" s="567"/>
      <c r="BZ184" s="567"/>
      <c r="CA184" s="567"/>
      <c r="CB184" s="569"/>
      <c r="CC184" s="570">
        <v>18.21</v>
      </c>
      <c r="CD184" s="571">
        <v>-8.77</v>
      </c>
      <c r="CE184" s="571">
        <v>18.21</v>
      </c>
      <c r="CF184" s="572">
        <v>3339.77</v>
      </c>
    </row>
    <row r="185" spans="1:84" s="10" customFormat="1" ht="11.1" customHeight="1" x14ac:dyDescent="0.2">
      <c r="A185" s="9"/>
      <c r="B185" s="527" t="s">
        <v>279</v>
      </c>
      <c r="C185" s="528">
        <v>5151506.41</v>
      </c>
      <c r="D185" s="529"/>
      <c r="E185" s="530"/>
      <c r="F185" s="531"/>
      <c r="G185" s="531"/>
      <c r="H185" s="531"/>
      <c r="I185" s="531"/>
      <c r="J185" s="532"/>
      <c r="K185" s="533">
        <v>5081830.1100000003</v>
      </c>
      <c r="L185" s="44">
        <v>0</v>
      </c>
      <c r="M185" s="44">
        <v>5081830.1100000003</v>
      </c>
      <c r="N185" s="534">
        <v>69676.3</v>
      </c>
      <c r="O185" s="533">
        <v>8141.05</v>
      </c>
      <c r="P185" s="534">
        <v>5073689.0599999996</v>
      </c>
      <c r="Q185" s="44">
        <v>0</v>
      </c>
      <c r="R185" s="44">
        <v>0</v>
      </c>
      <c r="S185" s="535">
        <v>0</v>
      </c>
      <c r="T185" s="44">
        <v>5081830.1100000003</v>
      </c>
      <c r="U185" s="44">
        <v>0</v>
      </c>
      <c r="V185" s="535">
        <v>69676.3</v>
      </c>
      <c r="W185" s="533">
        <v>0</v>
      </c>
      <c r="X185" s="536">
        <v>0</v>
      </c>
      <c r="Y185" s="537">
        <v>58185253.920000002</v>
      </c>
      <c r="Z185" s="538"/>
      <c r="AA185" s="539"/>
      <c r="AB185" s="540"/>
      <c r="AC185" s="539"/>
      <c r="AD185" s="539"/>
      <c r="AE185" s="539"/>
      <c r="AF185" s="539"/>
      <c r="AG185" s="541">
        <v>57499514.590000004</v>
      </c>
      <c r="AH185" s="542">
        <v>0</v>
      </c>
      <c r="AI185" s="542">
        <v>57499514.590000004</v>
      </c>
      <c r="AJ185" s="543">
        <v>685739.33</v>
      </c>
      <c r="AK185" s="544">
        <v>63974247.850000001</v>
      </c>
      <c r="AL185" s="545"/>
      <c r="AM185" s="546"/>
      <c r="AN185" s="547"/>
      <c r="AO185" s="546"/>
      <c r="AP185" s="546"/>
      <c r="AQ185" s="546"/>
      <c r="AR185" s="546"/>
      <c r="AS185" s="548">
        <v>63207356.909999996</v>
      </c>
      <c r="AT185" s="549">
        <v>0</v>
      </c>
      <c r="AU185" s="549">
        <v>63207356.909999996</v>
      </c>
      <c r="AV185" s="550">
        <v>766890.94</v>
      </c>
      <c r="AW185" s="551">
        <v>-0.44</v>
      </c>
      <c r="AX185" s="552"/>
      <c r="AY185" s="553"/>
      <c r="AZ185" s="554"/>
      <c r="BA185" s="553"/>
      <c r="BB185" s="553"/>
      <c r="BC185" s="553"/>
      <c r="BD185" s="553"/>
      <c r="BE185" s="555">
        <v>-0.09</v>
      </c>
      <c r="BF185" s="556">
        <v>0</v>
      </c>
      <c r="BG185" s="556">
        <v>-0.09</v>
      </c>
      <c r="BH185" s="557">
        <v>-20.58</v>
      </c>
      <c r="BI185" s="558">
        <v>7.65</v>
      </c>
      <c r="BJ185" s="559"/>
      <c r="BK185" s="560"/>
      <c r="BL185" s="561"/>
      <c r="BM185" s="560"/>
      <c r="BN185" s="560"/>
      <c r="BO185" s="560"/>
      <c r="BP185" s="560"/>
      <c r="BQ185" s="562">
        <v>7.7</v>
      </c>
      <c r="BR185" s="563">
        <v>-100</v>
      </c>
      <c r="BS185" s="563">
        <v>7.7</v>
      </c>
      <c r="BT185" s="564">
        <v>3.67</v>
      </c>
      <c r="BU185" s="565">
        <v>7.03</v>
      </c>
      <c r="BV185" s="566"/>
      <c r="BW185" s="567"/>
      <c r="BX185" s="568"/>
      <c r="BY185" s="567"/>
      <c r="BZ185" s="567"/>
      <c r="CA185" s="567"/>
      <c r="CB185" s="569"/>
      <c r="CC185" s="570">
        <v>7.08</v>
      </c>
      <c r="CD185" s="571">
        <v>-100</v>
      </c>
      <c r="CE185" s="571">
        <v>7.08</v>
      </c>
      <c r="CF185" s="572">
        <v>3.05</v>
      </c>
    </row>
    <row r="186" spans="1:84" s="10" customFormat="1" ht="11.1" customHeight="1" x14ac:dyDescent="0.2">
      <c r="A186" s="9"/>
      <c r="B186" s="527" t="s">
        <v>280</v>
      </c>
      <c r="C186" s="528">
        <v>9160863.2699999996</v>
      </c>
      <c r="D186" s="529"/>
      <c r="E186" s="530"/>
      <c r="F186" s="531"/>
      <c r="G186" s="531"/>
      <c r="H186" s="531"/>
      <c r="I186" s="531"/>
      <c r="J186" s="532"/>
      <c r="K186" s="533">
        <v>9089110.1799999997</v>
      </c>
      <c r="L186" s="44">
        <v>2076.79</v>
      </c>
      <c r="M186" s="44">
        <v>9091186.9700000007</v>
      </c>
      <c r="N186" s="534">
        <v>69676.3</v>
      </c>
      <c r="O186" s="533">
        <v>10102.959999999999</v>
      </c>
      <c r="P186" s="534">
        <v>9079007.2200000007</v>
      </c>
      <c r="Q186" s="44">
        <v>0</v>
      </c>
      <c r="R186" s="44">
        <v>0</v>
      </c>
      <c r="S186" s="535">
        <v>0</v>
      </c>
      <c r="T186" s="44">
        <v>9089110.1799999997</v>
      </c>
      <c r="U186" s="44">
        <v>2076.79</v>
      </c>
      <c r="V186" s="535">
        <v>69676.3</v>
      </c>
      <c r="W186" s="533">
        <v>0</v>
      </c>
      <c r="X186" s="536">
        <v>0</v>
      </c>
      <c r="Y186" s="537">
        <v>97994723.560000002</v>
      </c>
      <c r="Z186" s="538"/>
      <c r="AA186" s="539"/>
      <c r="AB186" s="540"/>
      <c r="AC186" s="539"/>
      <c r="AD186" s="539"/>
      <c r="AE186" s="539"/>
      <c r="AF186" s="539"/>
      <c r="AG186" s="541">
        <v>97265513.090000004</v>
      </c>
      <c r="AH186" s="542">
        <v>9244.44</v>
      </c>
      <c r="AI186" s="542">
        <v>97274757.530000001</v>
      </c>
      <c r="AJ186" s="543">
        <v>719966.03</v>
      </c>
      <c r="AK186" s="544">
        <v>106970956.86</v>
      </c>
      <c r="AL186" s="545"/>
      <c r="AM186" s="546"/>
      <c r="AN186" s="547"/>
      <c r="AO186" s="546"/>
      <c r="AP186" s="546"/>
      <c r="AQ186" s="546"/>
      <c r="AR186" s="546"/>
      <c r="AS186" s="548">
        <v>106160489.78</v>
      </c>
      <c r="AT186" s="549">
        <v>9349.44</v>
      </c>
      <c r="AU186" s="549">
        <v>106169839.22</v>
      </c>
      <c r="AV186" s="550">
        <v>801117.64</v>
      </c>
      <c r="AW186" s="551">
        <v>9.8000000000000007</v>
      </c>
      <c r="AX186" s="552"/>
      <c r="AY186" s="553"/>
      <c r="AZ186" s="554"/>
      <c r="BA186" s="553"/>
      <c r="BB186" s="553"/>
      <c r="BC186" s="553"/>
      <c r="BD186" s="553"/>
      <c r="BE186" s="555">
        <v>10.09</v>
      </c>
      <c r="BF186" s="556">
        <v>2436.69</v>
      </c>
      <c r="BG186" s="556">
        <v>10.119999999999999</v>
      </c>
      <c r="BH186" s="557">
        <v>-20.58</v>
      </c>
      <c r="BI186" s="558">
        <v>11.73</v>
      </c>
      <c r="BJ186" s="559"/>
      <c r="BK186" s="560"/>
      <c r="BL186" s="561"/>
      <c r="BM186" s="560"/>
      <c r="BN186" s="560"/>
      <c r="BO186" s="560"/>
      <c r="BP186" s="560"/>
      <c r="BQ186" s="562">
        <v>11.76</v>
      </c>
      <c r="BR186" s="563">
        <v>-11.86</v>
      </c>
      <c r="BS186" s="563">
        <v>11.75</v>
      </c>
      <c r="BT186" s="564">
        <v>8.68</v>
      </c>
      <c r="BU186" s="565">
        <v>11.29</v>
      </c>
      <c r="BV186" s="566"/>
      <c r="BW186" s="567"/>
      <c r="BX186" s="568"/>
      <c r="BY186" s="567"/>
      <c r="BZ186" s="567"/>
      <c r="CA186" s="567"/>
      <c r="CB186" s="569"/>
      <c r="CC186" s="570">
        <v>11.32</v>
      </c>
      <c r="CD186" s="571">
        <v>-10.86</v>
      </c>
      <c r="CE186" s="571">
        <v>11.32</v>
      </c>
      <c r="CF186" s="572">
        <v>7.5</v>
      </c>
    </row>
    <row r="187" spans="1:84" s="10" customFormat="1" ht="11.1" customHeight="1" x14ac:dyDescent="0.2">
      <c r="A187" s="9"/>
      <c r="B187" s="527" t="s">
        <v>281</v>
      </c>
      <c r="C187" s="528">
        <v>243342.02</v>
      </c>
      <c r="D187" s="529"/>
      <c r="E187" s="530"/>
      <c r="F187" s="531"/>
      <c r="G187" s="531"/>
      <c r="H187" s="531"/>
      <c r="I187" s="531"/>
      <c r="J187" s="532"/>
      <c r="K187" s="533">
        <v>243342.02</v>
      </c>
      <c r="L187" s="44">
        <v>0</v>
      </c>
      <c r="M187" s="44">
        <v>243342.02</v>
      </c>
      <c r="N187" s="534">
        <v>0</v>
      </c>
      <c r="O187" s="533">
        <v>0</v>
      </c>
      <c r="P187" s="534">
        <v>243342.02</v>
      </c>
      <c r="Q187" s="44">
        <v>0</v>
      </c>
      <c r="R187" s="44">
        <v>0</v>
      </c>
      <c r="S187" s="535">
        <v>0</v>
      </c>
      <c r="T187" s="44">
        <v>243342.02</v>
      </c>
      <c r="U187" s="44">
        <v>0</v>
      </c>
      <c r="V187" s="535">
        <v>0</v>
      </c>
      <c r="W187" s="533">
        <v>0</v>
      </c>
      <c r="X187" s="536">
        <v>0</v>
      </c>
      <c r="Y187" s="537">
        <v>2286135.77</v>
      </c>
      <c r="Z187" s="538"/>
      <c r="AA187" s="539"/>
      <c r="AB187" s="540"/>
      <c r="AC187" s="539"/>
      <c r="AD187" s="539"/>
      <c r="AE187" s="539"/>
      <c r="AF187" s="539"/>
      <c r="AG187" s="541">
        <v>2286135.77</v>
      </c>
      <c r="AH187" s="542">
        <v>0</v>
      </c>
      <c r="AI187" s="542">
        <v>2286135.77</v>
      </c>
      <c r="AJ187" s="543">
        <v>0</v>
      </c>
      <c r="AK187" s="544">
        <v>2376497.83</v>
      </c>
      <c r="AL187" s="545"/>
      <c r="AM187" s="546"/>
      <c r="AN187" s="547"/>
      <c r="AO187" s="546"/>
      <c r="AP187" s="546"/>
      <c r="AQ187" s="546"/>
      <c r="AR187" s="546"/>
      <c r="AS187" s="548">
        <v>2376497.83</v>
      </c>
      <c r="AT187" s="549">
        <v>0</v>
      </c>
      <c r="AU187" s="549">
        <v>2376497.83</v>
      </c>
      <c r="AV187" s="550">
        <v>0</v>
      </c>
      <c r="AW187" s="551">
        <v>66.760000000000005</v>
      </c>
      <c r="AX187" s="552"/>
      <c r="AY187" s="553"/>
      <c r="AZ187" s="554"/>
      <c r="BA187" s="553"/>
      <c r="BB187" s="553"/>
      <c r="BC187" s="553"/>
      <c r="BD187" s="553"/>
      <c r="BE187" s="555">
        <v>66.760000000000005</v>
      </c>
      <c r="BF187" s="556">
        <v>0</v>
      </c>
      <c r="BG187" s="556">
        <v>66.760000000000005</v>
      </c>
      <c r="BH187" s="557">
        <v>0</v>
      </c>
      <c r="BI187" s="558">
        <v>22.54</v>
      </c>
      <c r="BJ187" s="559"/>
      <c r="BK187" s="560"/>
      <c r="BL187" s="561"/>
      <c r="BM187" s="560"/>
      <c r="BN187" s="560"/>
      <c r="BO187" s="560"/>
      <c r="BP187" s="560"/>
      <c r="BQ187" s="562">
        <v>22.54</v>
      </c>
      <c r="BR187" s="563">
        <v>0</v>
      </c>
      <c r="BS187" s="563">
        <v>22.54</v>
      </c>
      <c r="BT187" s="564">
        <v>0</v>
      </c>
      <c r="BU187" s="565">
        <v>17.829999999999998</v>
      </c>
      <c r="BV187" s="566"/>
      <c r="BW187" s="567"/>
      <c r="BX187" s="568"/>
      <c r="BY187" s="567"/>
      <c r="BZ187" s="567"/>
      <c r="CA187" s="567"/>
      <c r="CB187" s="569"/>
      <c r="CC187" s="570">
        <v>17.829999999999998</v>
      </c>
      <c r="CD187" s="571">
        <v>0</v>
      </c>
      <c r="CE187" s="571">
        <v>17.829999999999998</v>
      </c>
      <c r="CF187" s="572">
        <v>0</v>
      </c>
    </row>
    <row r="188" spans="1:84" s="10" customFormat="1" ht="11.1" customHeight="1" x14ac:dyDescent="0.2">
      <c r="A188" s="9"/>
      <c r="B188" s="527" t="s">
        <v>282</v>
      </c>
      <c r="C188" s="528">
        <v>43532.33</v>
      </c>
      <c r="D188" s="529"/>
      <c r="E188" s="530"/>
      <c r="F188" s="531"/>
      <c r="G188" s="531"/>
      <c r="H188" s="531"/>
      <c r="I188" s="531"/>
      <c r="J188" s="532"/>
      <c r="K188" s="533">
        <v>43514.36</v>
      </c>
      <c r="L188" s="44">
        <v>0</v>
      </c>
      <c r="M188" s="44">
        <v>43514.36</v>
      </c>
      <c r="N188" s="534">
        <v>17.97</v>
      </c>
      <c r="O188" s="533">
        <v>5344.63</v>
      </c>
      <c r="P188" s="534">
        <v>38169.730000000003</v>
      </c>
      <c r="Q188" s="44">
        <v>0</v>
      </c>
      <c r="R188" s="44">
        <v>0</v>
      </c>
      <c r="S188" s="535">
        <v>0</v>
      </c>
      <c r="T188" s="44">
        <v>43514.36</v>
      </c>
      <c r="U188" s="44">
        <v>0</v>
      </c>
      <c r="V188" s="535">
        <v>17.97</v>
      </c>
      <c r="W188" s="533">
        <v>0</v>
      </c>
      <c r="X188" s="536">
        <v>8.61</v>
      </c>
      <c r="Y188" s="537">
        <v>261487.64</v>
      </c>
      <c r="Z188" s="538"/>
      <c r="AA188" s="539"/>
      <c r="AB188" s="540"/>
      <c r="AC188" s="539"/>
      <c r="AD188" s="539"/>
      <c r="AE188" s="539"/>
      <c r="AF188" s="539"/>
      <c r="AG188" s="541">
        <v>260662.99</v>
      </c>
      <c r="AH188" s="542">
        <v>0</v>
      </c>
      <c r="AI188" s="542">
        <v>260662.99</v>
      </c>
      <c r="AJ188" s="543">
        <v>824.65</v>
      </c>
      <c r="AK188" s="544">
        <v>338694.72</v>
      </c>
      <c r="AL188" s="545"/>
      <c r="AM188" s="546"/>
      <c r="AN188" s="547"/>
      <c r="AO188" s="546"/>
      <c r="AP188" s="546"/>
      <c r="AQ188" s="546"/>
      <c r="AR188" s="546"/>
      <c r="AS188" s="548">
        <v>337864.21</v>
      </c>
      <c r="AT188" s="549">
        <v>0</v>
      </c>
      <c r="AU188" s="549">
        <v>337864.21</v>
      </c>
      <c r="AV188" s="550">
        <v>830.51</v>
      </c>
      <c r="AW188" s="551">
        <v>93.5</v>
      </c>
      <c r="AX188" s="552"/>
      <c r="AY188" s="553"/>
      <c r="AZ188" s="554"/>
      <c r="BA188" s="553"/>
      <c r="BB188" s="553"/>
      <c r="BC188" s="553"/>
      <c r="BD188" s="553"/>
      <c r="BE188" s="555">
        <v>93.42</v>
      </c>
      <c r="BF188" s="556">
        <v>0</v>
      </c>
      <c r="BG188" s="556">
        <v>93.42</v>
      </c>
      <c r="BH188" s="557">
        <v>0</v>
      </c>
      <c r="BI188" s="558">
        <v>2.23</v>
      </c>
      <c r="BJ188" s="559"/>
      <c r="BK188" s="560"/>
      <c r="BL188" s="561"/>
      <c r="BM188" s="560"/>
      <c r="BN188" s="560"/>
      <c r="BO188" s="560"/>
      <c r="BP188" s="560"/>
      <c r="BQ188" s="562">
        <v>1.96</v>
      </c>
      <c r="BR188" s="563">
        <v>0</v>
      </c>
      <c r="BS188" s="563">
        <v>1.96</v>
      </c>
      <c r="BT188" s="564">
        <v>521.25</v>
      </c>
      <c r="BU188" s="565">
        <v>22.31</v>
      </c>
      <c r="BV188" s="566"/>
      <c r="BW188" s="567"/>
      <c r="BX188" s="568"/>
      <c r="BY188" s="567"/>
      <c r="BZ188" s="567"/>
      <c r="CA188" s="567"/>
      <c r="CB188" s="569"/>
      <c r="CC188" s="570">
        <v>22.06</v>
      </c>
      <c r="CD188" s="571">
        <v>0</v>
      </c>
      <c r="CE188" s="571">
        <v>22.06</v>
      </c>
      <c r="CF188" s="572">
        <v>525.66999999999996</v>
      </c>
    </row>
    <row r="189" spans="1:84" s="10" customFormat="1" ht="11.1" customHeight="1" x14ac:dyDescent="0.2">
      <c r="A189" s="9"/>
      <c r="B189" s="527" t="s">
        <v>283</v>
      </c>
      <c r="C189" s="528">
        <v>8166.63</v>
      </c>
      <c r="D189" s="529"/>
      <c r="E189" s="530"/>
      <c r="F189" s="531"/>
      <c r="G189" s="531"/>
      <c r="H189" s="531"/>
      <c r="I189" s="531"/>
      <c r="J189" s="532"/>
      <c r="K189" s="533">
        <v>7137.41</v>
      </c>
      <c r="L189" s="44">
        <v>0</v>
      </c>
      <c r="M189" s="44">
        <v>7137.41</v>
      </c>
      <c r="N189" s="534">
        <v>1029.22</v>
      </c>
      <c r="O189" s="533">
        <v>0</v>
      </c>
      <c r="P189" s="534">
        <v>7137.41</v>
      </c>
      <c r="Q189" s="44">
        <v>0</v>
      </c>
      <c r="R189" s="44">
        <v>0</v>
      </c>
      <c r="S189" s="535">
        <v>0</v>
      </c>
      <c r="T189" s="44">
        <v>7137.41</v>
      </c>
      <c r="U189" s="44">
        <v>0</v>
      </c>
      <c r="V189" s="535">
        <v>1029.22</v>
      </c>
      <c r="W189" s="533">
        <v>0</v>
      </c>
      <c r="X189" s="536">
        <v>0</v>
      </c>
      <c r="Y189" s="537">
        <v>42240.38</v>
      </c>
      <c r="Z189" s="538"/>
      <c r="AA189" s="539"/>
      <c r="AB189" s="540"/>
      <c r="AC189" s="539"/>
      <c r="AD189" s="539"/>
      <c r="AE189" s="539"/>
      <c r="AF189" s="539"/>
      <c r="AG189" s="541">
        <v>39028.51</v>
      </c>
      <c r="AH189" s="542">
        <v>0</v>
      </c>
      <c r="AI189" s="542">
        <v>39028.51</v>
      </c>
      <c r="AJ189" s="543">
        <v>3211.87</v>
      </c>
      <c r="AK189" s="544">
        <v>59542</v>
      </c>
      <c r="AL189" s="545"/>
      <c r="AM189" s="546"/>
      <c r="AN189" s="547"/>
      <c r="AO189" s="546"/>
      <c r="AP189" s="546"/>
      <c r="AQ189" s="546"/>
      <c r="AR189" s="546"/>
      <c r="AS189" s="548">
        <v>52040.25</v>
      </c>
      <c r="AT189" s="549">
        <v>0</v>
      </c>
      <c r="AU189" s="549">
        <v>52040.25</v>
      </c>
      <c r="AV189" s="550">
        <v>7501.75</v>
      </c>
      <c r="AW189" s="551">
        <v>0</v>
      </c>
      <c r="AX189" s="552"/>
      <c r="AY189" s="553"/>
      <c r="AZ189" s="554"/>
      <c r="BA189" s="553"/>
      <c r="BB189" s="553"/>
      <c r="BC189" s="553"/>
      <c r="BD189" s="553"/>
      <c r="BE189" s="555">
        <v>0</v>
      </c>
      <c r="BF189" s="556">
        <v>0</v>
      </c>
      <c r="BG189" s="556">
        <v>0</v>
      </c>
      <c r="BH189" s="557">
        <v>0</v>
      </c>
      <c r="BI189" s="558">
        <v>-27.34</v>
      </c>
      <c r="BJ189" s="559"/>
      <c r="BK189" s="560"/>
      <c r="BL189" s="561"/>
      <c r="BM189" s="560"/>
      <c r="BN189" s="560"/>
      <c r="BO189" s="560"/>
      <c r="BP189" s="560"/>
      <c r="BQ189" s="562">
        <v>82.89</v>
      </c>
      <c r="BR189" s="563">
        <v>-100</v>
      </c>
      <c r="BS189" s="563">
        <v>82.51</v>
      </c>
      <c r="BT189" s="564">
        <v>-91.26</v>
      </c>
      <c r="BU189" s="565">
        <v>-13.04</v>
      </c>
      <c r="BV189" s="566"/>
      <c r="BW189" s="567"/>
      <c r="BX189" s="568"/>
      <c r="BY189" s="567"/>
      <c r="BZ189" s="567"/>
      <c r="CA189" s="567"/>
      <c r="CB189" s="569"/>
      <c r="CC189" s="570">
        <v>71.150000000000006</v>
      </c>
      <c r="CD189" s="571">
        <v>-100</v>
      </c>
      <c r="CE189" s="571">
        <v>70.900000000000006</v>
      </c>
      <c r="CF189" s="572">
        <v>-80.27</v>
      </c>
    </row>
    <row r="190" spans="1:84" s="10" customFormat="1" ht="11.1" customHeight="1" x14ac:dyDescent="0.2">
      <c r="A190" s="9"/>
      <c r="B190" s="527" t="s">
        <v>284</v>
      </c>
      <c r="C190" s="528">
        <v>295040.98</v>
      </c>
      <c r="D190" s="529"/>
      <c r="E190" s="530"/>
      <c r="F190" s="531"/>
      <c r="G190" s="531"/>
      <c r="H190" s="531"/>
      <c r="I190" s="531"/>
      <c r="J190" s="532"/>
      <c r="K190" s="533">
        <v>293993.78999999998</v>
      </c>
      <c r="L190" s="44">
        <v>0</v>
      </c>
      <c r="M190" s="44">
        <v>293993.78999999998</v>
      </c>
      <c r="N190" s="534">
        <v>1047.19</v>
      </c>
      <c r="O190" s="533">
        <v>5344.63</v>
      </c>
      <c r="P190" s="534">
        <v>288649.15999999997</v>
      </c>
      <c r="Q190" s="44">
        <v>0</v>
      </c>
      <c r="R190" s="44">
        <v>0</v>
      </c>
      <c r="S190" s="535">
        <v>0</v>
      </c>
      <c r="T190" s="44">
        <v>293993.78999999998</v>
      </c>
      <c r="U190" s="44">
        <v>0</v>
      </c>
      <c r="V190" s="535">
        <v>1047.19</v>
      </c>
      <c r="W190" s="533">
        <v>0</v>
      </c>
      <c r="X190" s="536">
        <v>8.61</v>
      </c>
      <c r="Y190" s="537">
        <v>2589863.79</v>
      </c>
      <c r="Z190" s="538"/>
      <c r="AA190" s="539"/>
      <c r="AB190" s="540"/>
      <c r="AC190" s="539"/>
      <c r="AD190" s="539"/>
      <c r="AE190" s="539"/>
      <c r="AF190" s="539"/>
      <c r="AG190" s="541">
        <v>2585827.27</v>
      </c>
      <c r="AH190" s="542">
        <v>0</v>
      </c>
      <c r="AI190" s="542">
        <v>2585827.27</v>
      </c>
      <c r="AJ190" s="543">
        <v>4036.52</v>
      </c>
      <c r="AK190" s="544">
        <v>2774734.55</v>
      </c>
      <c r="AL190" s="545"/>
      <c r="AM190" s="546"/>
      <c r="AN190" s="547"/>
      <c r="AO190" s="546"/>
      <c r="AP190" s="546"/>
      <c r="AQ190" s="546"/>
      <c r="AR190" s="546"/>
      <c r="AS190" s="548">
        <v>2766402.29</v>
      </c>
      <c r="AT190" s="549">
        <v>0</v>
      </c>
      <c r="AU190" s="549">
        <v>2766402.29</v>
      </c>
      <c r="AV190" s="550">
        <v>8332.26</v>
      </c>
      <c r="AW190" s="551">
        <v>75.180000000000007</v>
      </c>
      <c r="AX190" s="552"/>
      <c r="AY190" s="553"/>
      <c r="AZ190" s="554"/>
      <c r="BA190" s="553"/>
      <c r="BB190" s="553"/>
      <c r="BC190" s="553"/>
      <c r="BD190" s="553"/>
      <c r="BE190" s="555">
        <v>74.56</v>
      </c>
      <c r="BF190" s="556">
        <v>0</v>
      </c>
      <c r="BG190" s="556">
        <v>74.56</v>
      </c>
      <c r="BH190" s="557">
        <v>0</v>
      </c>
      <c r="BI190" s="558">
        <v>18.82</v>
      </c>
      <c r="BJ190" s="559"/>
      <c r="BK190" s="560"/>
      <c r="BL190" s="561"/>
      <c r="BM190" s="560"/>
      <c r="BN190" s="560"/>
      <c r="BO190" s="560"/>
      <c r="BP190" s="560"/>
      <c r="BQ190" s="562">
        <v>20.68</v>
      </c>
      <c r="BR190" s="563">
        <v>-100</v>
      </c>
      <c r="BS190" s="563">
        <v>20.68</v>
      </c>
      <c r="BT190" s="564">
        <v>-89.06</v>
      </c>
      <c r="BU190" s="565">
        <v>17.46</v>
      </c>
      <c r="BV190" s="566"/>
      <c r="BW190" s="567"/>
      <c r="BX190" s="568"/>
      <c r="BY190" s="567"/>
      <c r="BZ190" s="567"/>
      <c r="CA190" s="567"/>
      <c r="CB190" s="569"/>
      <c r="CC190" s="570">
        <v>19.04</v>
      </c>
      <c r="CD190" s="571">
        <v>-100</v>
      </c>
      <c r="CE190" s="571">
        <v>19.03</v>
      </c>
      <c r="CF190" s="572">
        <v>-78.16</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51186262.159999996</v>
      </c>
      <c r="D192" s="529"/>
      <c r="E192" s="530"/>
      <c r="F192" s="531"/>
      <c r="G192" s="531"/>
      <c r="H192" s="531"/>
      <c r="I192" s="531"/>
      <c r="J192" s="532"/>
      <c r="K192" s="533">
        <v>49841152.049999997</v>
      </c>
      <c r="L192" s="44">
        <v>864934.59</v>
      </c>
      <c r="M192" s="44">
        <v>50706086.640000001</v>
      </c>
      <c r="N192" s="534">
        <v>480175.52</v>
      </c>
      <c r="O192" s="533">
        <v>1492968.45</v>
      </c>
      <c r="P192" s="534">
        <v>48348183.600000001</v>
      </c>
      <c r="Q192" s="44">
        <v>0</v>
      </c>
      <c r="R192" s="44">
        <v>0</v>
      </c>
      <c r="S192" s="535">
        <v>0</v>
      </c>
      <c r="T192" s="44">
        <v>49841152.049999997</v>
      </c>
      <c r="U192" s="44">
        <v>864934.59</v>
      </c>
      <c r="V192" s="535">
        <v>480175.52</v>
      </c>
      <c r="W192" s="533">
        <v>672.79</v>
      </c>
      <c r="X192" s="536">
        <v>13619.12</v>
      </c>
      <c r="Y192" s="537">
        <v>559796803.79999995</v>
      </c>
      <c r="Z192" s="538"/>
      <c r="AA192" s="539"/>
      <c r="AB192" s="540"/>
      <c r="AC192" s="539"/>
      <c r="AD192" s="539"/>
      <c r="AE192" s="539"/>
      <c r="AF192" s="539"/>
      <c r="AG192" s="541">
        <v>546417971.00999999</v>
      </c>
      <c r="AH192" s="542">
        <v>8241529.6500000004</v>
      </c>
      <c r="AI192" s="542">
        <v>554659500.65999997</v>
      </c>
      <c r="AJ192" s="543">
        <v>5137303.1399999997</v>
      </c>
      <c r="AK192" s="544">
        <v>610552830.09000003</v>
      </c>
      <c r="AL192" s="545"/>
      <c r="AM192" s="546"/>
      <c r="AN192" s="547"/>
      <c r="AO192" s="546"/>
      <c r="AP192" s="546"/>
      <c r="AQ192" s="546"/>
      <c r="AR192" s="546"/>
      <c r="AS192" s="548">
        <v>595916272.54999995</v>
      </c>
      <c r="AT192" s="549">
        <v>8994427.8699999992</v>
      </c>
      <c r="AU192" s="549">
        <v>604910700.41999996</v>
      </c>
      <c r="AV192" s="550">
        <v>5642129.6699999999</v>
      </c>
      <c r="AW192" s="551">
        <v>6.89</v>
      </c>
      <c r="AX192" s="552"/>
      <c r="AY192" s="553"/>
      <c r="AZ192" s="554"/>
      <c r="BA192" s="553"/>
      <c r="BB192" s="553"/>
      <c r="BC192" s="553"/>
      <c r="BD192" s="553"/>
      <c r="BE192" s="555">
        <v>6.81</v>
      </c>
      <c r="BF192" s="556">
        <v>17.329999999999998</v>
      </c>
      <c r="BG192" s="556">
        <v>6.97</v>
      </c>
      <c r="BH192" s="557">
        <v>-0.96</v>
      </c>
      <c r="BI192" s="558">
        <v>9.7899999999999991</v>
      </c>
      <c r="BJ192" s="559"/>
      <c r="BK192" s="560"/>
      <c r="BL192" s="561"/>
      <c r="BM192" s="560"/>
      <c r="BN192" s="560"/>
      <c r="BO192" s="560"/>
      <c r="BP192" s="560"/>
      <c r="BQ192" s="562">
        <v>9.8800000000000008</v>
      </c>
      <c r="BR192" s="563">
        <v>1.42</v>
      </c>
      <c r="BS192" s="563">
        <v>9.75</v>
      </c>
      <c r="BT192" s="564">
        <v>14.58</v>
      </c>
      <c r="BU192" s="565">
        <v>8.7799999999999994</v>
      </c>
      <c r="BV192" s="566"/>
      <c r="BW192" s="567"/>
      <c r="BX192" s="568"/>
      <c r="BY192" s="567"/>
      <c r="BZ192" s="567"/>
      <c r="CA192" s="567"/>
      <c r="CB192" s="569"/>
      <c r="CC192" s="570">
        <v>8.85</v>
      </c>
      <c r="CD192" s="571">
        <v>2.23</v>
      </c>
      <c r="CE192" s="571">
        <v>8.74</v>
      </c>
      <c r="CF192" s="572">
        <v>12.13</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6516209.9800000004</v>
      </c>
      <c r="D196" s="529"/>
      <c r="E196" s="530"/>
      <c r="F196" s="531"/>
      <c r="G196" s="531"/>
      <c r="H196" s="531"/>
      <c r="I196" s="531"/>
      <c r="J196" s="532"/>
      <c r="K196" s="533">
        <v>6419854.75</v>
      </c>
      <c r="L196" s="44">
        <v>0</v>
      </c>
      <c r="M196" s="44">
        <v>6419854.75</v>
      </c>
      <c r="N196" s="534">
        <v>96355.23</v>
      </c>
      <c r="O196" s="533">
        <v>412739.96</v>
      </c>
      <c r="P196" s="534">
        <v>6007114.79</v>
      </c>
      <c r="Q196" s="44">
        <v>0</v>
      </c>
      <c r="R196" s="44">
        <v>0</v>
      </c>
      <c r="S196" s="535">
        <v>0</v>
      </c>
      <c r="T196" s="44">
        <v>6419854.75</v>
      </c>
      <c r="U196" s="44">
        <v>0</v>
      </c>
      <c r="V196" s="535">
        <v>96355.23</v>
      </c>
      <c r="W196" s="533">
        <v>26.7</v>
      </c>
      <c r="X196" s="536">
        <v>2698.78</v>
      </c>
      <c r="Y196" s="537">
        <v>69322240.310000002</v>
      </c>
      <c r="Z196" s="538"/>
      <c r="AA196" s="539"/>
      <c r="AB196" s="540"/>
      <c r="AC196" s="539"/>
      <c r="AD196" s="539"/>
      <c r="AE196" s="539"/>
      <c r="AF196" s="539"/>
      <c r="AG196" s="541">
        <v>67859143.700000003</v>
      </c>
      <c r="AH196" s="542">
        <v>26.9</v>
      </c>
      <c r="AI196" s="542">
        <v>67859170.599999994</v>
      </c>
      <c r="AJ196" s="543">
        <v>1463069.71</v>
      </c>
      <c r="AK196" s="544">
        <v>75719072.030000001</v>
      </c>
      <c r="AL196" s="545"/>
      <c r="AM196" s="546"/>
      <c r="AN196" s="547"/>
      <c r="AO196" s="546"/>
      <c r="AP196" s="546"/>
      <c r="AQ196" s="546"/>
      <c r="AR196" s="546"/>
      <c r="AS196" s="548">
        <v>74135731.400000006</v>
      </c>
      <c r="AT196" s="549">
        <v>26.9</v>
      </c>
      <c r="AU196" s="549">
        <v>74135758.299999997</v>
      </c>
      <c r="AV196" s="550">
        <v>1583313.73</v>
      </c>
      <c r="AW196" s="551">
        <v>3.34</v>
      </c>
      <c r="AX196" s="552"/>
      <c r="AY196" s="553"/>
      <c r="AZ196" s="554"/>
      <c r="BA196" s="553"/>
      <c r="BB196" s="553"/>
      <c r="BC196" s="553"/>
      <c r="BD196" s="553"/>
      <c r="BE196" s="555">
        <v>3.47</v>
      </c>
      <c r="BF196" s="556">
        <v>0</v>
      </c>
      <c r="BG196" s="556">
        <v>3.47</v>
      </c>
      <c r="BH196" s="557">
        <v>-4.49</v>
      </c>
      <c r="BI196" s="558">
        <v>-5.52</v>
      </c>
      <c r="BJ196" s="559"/>
      <c r="BK196" s="560"/>
      <c r="BL196" s="561"/>
      <c r="BM196" s="560"/>
      <c r="BN196" s="560"/>
      <c r="BO196" s="560"/>
      <c r="BP196" s="560"/>
      <c r="BQ196" s="562">
        <v>-5.6</v>
      </c>
      <c r="BR196" s="563">
        <v>0</v>
      </c>
      <c r="BS196" s="563">
        <v>-5.6</v>
      </c>
      <c r="BT196" s="564">
        <v>-1.52</v>
      </c>
      <c r="BU196" s="565">
        <v>-6.97</v>
      </c>
      <c r="BV196" s="566"/>
      <c r="BW196" s="567"/>
      <c r="BX196" s="568"/>
      <c r="BY196" s="567"/>
      <c r="BZ196" s="567"/>
      <c r="CA196" s="567"/>
      <c r="CB196" s="569"/>
      <c r="CC196" s="570">
        <v>-6.96</v>
      </c>
      <c r="CD196" s="571">
        <v>0</v>
      </c>
      <c r="CE196" s="571">
        <v>-6.96</v>
      </c>
      <c r="CF196" s="572">
        <v>-7.51</v>
      </c>
    </row>
    <row r="197" spans="1:84" s="10" customFormat="1" ht="11.1" customHeight="1" x14ac:dyDescent="0.2">
      <c r="A197" s="9"/>
      <c r="B197" s="527" t="s">
        <v>289</v>
      </c>
      <c r="C197" s="528">
        <v>571091.41</v>
      </c>
      <c r="D197" s="529"/>
      <c r="E197" s="530"/>
      <c r="F197" s="531"/>
      <c r="G197" s="531"/>
      <c r="H197" s="531"/>
      <c r="I197" s="531"/>
      <c r="J197" s="532"/>
      <c r="K197" s="533">
        <v>523330.27</v>
      </c>
      <c r="L197" s="44">
        <v>0</v>
      </c>
      <c r="M197" s="44">
        <v>523330.27</v>
      </c>
      <c r="N197" s="534">
        <v>47761.14</v>
      </c>
      <c r="O197" s="533">
        <v>101062.46</v>
      </c>
      <c r="P197" s="534">
        <v>422267.81</v>
      </c>
      <c r="Q197" s="44">
        <v>0</v>
      </c>
      <c r="R197" s="44">
        <v>0</v>
      </c>
      <c r="S197" s="535">
        <v>0</v>
      </c>
      <c r="T197" s="44">
        <v>523330.27</v>
      </c>
      <c r="U197" s="44">
        <v>0</v>
      </c>
      <c r="V197" s="535">
        <v>47761.14</v>
      </c>
      <c r="W197" s="533">
        <v>2876.41</v>
      </c>
      <c r="X197" s="536">
        <v>0</v>
      </c>
      <c r="Y197" s="537">
        <v>5629440.1399999997</v>
      </c>
      <c r="Z197" s="538"/>
      <c r="AA197" s="539"/>
      <c r="AB197" s="540"/>
      <c r="AC197" s="539"/>
      <c r="AD197" s="539"/>
      <c r="AE197" s="539"/>
      <c r="AF197" s="539"/>
      <c r="AG197" s="541">
        <v>5184706.9800000004</v>
      </c>
      <c r="AH197" s="542">
        <v>387.04</v>
      </c>
      <c r="AI197" s="542">
        <v>5185094.0199999996</v>
      </c>
      <c r="AJ197" s="543">
        <v>444346.12</v>
      </c>
      <c r="AK197" s="544">
        <v>6106603.7699999996</v>
      </c>
      <c r="AL197" s="545"/>
      <c r="AM197" s="546"/>
      <c r="AN197" s="547"/>
      <c r="AO197" s="546"/>
      <c r="AP197" s="546"/>
      <c r="AQ197" s="546"/>
      <c r="AR197" s="546"/>
      <c r="AS197" s="548">
        <v>5626852.8499999996</v>
      </c>
      <c r="AT197" s="549">
        <v>483.8</v>
      </c>
      <c r="AU197" s="549">
        <v>5627336.6500000004</v>
      </c>
      <c r="AV197" s="550">
        <v>479267.12</v>
      </c>
      <c r="AW197" s="551">
        <v>30.2</v>
      </c>
      <c r="AX197" s="552"/>
      <c r="AY197" s="553"/>
      <c r="AZ197" s="554"/>
      <c r="BA197" s="553"/>
      <c r="BB197" s="553"/>
      <c r="BC197" s="553"/>
      <c r="BD197" s="553"/>
      <c r="BE197" s="555">
        <v>28.74</v>
      </c>
      <c r="BF197" s="556">
        <v>0</v>
      </c>
      <c r="BG197" s="556">
        <v>28.74</v>
      </c>
      <c r="BH197" s="557">
        <v>48.75</v>
      </c>
      <c r="BI197" s="558">
        <v>39.270000000000003</v>
      </c>
      <c r="BJ197" s="559"/>
      <c r="BK197" s="560"/>
      <c r="BL197" s="561"/>
      <c r="BM197" s="560"/>
      <c r="BN197" s="560"/>
      <c r="BO197" s="560"/>
      <c r="BP197" s="560"/>
      <c r="BQ197" s="562">
        <v>41.19</v>
      </c>
      <c r="BR197" s="563">
        <v>0</v>
      </c>
      <c r="BS197" s="563">
        <v>41.2</v>
      </c>
      <c r="BT197" s="564">
        <v>20.13</v>
      </c>
      <c r="BU197" s="565">
        <v>31.83</v>
      </c>
      <c r="BV197" s="566"/>
      <c r="BW197" s="567"/>
      <c r="BX197" s="568"/>
      <c r="BY197" s="567"/>
      <c r="BZ197" s="567"/>
      <c r="CA197" s="567"/>
      <c r="CB197" s="569"/>
      <c r="CC197" s="570">
        <v>34.14</v>
      </c>
      <c r="CD197" s="571">
        <v>0</v>
      </c>
      <c r="CE197" s="571">
        <v>34.15</v>
      </c>
      <c r="CF197" s="572">
        <v>9.6300000000000008</v>
      </c>
    </row>
    <row r="198" spans="1:84" s="10" customFormat="1" ht="11.1" customHeight="1" x14ac:dyDescent="0.2">
      <c r="A198" s="9"/>
      <c r="B198" s="527" t="s">
        <v>290</v>
      </c>
      <c r="C198" s="528">
        <v>102010.01</v>
      </c>
      <c r="D198" s="529"/>
      <c r="E198" s="530"/>
      <c r="F198" s="531"/>
      <c r="G198" s="531"/>
      <c r="H198" s="531"/>
      <c r="I198" s="531"/>
      <c r="J198" s="532"/>
      <c r="K198" s="533">
        <v>101754.16</v>
      </c>
      <c r="L198" s="44">
        <v>0</v>
      </c>
      <c r="M198" s="44">
        <v>101754.16</v>
      </c>
      <c r="N198" s="534">
        <v>255.85</v>
      </c>
      <c r="O198" s="533">
        <v>8505.3700000000008</v>
      </c>
      <c r="P198" s="534">
        <v>93248.79</v>
      </c>
      <c r="Q198" s="44">
        <v>0</v>
      </c>
      <c r="R198" s="44">
        <v>0</v>
      </c>
      <c r="S198" s="535">
        <v>0</v>
      </c>
      <c r="T198" s="44">
        <v>101754.16</v>
      </c>
      <c r="U198" s="44">
        <v>0</v>
      </c>
      <c r="V198" s="535">
        <v>255.85</v>
      </c>
      <c r="W198" s="533">
        <v>0</v>
      </c>
      <c r="X198" s="536">
        <v>13.67</v>
      </c>
      <c r="Y198" s="537">
        <v>1047843.25</v>
      </c>
      <c r="Z198" s="538"/>
      <c r="AA198" s="539"/>
      <c r="AB198" s="540"/>
      <c r="AC198" s="539"/>
      <c r="AD198" s="539"/>
      <c r="AE198" s="539"/>
      <c r="AF198" s="539"/>
      <c r="AG198" s="541">
        <v>1044798.51</v>
      </c>
      <c r="AH198" s="542">
        <v>0</v>
      </c>
      <c r="AI198" s="542">
        <v>1044798.51</v>
      </c>
      <c r="AJ198" s="543">
        <v>3044.74</v>
      </c>
      <c r="AK198" s="544">
        <v>1141892.93</v>
      </c>
      <c r="AL198" s="545"/>
      <c r="AM198" s="546"/>
      <c r="AN198" s="547"/>
      <c r="AO198" s="546"/>
      <c r="AP198" s="546"/>
      <c r="AQ198" s="546"/>
      <c r="AR198" s="546"/>
      <c r="AS198" s="548">
        <v>1138347.08</v>
      </c>
      <c r="AT198" s="549">
        <v>0</v>
      </c>
      <c r="AU198" s="549">
        <v>1138347.08</v>
      </c>
      <c r="AV198" s="550">
        <v>3545.85</v>
      </c>
      <c r="AW198" s="551">
        <v>15.26</v>
      </c>
      <c r="AX198" s="552"/>
      <c r="AY198" s="553"/>
      <c r="AZ198" s="554"/>
      <c r="BA198" s="553"/>
      <c r="BB198" s="553"/>
      <c r="BC198" s="553"/>
      <c r="BD198" s="553"/>
      <c r="BE198" s="555">
        <v>15.37</v>
      </c>
      <c r="BF198" s="556">
        <v>0</v>
      </c>
      <c r="BG198" s="556">
        <v>15.37</v>
      </c>
      <c r="BH198" s="557">
        <v>-16.559999999999999</v>
      </c>
      <c r="BI198" s="558">
        <v>2.13</v>
      </c>
      <c r="BJ198" s="559"/>
      <c r="BK198" s="560"/>
      <c r="BL198" s="561"/>
      <c r="BM198" s="560"/>
      <c r="BN198" s="560"/>
      <c r="BO198" s="560"/>
      <c r="BP198" s="560"/>
      <c r="BQ198" s="562">
        <v>2.2200000000000002</v>
      </c>
      <c r="BR198" s="563">
        <v>0</v>
      </c>
      <c r="BS198" s="563">
        <v>2.2200000000000002</v>
      </c>
      <c r="BT198" s="564">
        <v>-21.58</v>
      </c>
      <c r="BU198" s="565">
        <v>-0.24</v>
      </c>
      <c r="BV198" s="566"/>
      <c r="BW198" s="567"/>
      <c r="BX198" s="568"/>
      <c r="BY198" s="567"/>
      <c r="BZ198" s="567"/>
      <c r="CA198" s="567"/>
      <c r="CB198" s="569"/>
      <c r="CC198" s="570">
        <v>-0.14000000000000001</v>
      </c>
      <c r="CD198" s="571">
        <v>0</v>
      </c>
      <c r="CE198" s="571">
        <v>-0.14000000000000001</v>
      </c>
      <c r="CF198" s="572">
        <v>-24.16</v>
      </c>
    </row>
    <row r="199" spans="1:84" s="10" customFormat="1" ht="11.1" customHeight="1" x14ac:dyDescent="0.2">
      <c r="A199" s="9"/>
      <c r="B199" s="527" t="s">
        <v>175</v>
      </c>
      <c r="C199" s="528">
        <v>-1728</v>
      </c>
      <c r="D199" s="529"/>
      <c r="E199" s="530"/>
      <c r="F199" s="531"/>
      <c r="G199" s="531"/>
      <c r="H199" s="531"/>
      <c r="I199" s="531"/>
      <c r="J199" s="532"/>
      <c r="K199" s="533">
        <v>-1728</v>
      </c>
      <c r="L199" s="44">
        <v>0</v>
      </c>
      <c r="M199" s="44">
        <v>-1728</v>
      </c>
      <c r="N199" s="534">
        <v>0</v>
      </c>
      <c r="O199" s="533">
        <v>0</v>
      </c>
      <c r="P199" s="534">
        <v>-1728</v>
      </c>
      <c r="Q199" s="44">
        <v>0</v>
      </c>
      <c r="R199" s="44">
        <v>0</v>
      </c>
      <c r="S199" s="535">
        <v>0</v>
      </c>
      <c r="T199" s="44">
        <v>-1728</v>
      </c>
      <c r="U199" s="44">
        <v>0</v>
      </c>
      <c r="V199" s="535">
        <v>0</v>
      </c>
      <c r="W199" s="533">
        <v>0</v>
      </c>
      <c r="X199" s="536">
        <v>0</v>
      </c>
      <c r="Y199" s="537">
        <v>-16560</v>
      </c>
      <c r="Z199" s="538"/>
      <c r="AA199" s="539"/>
      <c r="AB199" s="540"/>
      <c r="AC199" s="539"/>
      <c r="AD199" s="539"/>
      <c r="AE199" s="539"/>
      <c r="AF199" s="539"/>
      <c r="AG199" s="541">
        <v>-16560</v>
      </c>
      <c r="AH199" s="542">
        <v>0</v>
      </c>
      <c r="AI199" s="542">
        <v>-16560</v>
      </c>
      <c r="AJ199" s="543">
        <v>0</v>
      </c>
      <c r="AK199" s="544">
        <v>-18312</v>
      </c>
      <c r="AL199" s="545"/>
      <c r="AM199" s="546"/>
      <c r="AN199" s="547"/>
      <c r="AO199" s="546"/>
      <c r="AP199" s="546"/>
      <c r="AQ199" s="546"/>
      <c r="AR199" s="546"/>
      <c r="AS199" s="548">
        <v>-18312</v>
      </c>
      <c r="AT199" s="549">
        <v>0</v>
      </c>
      <c r="AU199" s="549">
        <v>-18312</v>
      </c>
      <c r="AV199" s="550">
        <v>0</v>
      </c>
      <c r="AW199" s="551">
        <v>-2.7</v>
      </c>
      <c r="AX199" s="552"/>
      <c r="AY199" s="553"/>
      <c r="AZ199" s="554"/>
      <c r="BA199" s="553"/>
      <c r="BB199" s="553"/>
      <c r="BC199" s="553"/>
      <c r="BD199" s="553"/>
      <c r="BE199" s="555">
        <v>-2.7</v>
      </c>
      <c r="BF199" s="556">
        <v>0</v>
      </c>
      <c r="BG199" s="556">
        <v>-2.7</v>
      </c>
      <c r="BH199" s="557">
        <v>0</v>
      </c>
      <c r="BI199" s="558">
        <v>15.1</v>
      </c>
      <c r="BJ199" s="559"/>
      <c r="BK199" s="560"/>
      <c r="BL199" s="561"/>
      <c r="BM199" s="560"/>
      <c r="BN199" s="560"/>
      <c r="BO199" s="560"/>
      <c r="BP199" s="560"/>
      <c r="BQ199" s="562">
        <v>15.1</v>
      </c>
      <c r="BR199" s="563">
        <v>0</v>
      </c>
      <c r="BS199" s="563">
        <v>15.1</v>
      </c>
      <c r="BT199" s="564">
        <v>0</v>
      </c>
      <c r="BU199" s="565">
        <v>10.54</v>
      </c>
      <c r="BV199" s="566"/>
      <c r="BW199" s="567"/>
      <c r="BX199" s="568"/>
      <c r="BY199" s="567"/>
      <c r="BZ199" s="567"/>
      <c r="CA199" s="567"/>
      <c r="CB199" s="569"/>
      <c r="CC199" s="570">
        <v>10.54</v>
      </c>
      <c r="CD199" s="571">
        <v>0</v>
      </c>
      <c r="CE199" s="571">
        <v>10.54</v>
      </c>
      <c r="CF199" s="572">
        <v>0</v>
      </c>
    </row>
    <row r="200" spans="1:84" s="10" customFormat="1" ht="11.1" customHeight="1" x14ac:dyDescent="0.2">
      <c r="A200" s="9"/>
      <c r="B200" s="527" t="s">
        <v>291</v>
      </c>
      <c r="C200" s="528">
        <v>81082.94</v>
      </c>
      <c r="D200" s="529"/>
      <c r="E200" s="530"/>
      <c r="F200" s="531"/>
      <c r="G200" s="531"/>
      <c r="H200" s="531"/>
      <c r="I200" s="531"/>
      <c r="J200" s="532"/>
      <c r="K200" s="533">
        <v>80709.17</v>
      </c>
      <c r="L200" s="44">
        <v>0</v>
      </c>
      <c r="M200" s="44">
        <v>80709.17</v>
      </c>
      <c r="N200" s="534">
        <v>373.77</v>
      </c>
      <c r="O200" s="533">
        <v>5954.94</v>
      </c>
      <c r="P200" s="534">
        <v>74754.23</v>
      </c>
      <c r="Q200" s="44">
        <v>0</v>
      </c>
      <c r="R200" s="44">
        <v>0</v>
      </c>
      <c r="S200" s="535">
        <v>0</v>
      </c>
      <c r="T200" s="44">
        <v>80709.17</v>
      </c>
      <c r="U200" s="44">
        <v>0</v>
      </c>
      <c r="V200" s="535">
        <v>373.77</v>
      </c>
      <c r="W200" s="533">
        <v>0</v>
      </c>
      <c r="X200" s="536">
        <v>0</v>
      </c>
      <c r="Y200" s="537">
        <v>1041479.13</v>
      </c>
      <c r="Z200" s="538"/>
      <c r="AA200" s="539"/>
      <c r="AB200" s="540"/>
      <c r="AC200" s="539"/>
      <c r="AD200" s="539"/>
      <c r="AE200" s="539"/>
      <c r="AF200" s="539"/>
      <c r="AG200" s="541">
        <v>1037054.01</v>
      </c>
      <c r="AH200" s="542">
        <v>0</v>
      </c>
      <c r="AI200" s="542">
        <v>1037054.01</v>
      </c>
      <c r="AJ200" s="543">
        <v>4425.12</v>
      </c>
      <c r="AK200" s="544">
        <v>1169666.8899999999</v>
      </c>
      <c r="AL200" s="545"/>
      <c r="AM200" s="546"/>
      <c r="AN200" s="547"/>
      <c r="AO200" s="546"/>
      <c r="AP200" s="546"/>
      <c r="AQ200" s="546"/>
      <c r="AR200" s="546"/>
      <c r="AS200" s="548">
        <v>1165079.2</v>
      </c>
      <c r="AT200" s="549">
        <v>0</v>
      </c>
      <c r="AU200" s="549">
        <v>1165079.2</v>
      </c>
      <c r="AV200" s="550">
        <v>4587.6899999999996</v>
      </c>
      <c r="AW200" s="551">
        <v>-22.82</v>
      </c>
      <c r="AX200" s="552"/>
      <c r="AY200" s="553"/>
      <c r="AZ200" s="554"/>
      <c r="BA200" s="553"/>
      <c r="BB200" s="553"/>
      <c r="BC200" s="553"/>
      <c r="BD200" s="553"/>
      <c r="BE200" s="555">
        <v>-21.91</v>
      </c>
      <c r="BF200" s="556">
        <v>0</v>
      </c>
      <c r="BG200" s="556">
        <v>-21.91</v>
      </c>
      <c r="BH200" s="557">
        <v>-78.13</v>
      </c>
      <c r="BI200" s="558">
        <v>-10.84</v>
      </c>
      <c r="BJ200" s="559"/>
      <c r="BK200" s="560"/>
      <c r="BL200" s="561"/>
      <c r="BM200" s="560"/>
      <c r="BN200" s="560"/>
      <c r="BO200" s="560"/>
      <c r="BP200" s="560"/>
      <c r="BQ200" s="562">
        <v>-10.42</v>
      </c>
      <c r="BR200" s="563">
        <v>0</v>
      </c>
      <c r="BS200" s="563">
        <v>-10.42</v>
      </c>
      <c r="BT200" s="564">
        <v>-57.51</v>
      </c>
      <c r="BU200" s="565">
        <v>-10.81</v>
      </c>
      <c r="BV200" s="566"/>
      <c r="BW200" s="567"/>
      <c r="BX200" s="568"/>
      <c r="BY200" s="567"/>
      <c r="BZ200" s="567"/>
      <c r="CA200" s="567"/>
      <c r="CB200" s="569"/>
      <c r="CC200" s="570">
        <v>-10.43</v>
      </c>
      <c r="CD200" s="571">
        <v>0</v>
      </c>
      <c r="CE200" s="571">
        <v>-10.43</v>
      </c>
      <c r="CF200" s="572">
        <v>-56.98</v>
      </c>
    </row>
    <row r="201" spans="1:84" s="10" customFormat="1" ht="11.1" customHeight="1" x14ac:dyDescent="0.2">
      <c r="A201" s="9"/>
      <c r="B201" s="527" t="s">
        <v>292</v>
      </c>
      <c r="C201" s="528">
        <v>7268666.3399999999</v>
      </c>
      <c r="D201" s="529"/>
      <c r="E201" s="530"/>
      <c r="F201" s="531"/>
      <c r="G201" s="531"/>
      <c r="H201" s="531"/>
      <c r="I201" s="531"/>
      <c r="J201" s="532"/>
      <c r="K201" s="533">
        <v>7123920.3499999996</v>
      </c>
      <c r="L201" s="44">
        <v>0</v>
      </c>
      <c r="M201" s="44">
        <v>7123920.3499999996</v>
      </c>
      <c r="N201" s="534">
        <v>144745.99</v>
      </c>
      <c r="O201" s="533">
        <v>528262.73</v>
      </c>
      <c r="P201" s="534">
        <v>6595657.6200000001</v>
      </c>
      <c r="Q201" s="44">
        <v>0</v>
      </c>
      <c r="R201" s="44">
        <v>0</v>
      </c>
      <c r="S201" s="535">
        <v>0</v>
      </c>
      <c r="T201" s="44">
        <v>7123920.3499999996</v>
      </c>
      <c r="U201" s="44">
        <v>0</v>
      </c>
      <c r="V201" s="535">
        <v>144745.99</v>
      </c>
      <c r="W201" s="533">
        <v>2903.11</v>
      </c>
      <c r="X201" s="536">
        <v>2712.45</v>
      </c>
      <c r="Y201" s="537">
        <v>77024442.829999998</v>
      </c>
      <c r="Z201" s="538"/>
      <c r="AA201" s="539"/>
      <c r="AB201" s="540"/>
      <c r="AC201" s="539"/>
      <c r="AD201" s="539"/>
      <c r="AE201" s="539"/>
      <c r="AF201" s="539"/>
      <c r="AG201" s="541">
        <v>75109143.200000003</v>
      </c>
      <c r="AH201" s="542">
        <v>413.94</v>
      </c>
      <c r="AI201" s="542">
        <v>75109557.140000001</v>
      </c>
      <c r="AJ201" s="543">
        <v>1914885.69</v>
      </c>
      <c r="AK201" s="544">
        <v>84118923.620000005</v>
      </c>
      <c r="AL201" s="545"/>
      <c r="AM201" s="546"/>
      <c r="AN201" s="547"/>
      <c r="AO201" s="546"/>
      <c r="AP201" s="546"/>
      <c r="AQ201" s="546"/>
      <c r="AR201" s="546"/>
      <c r="AS201" s="548">
        <v>82047698.530000001</v>
      </c>
      <c r="AT201" s="549">
        <v>510.7</v>
      </c>
      <c r="AU201" s="549">
        <v>82048209.230000004</v>
      </c>
      <c r="AV201" s="550">
        <v>2070714.39</v>
      </c>
      <c r="AW201" s="551">
        <v>4.8</v>
      </c>
      <c r="AX201" s="552"/>
      <c r="AY201" s="553"/>
      <c r="AZ201" s="554"/>
      <c r="BA201" s="553"/>
      <c r="BB201" s="553"/>
      <c r="BC201" s="553"/>
      <c r="BD201" s="553"/>
      <c r="BE201" s="555">
        <v>4.75</v>
      </c>
      <c r="BF201" s="556">
        <v>0</v>
      </c>
      <c r="BG201" s="556">
        <v>4.75</v>
      </c>
      <c r="BH201" s="557">
        <v>7.21</v>
      </c>
      <c r="BI201" s="558">
        <v>-3.23</v>
      </c>
      <c r="BJ201" s="559"/>
      <c r="BK201" s="560"/>
      <c r="BL201" s="561"/>
      <c r="BM201" s="560"/>
      <c r="BN201" s="560"/>
      <c r="BO201" s="560"/>
      <c r="BP201" s="560"/>
      <c r="BQ201" s="562">
        <v>-3.37</v>
      </c>
      <c r="BR201" s="563">
        <v>0</v>
      </c>
      <c r="BS201" s="563">
        <v>-3.37</v>
      </c>
      <c r="BT201" s="564">
        <v>2.41</v>
      </c>
      <c r="BU201" s="565">
        <v>-4.91</v>
      </c>
      <c r="BV201" s="566"/>
      <c r="BW201" s="567"/>
      <c r="BX201" s="568"/>
      <c r="BY201" s="567"/>
      <c r="BZ201" s="567"/>
      <c r="CA201" s="567"/>
      <c r="CB201" s="569"/>
      <c r="CC201" s="570">
        <v>-4.93</v>
      </c>
      <c r="CD201" s="571">
        <v>0</v>
      </c>
      <c r="CE201" s="571">
        <v>-4.92</v>
      </c>
      <c r="CF201" s="572">
        <v>-4.33</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1548345.28</v>
      </c>
      <c r="D203" s="529"/>
      <c r="E203" s="530"/>
      <c r="F203" s="531"/>
      <c r="G203" s="531"/>
      <c r="H203" s="531"/>
      <c r="I203" s="531"/>
      <c r="J203" s="532"/>
      <c r="K203" s="533">
        <v>1540403.15</v>
      </c>
      <c r="L203" s="44">
        <v>909.72</v>
      </c>
      <c r="M203" s="44">
        <v>1541312.87</v>
      </c>
      <c r="N203" s="534">
        <v>7032.41</v>
      </c>
      <c r="O203" s="533">
        <v>244641.1</v>
      </c>
      <c r="P203" s="534">
        <v>1295762.05</v>
      </c>
      <c r="Q203" s="44">
        <v>0</v>
      </c>
      <c r="R203" s="44">
        <v>0</v>
      </c>
      <c r="S203" s="535">
        <v>0</v>
      </c>
      <c r="T203" s="44">
        <v>1540403.15</v>
      </c>
      <c r="U203" s="44">
        <v>909.72</v>
      </c>
      <c r="V203" s="535">
        <v>7032.41</v>
      </c>
      <c r="W203" s="533">
        <v>0</v>
      </c>
      <c r="X203" s="536">
        <v>2629.68</v>
      </c>
      <c r="Y203" s="537">
        <v>16827425.190000001</v>
      </c>
      <c r="Z203" s="538"/>
      <c r="AA203" s="539"/>
      <c r="AB203" s="540"/>
      <c r="AC203" s="539"/>
      <c r="AD203" s="539"/>
      <c r="AE203" s="539"/>
      <c r="AF203" s="539"/>
      <c r="AG203" s="541">
        <v>16787861.68</v>
      </c>
      <c r="AH203" s="542">
        <v>960.33</v>
      </c>
      <c r="AI203" s="542">
        <v>16788822.010000002</v>
      </c>
      <c r="AJ203" s="543">
        <v>38603.18</v>
      </c>
      <c r="AK203" s="544">
        <v>18399665.129999999</v>
      </c>
      <c r="AL203" s="545"/>
      <c r="AM203" s="546"/>
      <c r="AN203" s="547"/>
      <c r="AO203" s="546"/>
      <c r="AP203" s="546"/>
      <c r="AQ203" s="546"/>
      <c r="AR203" s="546"/>
      <c r="AS203" s="548">
        <v>18354040.43</v>
      </c>
      <c r="AT203" s="549">
        <v>960.33</v>
      </c>
      <c r="AU203" s="549">
        <v>18355000.760000002</v>
      </c>
      <c r="AV203" s="550">
        <v>44664.37</v>
      </c>
      <c r="AW203" s="551">
        <v>-0.82</v>
      </c>
      <c r="AX203" s="552"/>
      <c r="AY203" s="553"/>
      <c r="AZ203" s="554"/>
      <c r="BA203" s="553"/>
      <c r="BB203" s="553"/>
      <c r="BC203" s="553"/>
      <c r="BD203" s="553"/>
      <c r="BE203" s="555">
        <v>-1.24</v>
      </c>
      <c r="BF203" s="556">
        <v>0</v>
      </c>
      <c r="BG203" s="556">
        <v>-1.18</v>
      </c>
      <c r="BH203" s="557">
        <v>388.27</v>
      </c>
      <c r="BI203" s="558">
        <v>-2.42</v>
      </c>
      <c r="BJ203" s="559"/>
      <c r="BK203" s="560"/>
      <c r="BL203" s="561"/>
      <c r="BM203" s="560"/>
      <c r="BN203" s="560"/>
      <c r="BO203" s="560"/>
      <c r="BP203" s="560"/>
      <c r="BQ203" s="562">
        <v>-2.52</v>
      </c>
      <c r="BR203" s="563">
        <v>-35.840000000000003</v>
      </c>
      <c r="BS203" s="563">
        <v>-2.52</v>
      </c>
      <c r="BT203" s="564">
        <v>80.069999999999993</v>
      </c>
      <c r="BU203" s="565">
        <v>-2.2000000000000002</v>
      </c>
      <c r="BV203" s="566"/>
      <c r="BW203" s="567"/>
      <c r="BX203" s="568"/>
      <c r="BY203" s="567"/>
      <c r="BZ203" s="567"/>
      <c r="CA203" s="567"/>
      <c r="CB203" s="569"/>
      <c r="CC203" s="570">
        <v>-2.2999999999999998</v>
      </c>
      <c r="CD203" s="571">
        <v>-36.17</v>
      </c>
      <c r="CE203" s="571">
        <v>-2.31</v>
      </c>
      <c r="CF203" s="572">
        <v>69.41</v>
      </c>
    </row>
    <row r="204" spans="1:84" s="10" customFormat="1" ht="11.1" customHeight="1" x14ac:dyDescent="0.2">
      <c r="A204" s="9"/>
      <c r="B204" s="527" t="s">
        <v>294</v>
      </c>
      <c r="C204" s="528">
        <v>282775.62</v>
      </c>
      <c r="D204" s="529"/>
      <c r="E204" s="530"/>
      <c r="F204" s="531"/>
      <c r="G204" s="531"/>
      <c r="H204" s="531"/>
      <c r="I204" s="531"/>
      <c r="J204" s="532"/>
      <c r="K204" s="533">
        <v>281144.46000000002</v>
      </c>
      <c r="L204" s="44">
        <v>0</v>
      </c>
      <c r="M204" s="44">
        <v>281144.46000000002</v>
      </c>
      <c r="N204" s="534">
        <v>1631.16</v>
      </c>
      <c r="O204" s="533">
        <v>25013.97</v>
      </c>
      <c r="P204" s="534">
        <v>256130.49</v>
      </c>
      <c r="Q204" s="44">
        <v>0</v>
      </c>
      <c r="R204" s="44">
        <v>0</v>
      </c>
      <c r="S204" s="535">
        <v>0</v>
      </c>
      <c r="T204" s="44">
        <v>281144.46000000002</v>
      </c>
      <c r="U204" s="44">
        <v>0</v>
      </c>
      <c r="V204" s="535">
        <v>1631.16</v>
      </c>
      <c r="W204" s="533">
        <v>0</v>
      </c>
      <c r="X204" s="536">
        <v>0</v>
      </c>
      <c r="Y204" s="537">
        <v>2734689.66</v>
      </c>
      <c r="Z204" s="538"/>
      <c r="AA204" s="539"/>
      <c r="AB204" s="540"/>
      <c r="AC204" s="539"/>
      <c r="AD204" s="539"/>
      <c r="AE204" s="539"/>
      <c r="AF204" s="539"/>
      <c r="AG204" s="541">
        <v>2707857.15</v>
      </c>
      <c r="AH204" s="542">
        <v>1074.51</v>
      </c>
      <c r="AI204" s="542">
        <v>2708931.66</v>
      </c>
      <c r="AJ204" s="543">
        <v>25758</v>
      </c>
      <c r="AK204" s="544">
        <v>2998242.87</v>
      </c>
      <c r="AL204" s="545"/>
      <c r="AM204" s="546"/>
      <c r="AN204" s="547"/>
      <c r="AO204" s="546"/>
      <c r="AP204" s="546"/>
      <c r="AQ204" s="546"/>
      <c r="AR204" s="546"/>
      <c r="AS204" s="548">
        <v>2967845.86</v>
      </c>
      <c r="AT204" s="549">
        <v>1074.51</v>
      </c>
      <c r="AU204" s="549">
        <v>2968920.37</v>
      </c>
      <c r="AV204" s="550">
        <v>29322.5</v>
      </c>
      <c r="AW204" s="551">
        <v>26.75</v>
      </c>
      <c r="AX204" s="552"/>
      <c r="AY204" s="553"/>
      <c r="AZ204" s="554"/>
      <c r="BA204" s="553"/>
      <c r="BB204" s="553"/>
      <c r="BC204" s="553"/>
      <c r="BD204" s="553"/>
      <c r="BE204" s="555">
        <v>28.41</v>
      </c>
      <c r="BF204" s="556">
        <v>0</v>
      </c>
      <c r="BG204" s="556">
        <v>28.41</v>
      </c>
      <c r="BH204" s="557">
        <v>-60.65</v>
      </c>
      <c r="BI204" s="558">
        <v>27.32</v>
      </c>
      <c r="BJ204" s="559"/>
      <c r="BK204" s="560"/>
      <c r="BL204" s="561"/>
      <c r="BM204" s="560"/>
      <c r="BN204" s="560"/>
      <c r="BO204" s="560"/>
      <c r="BP204" s="560"/>
      <c r="BQ204" s="562">
        <v>27.92</v>
      </c>
      <c r="BR204" s="563">
        <v>22</v>
      </c>
      <c r="BS204" s="563">
        <v>27.92</v>
      </c>
      <c r="BT204" s="564">
        <v>-14.54</v>
      </c>
      <c r="BU204" s="565">
        <v>27.06</v>
      </c>
      <c r="BV204" s="566"/>
      <c r="BW204" s="567"/>
      <c r="BX204" s="568"/>
      <c r="BY204" s="567"/>
      <c r="BZ204" s="567"/>
      <c r="CA204" s="567"/>
      <c r="CB204" s="569"/>
      <c r="CC204" s="570">
        <v>27.74</v>
      </c>
      <c r="CD204" s="571">
        <v>-14.36</v>
      </c>
      <c r="CE204" s="571">
        <v>27.72</v>
      </c>
      <c r="CF204" s="572">
        <v>-16.59</v>
      </c>
    </row>
    <row r="205" spans="1:84" s="10" customFormat="1" ht="11.1" customHeight="1" x14ac:dyDescent="0.2">
      <c r="A205" s="9"/>
      <c r="B205" s="527" t="s">
        <v>290</v>
      </c>
      <c r="C205" s="528">
        <v>39643.26</v>
      </c>
      <c r="D205" s="529"/>
      <c r="E205" s="530"/>
      <c r="F205" s="531"/>
      <c r="G205" s="531"/>
      <c r="H205" s="531"/>
      <c r="I205" s="531"/>
      <c r="J205" s="532"/>
      <c r="K205" s="533">
        <v>39446.370000000003</v>
      </c>
      <c r="L205" s="44">
        <v>24.64</v>
      </c>
      <c r="M205" s="44">
        <v>39471.01</v>
      </c>
      <c r="N205" s="534">
        <v>172.25</v>
      </c>
      <c r="O205" s="533">
        <v>6018.55</v>
      </c>
      <c r="P205" s="534">
        <v>33427.82</v>
      </c>
      <c r="Q205" s="44">
        <v>0</v>
      </c>
      <c r="R205" s="44">
        <v>0</v>
      </c>
      <c r="S205" s="535">
        <v>0</v>
      </c>
      <c r="T205" s="44">
        <v>39446.370000000003</v>
      </c>
      <c r="U205" s="44">
        <v>24.64</v>
      </c>
      <c r="V205" s="535">
        <v>172.25</v>
      </c>
      <c r="W205" s="533">
        <v>0</v>
      </c>
      <c r="X205" s="536">
        <v>30.05</v>
      </c>
      <c r="Y205" s="537">
        <v>432266.14</v>
      </c>
      <c r="Z205" s="538"/>
      <c r="AA205" s="539"/>
      <c r="AB205" s="540"/>
      <c r="AC205" s="539"/>
      <c r="AD205" s="539"/>
      <c r="AE205" s="539"/>
      <c r="AF205" s="539"/>
      <c r="AG205" s="541">
        <v>431302.36</v>
      </c>
      <c r="AH205" s="542">
        <v>24.64</v>
      </c>
      <c r="AI205" s="542">
        <v>431327</v>
      </c>
      <c r="AJ205" s="543">
        <v>939.14</v>
      </c>
      <c r="AK205" s="544">
        <v>472731.84</v>
      </c>
      <c r="AL205" s="545"/>
      <c r="AM205" s="546"/>
      <c r="AN205" s="547"/>
      <c r="AO205" s="546"/>
      <c r="AP205" s="546"/>
      <c r="AQ205" s="546"/>
      <c r="AR205" s="546"/>
      <c r="AS205" s="548">
        <v>471591.66</v>
      </c>
      <c r="AT205" s="549">
        <v>24.64</v>
      </c>
      <c r="AU205" s="549">
        <v>471616.3</v>
      </c>
      <c r="AV205" s="550">
        <v>1115.54</v>
      </c>
      <c r="AW205" s="551">
        <v>-7.27</v>
      </c>
      <c r="AX205" s="552"/>
      <c r="AY205" s="553"/>
      <c r="AZ205" s="554"/>
      <c r="BA205" s="553"/>
      <c r="BB205" s="553"/>
      <c r="BC205" s="553"/>
      <c r="BD205" s="553"/>
      <c r="BE205" s="555">
        <v>-7.73</v>
      </c>
      <c r="BF205" s="556">
        <v>0</v>
      </c>
      <c r="BG205" s="556">
        <v>-7.67</v>
      </c>
      <c r="BH205" s="557">
        <v>0</v>
      </c>
      <c r="BI205" s="558">
        <v>-5.68</v>
      </c>
      <c r="BJ205" s="559"/>
      <c r="BK205" s="560"/>
      <c r="BL205" s="561"/>
      <c r="BM205" s="560"/>
      <c r="BN205" s="560"/>
      <c r="BO205" s="560"/>
      <c r="BP205" s="560"/>
      <c r="BQ205" s="562">
        <v>-5.77</v>
      </c>
      <c r="BR205" s="563">
        <v>0.28000000000000003</v>
      </c>
      <c r="BS205" s="563">
        <v>-5.77</v>
      </c>
      <c r="BT205" s="564">
        <v>67.69</v>
      </c>
      <c r="BU205" s="565">
        <v>-5.61</v>
      </c>
      <c r="BV205" s="566"/>
      <c r="BW205" s="567"/>
      <c r="BX205" s="568"/>
      <c r="BY205" s="567"/>
      <c r="BZ205" s="567"/>
      <c r="CA205" s="567"/>
      <c r="CB205" s="569"/>
      <c r="CC205" s="570">
        <v>-5.71</v>
      </c>
      <c r="CD205" s="571">
        <v>0.28000000000000003</v>
      </c>
      <c r="CE205" s="571">
        <v>-5.71</v>
      </c>
      <c r="CF205" s="572">
        <v>74.11</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20470.79</v>
      </c>
      <c r="D207" s="529"/>
      <c r="E207" s="530"/>
      <c r="F207" s="531"/>
      <c r="G207" s="531"/>
      <c r="H207" s="531"/>
      <c r="I207" s="531"/>
      <c r="J207" s="532"/>
      <c r="K207" s="533">
        <v>20465.71</v>
      </c>
      <c r="L207" s="44">
        <v>0</v>
      </c>
      <c r="M207" s="44">
        <v>20465.71</v>
      </c>
      <c r="N207" s="534">
        <v>5.08</v>
      </c>
      <c r="O207" s="533">
        <v>1014.07</v>
      </c>
      <c r="P207" s="534">
        <v>19451.64</v>
      </c>
      <c r="Q207" s="44">
        <v>0</v>
      </c>
      <c r="R207" s="44">
        <v>0</v>
      </c>
      <c r="S207" s="535">
        <v>0</v>
      </c>
      <c r="T207" s="44">
        <v>20465.71</v>
      </c>
      <c r="U207" s="44">
        <v>0</v>
      </c>
      <c r="V207" s="535">
        <v>5.08</v>
      </c>
      <c r="W207" s="533">
        <v>0</v>
      </c>
      <c r="X207" s="536">
        <v>0.19</v>
      </c>
      <c r="Y207" s="537">
        <v>171306.37</v>
      </c>
      <c r="Z207" s="538"/>
      <c r="AA207" s="539"/>
      <c r="AB207" s="540"/>
      <c r="AC207" s="539"/>
      <c r="AD207" s="539"/>
      <c r="AE207" s="539"/>
      <c r="AF207" s="539"/>
      <c r="AG207" s="541">
        <v>171293.11</v>
      </c>
      <c r="AH207" s="542">
        <v>0</v>
      </c>
      <c r="AI207" s="542">
        <v>171293.11</v>
      </c>
      <c r="AJ207" s="543">
        <v>13.26</v>
      </c>
      <c r="AK207" s="544">
        <v>190288.37</v>
      </c>
      <c r="AL207" s="545"/>
      <c r="AM207" s="546"/>
      <c r="AN207" s="547"/>
      <c r="AO207" s="546"/>
      <c r="AP207" s="546"/>
      <c r="AQ207" s="546"/>
      <c r="AR207" s="546"/>
      <c r="AS207" s="548">
        <v>190109.06</v>
      </c>
      <c r="AT207" s="549">
        <v>0</v>
      </c>
      <c r="AU207" s="549">
        <v>190109.06</v>
      </c>
      <c r="AV207" s="550">
        <v>179.31</v>
      </c>
      <c r="AW207" s="551">
        <v>-44.99</v>
      </c>
      <c r="AX207" s="552"/>
      <c r="AY207" s="553"/>
      <c r="AZ207" s="554"/>
      <c r="BA207" s="553"/>
      <c r="BB207" s="553"/>
      <c r="BC207" s="553"/>
      <c r="BD207" s="553"/>
      <c r="BE207" s="555">
        <v>-45.01</v>
      </c>
      <c r="BF207" s="556">
        <v>0</v>
      </c>
      <c r="BG207" s="556">
        <v>-45.01</v>
      </c>
      <c r="BH207" s="557">
        <v>0</v>
      </c>
      <c r="BI207" s="558">
        <v>-19.760000000000002</v>
      </c>
      <c r="BJ207" s="559"/>
      <c r="BK207" s="560"/>
      <c r="BL207" s="561"/>
      <c r="BM207" s="560"/>
      <c r="BN207" s="560"/>
      <c r="BO207" s="560"/>
      <c r="BP207" s="560"/>
      <c r="BQ207" s="562">
        <v>-19.75</v>
      </c>
      <c r="BR207" s="563">
        <v>0</v>
      </c>
      <c r="BS207" s="563">
        <v>-19.75</v>
      </c>
      <c r="BT207" s="564">
        <v>-74.81</v>
      </c>
      <c r="BU207" s="565">
        <v>-19.739999999999998</v>
      </c>
      <c r="BV207" s="566"/>
      <c r="BW207" s="567"/>
      <c r="BX207" s="568"/>
      <c r="BY207" s="567"/>
      <c r="BZ207" s="567"/>
      <c r="CA207" s="567"/>
      <c r="CB207" s="569"/>
      <c r="CC207" s="570">
        <v>-19.79</v>
      </c>
      <c r="CD207" s="571">
        <v>0</v>
      </c>
      <c r="CE207" s="571">
        <v>-19.79</v>
      </c>
      <c r="CF207" s="572">
        <v>82.24</v>
      </c>
    </row>
    <row r="208" spans="1:84" s="10" customFormat="1" ht="11.1" customHeight="1" x14ac:dyDescent="0.2">
      <c r="A208" s="9"/>
      <c r="B208" s="527" t="s">
        <v>296</v>
      </c>
      <c r="C208" s="528">
        <v>1891234.95</v>
      </c>
      <c r="D208" s="529"/>
      <c r="E208" s="530"/>
      <c r="F208" s="531"/>
      <c r="G208" s="531"/>
      <c r="H208" s="531"/>
      <c r="I208" s="531"/>
      <c r="J208" s="532"/>
      <c r="K208" s="533">
        <v>1881459.69</v>
      </c>
      <c r="L208" s="44">
        <v>934.36</v>
      </c>
      <c r="M208" s="44">
        <v>1882394.05</v>
      </c>
      <c r="N208" s="534">
        <v>8840.9</v>
      </c>
      <c r="O208" s="533">
        <v>276687.69</v>
      </c>
      <c r="P208" s="534">
        <v>1604772</v>
      </c>
      <c r="Q208" s="44">
        <v>0</v>
      </c>
      <c r="R208" s="44">
        <v>0</v>
      </c>
      <c r="S208" s="535">
        <v>0</v>
      </c>
      <c r="T208" s="44">
        <v>1881459.69</v>
      </c>
      <c r="U208" s="44">
        <v>934.36</v>
      </c>
      <c r="V208" s="535">
        <v>8840.9</v>
      </c>
      <c r="W208" s="533">
        <v>0</v>
      </c>
      <c r="X208" s="536">
        <v>2659.92</v>
      </c>
      <c r="Y208" s="537">
        <v>20165639.359999999</v>
      </c>
      <c r="Z208" s="538"/>
      <c r="AA208" s="539"/>
      <c r="AB208" s="540"/>
      <c r="AC208" s="539"/>
      <c r="AD208" s="539"/>
      <c r="AE208" s="539"/>
      <c r="AF208" s="539"/>
      <c r="AG208" s="541">
        <v>20098266.300000001</v>
      </c>
      <c r="AH208" s="542">
        <v>2059.48</v>
      </c>
      <c r="AI208" s="542">
        <v>20100325.780000001</v>
      </c>
      <c r="AJ208" s="543">
        <v>65313.58</v>
      </c>
      <c r="AK208" s="544">
        <v>22060880.210000001</v>
      </c>
      <c r="AL208" s="545"/>
      <c r="AM208" s="546"/>
      <c r="AN208" s="547"/>
      <c r="AO208" s="546"/>
      <c r="AP208" s="546"/>
      <c r="AQ208" s="546"/>
      <c r="AR208" s="546"/>
      <c r="AS208" s="548">
        <v>21983539.010000002</v>
      </c>
      <c r="AT208" s="549">
        <v>2059.48</v>
      </c>
      <c r="AU208" s="549">
        <v>21985598.489999998</v>
      </c>
      <c r="AV208" s="550">
        <v>75281.72</v>
      </c>
      <c r="AW208" s="551">
        <v>1.45</v>
      </c>
      <c r="AX208" s="552"/>
      <c r="AY208" s="553"/>
      <c r="AZ208" s="554"/>
      <c r="BA208" s="553"/>
      <c r="BB208" s="553"/>
      <c r="BC208" s="553"/>
      <c r="BD208" s="553"/>
      <c r="BE208" s="555">
        <v>1.23</v>
      </c>
      <c r="BF208" s="556">
        <v>0</v>
      </c>
      <c r="BG208" s="556">
        <v>1.28</v>
      </c>
      <c r="BH208" s="557">
        <v>58.29</v>
      </c>
      <c r="BI208" s="558">
        <v>0.51</v>
      </c>
      <c r="BJ208" s="559"/>
      <c r="BK208" s="560"/>
      <c r="BL208" s="561"/>
      <c r="BM208" s="560"/>
      <c r="BN208" s="560"/>
      <c r="BO208" s="560"/>
      <c r="BP208" s="560"/>
      <c r="BQ208" s="562">
        <v>0.45</v>
      </c>
      <c r="BR208" s="563">
        <v>-14.26</v>
      </c>
      <c r="BS208" s="563">
        <v>0.44</v>
      </c>
      <c r="BT208" s="564">
        <v>25.14</v>
      </c>
      <c r="BU208" s="565">
        <v>0.68</v>
      </c>
      <c r="BV208" s="566"/>
      <c r="BW208" s="567"/>
      <c r="BX208" s="568"/>
      <c r="BY208" s="567"/>
      <c r="BZ208" s="567"/>
      <c r="CA208" s="567"/>
      <c r="CB208" s="569"/>
      <c r="CC208" s="570">
        <v>0.62</v>
      </c>
      <c r="CD208" s="571">
        <v>-26.02</v>
      </c>
      <c r="CE208" s="571">
        <v>0.62</v>
      </c>
      <c r="CF208" s="572">
        <v>20.92</v>
      </c>
    </row>
    <row r="209" spans="1:84" s="10" customFormat="1" ht="11.1" customHeight="1" x14ac:dyDescent="0.2">
      <c r="A209" s="9"/>
      <c r="B209" s="527" t="s">
        <v>297</v>
      </c>
      <c r="C209" s="528">
        <v>9159901.2899999991</v>
      </c>
      <c r="D209" s="529"/>
      <c r="E209" s="530"/>
      <c r="F209" s="531"/>
      <c r="G209" s="531"/>
      <c r="H209" s="531"/>
      <c r="I209" s="531"/>
      <c r="J209" s="532"/>
      <c r="K209" s="533">
        <v>9005380.0399999991</v>
      </c>
      <c r="L209" s="44">
        <v>934.36</v>
      </c>
      <c r="M209" s="44">
        <v>9006314.4000000004</v>
      </c>
      <c r="N209" s="534">
        <v>153586.89000000001</v>
      </c>
      <c r="O209" s="533">
        <v>804950.42</v>
      </c>
      <c r="P209" s="534">
        <v>8200429.6200000001</v>
      </c>
      <c r="Q209" s="44">
        <v>0</v>
      </c>
      <c r="R209" s="44">
        <v>0</v>
      </c>
      <c r="S209" s="535">
        <v>0</v>
      </c>
      <c r="T209" s="44">
        <v>9005380.0399999991</v>
      </c>
      <c r="U209" s="44">
        <v>934.36</v>
      </c>
      <c r="V209" s="535">
        <v>153586.89000000001</v>
      </c>
      <c r="W209" s="533">
        <v>2903.11</v>
      </c>
      <c r="X209" s="536">
        <v>5372.37</v>
      </c>
      <c r="Y209" s="537">
        <v>97190082.189999998</v>
      </c>
      <c r="Z209" s="538"/>
      <c r="AA209" s="539"/>
      <c r="AB209" s="540"/>
      <c r="AC209" s="539"/>
      <c r="AD209" s="539"/>
      <c r="AE209" s="539"/>
      <c r="AF209" s="539"/>
      <c r="AG209" s="541">
        <v>95207409.5</v>
      </c>
      <c r="AH209" s="542">
        <v>2473.42</v>
      </c>
      <c r="AI209" s="542">
        <v>95209882.920000002</v>
      </c>
      <c r="AJ209" s="543">
        <v>1980199.27</v>
      </c>
      <c r="AK209" s="544">
        <v>106179803.83</v>
      </c>
      <c r="AL209" s="545"/>
      <c r="AM209" s="546"/>
      <c r="AN209" s="547"/>
      <c r="AO209" s="546"/>
      <c r="AP209" s="546"/>
      <c r="AQ209" s="546"/>
      <c r="AR209" s="546"/>
      <c r="AS209" s="548">
        <v>104031237.54000001</v>
      </c>
      <c r="AT209" s="549">
        <v>2570.1799999999998</v>
      </c>
      <c r="AU209" s="549">
        <v>104033807.72</v>
      </c>
      <c r="AV209" s="550">
        <v>2145996.11</v>
      </c>
      <c r="AW209" s="551">
        <v>4.09</v>
      </c>
      <c r="AX209" s="552"/>
      <c r="AY209" s="553"/>
      <c r="AZ209" s="554"/>
      <c r="BA209" s="553"/>
      <c r="BB209" s="553"/>
      <c r="BC209" s="553"/>
      <c r="BD209" s="553"/>
      <c r="BE209" s="555">
        <v>4</v>
      </c>
      <c r="BF209" s="556">
        <v>0</v>
      </c>
      <c r="BG209" s="556">
        <v>4.01</v>
      </c>
      <c r="BH209" s="557">
        <v>9.24</v>
      </c>
      <c r="BI209" s="558">
        <v>-2.48</v>
      </c>
      <c r="BJ209" s="559"/>
      <c r="BK209" s="560"/>
      <c r="BL209" s="561"/>
      <c r="BM209" s="560"/>
      <c r="BN209" s="560"/>
      <c r="BO209" s="560"/>
      <c r="BP209" s="560"/>
      <c r="BQ209" s="562">
        <v>-2.59</v>
      </c>
      <c r="BR209" s="563">
        <v>2.97</v>
      </c>
      <c r="BS209" s="563">
        <v>-2.59</v>
      </c>
      <c r="BT209" s="564">
        <v>3.03</v>
      </c>
      <c r="BU209" s="565">
        <v>-3.8</v>
      </c>
      <c r="BV209" s="566"/>
      <c r="BW209" s="567"/>
      <c r="BX209" s="568"/>
      <c r="BY209" s="567"/>
      <c r="BZ209" s="567"/>
      <c r="CA209" s="567"/>
      <c r="CB209" s="569"/>
      <c r="CC209" s="570">
        <v>-3.8</v>
      </c>
      <c r="CD209" s="571">
        <v>-7.67</v>
      </c>
      <c r="CE209" s="571">
        <v>-3.8</v>
      </c>
      <c r="CF209" s="572">
        <v>-3.62</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318374.51</v>
      </c>
      <c r="D211" s="529"/>
      <c r="E211" s="530"/>
      <c r="F211" s="531"/>
      <c r="G211" s="531"/>
      <c r="H211" s="531"/>
      <c r="I211" s="531"/>
      <c r="J211" s="532"/>
      <c r="K211" s="533">
        <v>315760.12</v>
      </c>
      <c r="L211" s="44">
        <v>2614.39</v>
      </c>
      <c r="M211" s="44">
        <v>318374.51</v>
      </c>
      <c r="N211" s="534">
        <v>0</v>
      </c>
      <c r="O211" s="533">
        <v>5536.92</v>
      </c>
      <c r="P211" s="534">
        <v>310223.2</v>
      </c>
      <c r="Q211" s="44">
        <v>0</v>
      </c>
      <c r="R211" s="44">
        <v>0</v>
      </c>
      <c r="S211" s="535">
        <v>0</v>
      </c>
      <c r="T211" s="44">
        <v>315760.12</v>
      </c>
      <c r="U211" s="44">
        <v>2614.39</v>
      </c>
      <c r="V211" s="535">
        <v>0</v>
      </c>
      <c r="W211" s="533">
        <v>0</v>
      </c>
      <c r="X211" s="536">
        <v>1162.42</v>
      </c>
      <c r="Y211" s="537">
        <v>3196242</v>
      </c>
      <c r="Z211" s="538"/>
      <c r="AA211" s="539"/>
      <c r="AB211" s="540"/>
      <c r="AC211" s="539"/>
      <c r="AD211" s="539"/>
      <c r="AE211" s="539"/>
      <c r="AF211" s="539"/>
      <c r="AG211" s="541">
        <v>3178097.19</v>
      </c>
      <c r="AH211" s="542">
        <v>16109.61</v>
      </c>
      <c r="AI211" s="542">
        <v>3194206.8</v>
      </c>
      <c r="AJ211" s="543">
        <v>2035.2</v>
      </c>
      <c r="AK211" s="544">
        <v>3359460.91</v>
      </c>
      <c r="AL211" s="545"/>
      <c r="AM211" s="546"/>
      <c r="AN211" s="547"/>
      <c r="AO211" s="546"/>
      <c r="AP211" s="546"/>
      <c r="AQ211" s="546"/>
      <c r="AR211" s="546"/>
      <c r="AS211" s="548">
        <v>3338740.12</v>
      </c>
      <c r="AT211" s="549">
        <v>18522.46</v>
      </c>
      <c r="AU211" s="549">
        <v>3357262.58</v>
      </c>
      <c r="AV211" s="550">
        <v>2198.33</v>
      </c>
      <c r="AW211" s="551">
        <v>307.07</v>
      </c>
      <c r="AX211" s="552"/>
      <c r="AY211" s="553"/>
      <c r="AZ211" s="554"/>
      <c r="BA211" s="553"/>
      <c r="BB211" s="553"/>
      <c r="BC211" s="553"/>
      <c r="BD211" s="553"/>
      <c r="BE211" s="555">
        <v>316.22000000000003</v>
      </c>
      <c r="BF211" s="556">
        <v>0</v>
      </c>
      <c r="BG211" s="556">
        <v>319.67</v>
      </c>
      <c r="BH211" s="557">
        <v>-100</v>
      </c>
      <c r="BI211" s="558">
        <v>42.42</v>
      </c>
      <c r="BJ211" s="559"/>
      <c r="BK211" s="560"/>
      <c r="BL211" s="561"/>
      <c r="BM211" s="560"/>
      <c r="BN211" s="560"/>
      <c r="BO211" s="560"/>
      <c r="BP211" s="560"/>
      <c r="BQ211" s="562">
        <v>42.45</v>
      </c>
      <c r="BR211" s="563">
        <v>57.63</v>
      </c>
      <c r="BS211" s="563">
        <v>42.52</v>
      </c>
      <c r="BT211" s="564">
        <v>-33.9</v>
      </c>
      <c r="BU211" s="565">
        <v>48.29</v>
      </c>
      <c r="BV211" s="566"/>
      <c r="BW211" s="567"/>
      <c r="BX211" s="568"/>
      <c r="BY211" s="567"/>
      <c r="BZ211" s="567"/>
      <c r="CA211" s="567"/>
      <c r="CB211" s="569"/>
      <c r="CC211" s="570">
        <v>48.24</v>
      </c>
      <c r="CD211" s="571">
        <v>81.239999999999995</v>
      </c>
      <c r="CE211" s="571">
        <v>48.39</v>
      </c>
      <c r="CF211" s="572">
        <v>-28.6</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60664537.960000001</v>
      </c>
      <c r="D213" s="529"/>
      <c r="E213" s="530"/>
      <c r="F213" s="531"/>
      <c r="G213" s="531"/>
      <c r="H213" s="531"/>
      <c r="I213" s="531"/>
      <c r="J213" s="532"/>
      <c r="K213" s="533">
        <v>59162292.210000001</v>
      </c>
      <c r="L213" s="44">
        <v>868483.34</v>
      </c>
      <c r="M213" s="44">
        <v>60030775.549999997</v>
      </c>
      <c r="N213" s="534">
        <v>633762.41</v>
      </c>
      <c r="O213" s="533">
        <v>2303455.79</v>
      </c>
      <c r="P213" s="534">
        <v>56858836.420000002</v>
      </c>
      <c r="Q213" s="44">
        <v>0</v>
      </c>
      <c r="R213" s="44">
        <v>0</v>
      </c>
      <c r="S213" s="535">
        <v>0</v>
      </c>
      <c r="T213" s="44">
        <v>59162292.210000001</v>
      </c>
      <c r="U213" s="44">
        <v>868483.34</v>
      </c>
      <c r="V213" s="535">
        <v>633762.41</v>
      </c>
      <c r="W213" s="533">
        <v>3575.9</v>
      </c>
      <c r="X213" s="536">
        <v>20153.91</v>
      </c>
      <c r="Y213" s="537">
        <v>660183127.99000001</v>
      </c>
      <c r="Z213" s="538"/>
      <c r="AA213" s="539"/>
      <c r="AB213" s="540"/>
      <c r="AC213" s="539"/>
      <c r="AD213" s="539"/>
      <c r="AE213" s="539"/>
      <c r="AF213" s="539"/>
      <c r="AG213" s="541">
        <v>644803477.70000005</v>
      </c>
      <c r="AH213" s="542">
        <v>8260112.6799999997</v>
      </c>
      <c r="AI213" s="542">
        <v>653063590.38</v>
      </c>
      <c r="AJ213" s="543">
        <v>7119537.6100000003</v>
      </c>
      <c r="AK213" s="544">
        <v>720092094.83000004</v>
      </c>
      <c r="AL213" s="545"/>
      <c r="AM213" s="546"/>
      <c r="AN213" s="547"/>
      <c r="AO213" s="546"/>
      <c r="AP213" s="546"/>
      <c r="AQ213" s="546"/>
      <c r="AR213" s="546"/>
      <c r="AS213" s="548">
        <v>703286250.21000004</v>
      </c>
      <c r="AT213" s="549">
        <v>9015520.5099999998</v>
      </c>
      <c r="AU213" s="549">
        <v>712301770.72000003</v>
      </c>
      <c r="AV213" s="550">
        <v>7790324.1100000003</v>
      </c>
      <c r="AW213" s="551">
        <v>6.87</v>
      </c>
      <c r="AX213" s="552"/>
      <c r="AY213" s="553"/>
      <c r="AZ213" s="554"/>
      <c r="BA213" s="553"/>
      <c r="BB213" s="553"/>
      <c r="BC213" s="553"/>
      <c r="BD213" s="553"/>
      <c r="BE213" s="555">
        <v>6.79</v>
      </c>
      <c r="BF213" s="556">
        <v>17.809999999999999</v>
      </c>
      <c r="BG213" s="556">
        <v>6.94</v>
      </c>
      <c r="BH213" s="557">
        <v>0.96</v>
      </c>
      <c r="BI213" s="558">
        <v>7.91</v>
      </c>
      <c r="BJ213" s="559"/>
      <c r="BK213" s="560"/>
      <c r="BL213" s="561"/>
      <c r="BM213" s="560"/>
      <c r="BN213" s="560"/>
      <c r="BO213" s="560"/>
      <c r="BP213" s="560"/>
      <c r="BQ213" s="562">
        <v>7.96</v>
      </c>
      <c r="BR213" s="563">
        <v>1.49</v>
      </c>
      <c r="BS213" s="563">
        <v>7.88</v>
      </c>
      <c r="BT213" s="564">
        <v>11.09</v>
      </c>
      <c r="BU213" s="565">
        <v>6.85</v>
      </c>
      <c r="BV213" s="566"/>
      <c r="BW213" s="567"/>
      <c r="BX213" s="568"/>
      <c r="BY213" s="567"/>
      <c r="BZ213" s="567"/>
      <c r="CA213" s="567"/>
      <c r="CB213" s="569"/>
      <c r="CC213" s="570">
        <v>6.9</v>
      </c>
      <c r="CD213" s="571">
        <v>2.3199999999999998</v>
      </c>
      <c r="CE213" s="571">
        <v>6.84</v>
      </c>
      <c r="CF213" s="572">
        <v>7.28</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696193.05</v>
      </c>
      <c r="D216" s="529"/>
      <c r="E216" s="530"/>
      <c r="F216" s="531"/>
      <c r="G216" s="531"/>
      <c r="H216" s="531"/>
      <c r="I216" s="531"/>
      <c r="J216" s="532"/>
      <c r="K216" s="533">
        <v>696193.05</v>
      </c>
      <c r="L216" s="44">
        <v>0</v>
      </c>
      <c r="M216" s="44">
        <v>696193.05</v>
      </c>
      <c r="N216" s="534">
        <v>0</v>
      </c>
      <c r="O216" s="533">
        <v>107.06</v>
      </c>
      <c r="P216" s="534">
        <v>696085.99</v>
      </c>
      <c r="Q216" s="44">
        <v>0</v>
      </c>
      <c r="R216" s="44">
        <v>0</v>
      </c>
      <c r="S216" s="535">
        <v>0</v>
      </c>
      <c r="T216" s="44">
        <v>696193.05</v>
      </c>
      <c r="U216" s="44">
        <v>0</v>
      </c>
      <c r="V216" s="535">
        <v>0</v>
      </c>
      <c r="W216" s="533">
        <v>0</v>
      </c>
      <c r="X216" s="536">
        <v>0</v>
      </c>
      <c r="Y216" s="537">
        <v>8155246.5099999998</v>
      </c>
      <c r="Z216" s="538"/>
      <c r="AA216" s="539"/>
      <c r="AB216" s="540"/>
      <c r="AC216" s="539"/>
      <c r="AD216" s="539"/>
      <c r="AE216" s="539"/>
      <c r="AF216" s="539"/>
      <c r="AG216" s="541">
        <v>8155042.9000000004</v>
      </c>
      <c r="AH216" s="542">
        <v>203.61</v>
      </c>
      <c r="AI216" s="542">
        <v>8155246.5099999998</v>
      </c>
      <c r="AJ216" s="543">
        <v>0</v>
      </c>
      <c r="AK216" s="544">
        <v>9461022.3800000008</v>
      </c>
      <c r="AL216" s="545"/>
      <c r="AM216" s="546"/>
      <c r="AN216" s="547"/>
      <c r="AO216" s="546"/>
      <c r="AP216" s="546"/>
      <c r="AQ216" s="546"/>
      <c r="AR216" s="546"/>
      <c r="AS216" s="548">
        <v>9460818.7699999996</v>
      </c>
      <c r="AT216" s="549">
        <v>203.61</v>
      </c>
      <c r="AU216" s="549">
        <v>9461022.3800000008</v>
      </c>
      <c r="AV216" s="550">
        <v>0</v>
      </c>
      <c r="AW216" s="551">
        <v>-34.700000000000003</v>
      </c>
      <c r="AX216" s="552"/>
      <c r="AY216" s="553"/>
      <c r="AZ216" s="554"/>
      <c r="BA216" s="553"/>
      <c r="BB216" s="553"/>
      <c r="BC216" s="553"/>
      <c r="BD216" s="553"/>
      <c r="BE216" s="555">
        <v>-34.68</v>
      </c>
      <c r="BF216" s="556">
        <v>-100</v>
      </c>
      <c r="BG216" s="556">
        <v>-34.700000000000003</v>
      </c>
      <c r="BH216" s="557">
        <v>0</v>
      </c>
      <c r="BI216" s="558">
        <v>-33.4</v>
      </c>
      <c r="BJ216" s="559"/>
      <c r="BK216" s="560"/>
      <c r="BL216" s="561"/>
      <c r="BM216" s="560"/>
      <c r="BN216" s="560"/>
      <c r="BO216" s="560"/>
      <c r="BP216" s="560"/>
      <c r="BQ216" s="562">
        <v>-33.4</v>
      </c>
      <c r="BR216" s="563">
        <v>-62.39</v>
      </c>
      <c r="BS216" s="563">
        <v>-33.4</v>
      </c>
      <c r="BT216" s="564">
        <v>0</v>
      </c>
      <c r="BU216" s="565">
        <v>-33.549999999999997</v>
      </c>
      <c r="BV216" s="566"/>
      <c r="BW216" s="567"/>
      <c r="BX216" s="568"/>
      <c r="BY216" s="567"/>
      <c r="BZ216" s="567"/>
      <c r="CA216" s="567"/>
      <c r="CB216" s="569"/>
      <c r="CC216" s="570">
        <v>-33.549999999999997</v>
      </c>
      <c r="CD216" s="571">
        <v>-64.53</v>
      </c>
      <c r="CE216" s="571">
        <v>-33.549999999999997</v>
      </c>
      <c r="CF216" s="572">
        <v>0</v>
      </c>
    </row>
    <row r="217" spans="1:84" s="10" customFormat="1" ht="11.1" customHeight="1" x14ac:dyDescent="0.2">
      <c r="A217" s="9"/>
      <c r="B217" s="527" t="s">
        <v>302</v>
      </c>
      <c r="C217" s="528">
        <v>349039.24</v>
      </c>
      <c r="D217" s="529"/>
      <c r="E217" s="530"/>
      <c r="F217" s="531"/>
      <c r="G217" s="531"/>
      <c r="H217" s="531"/>
      <c r="I217" s="531"/>
      <c r="J217" s="532"/>
      <c r="K217" s="533">
        <v>326065.5</v>
      </c>
      <c r="L217" s="44">
        <v>0</v>
      </c>
      <c r="M217" s="44">
        <v>326065.5</v>
      </c>
      <c r="N217" s="534">
        <v>22973.74</v>
      </c>
      <c r="O217" s="533">
        <v>0</v>
      </c>
      <c r="P217" s="534">
        <v>326065.5</v>
      </c>
      <c r="Q217" s="44">
        <v>0</v>
      </c>
      <c r="R217" s="44">
        <v>0</v>
      </c>
      <c r="S217" s="535">
        <v>0</v>
      </c>
      <c r="T217" s="44">
        <v>326065.5</v>
      </c>
      <c r="U217" s="44">
        <v>0</v>
      </c>
      <c r="V217" s="535">
        <v>22973.74</v>
      </c>
      <c r="W217" s="533">
        <v>0</v>
      </c>
      <c r="X217" s="536">
        <v>620</v>
      </c>
      <c r="Y217" s="537">
        <v>3699520.63</v>
      </c>
      <c r="Z217" s="538"/>
      <c r="AA217" s="539"/>
      <c r="AB217" s="540"/>
      <c r="AC217" s="539"/>
      <c r="AD217" s="539"/>
      <c r="AE217" s="539"/>
      <c r="AF217" s="539"/>
      <c r="AG217" s="541">
        <v>3541151.76</v>
      </c>
      <c r="AH217" s="542">
        <v>0</v>
      </c>
      <c r="AI217" s="542">
        <v>3541151.76</v>
      </c>
      <c r="AJ217" s="543">
        <v>158368.87</v>
      </c>
      <c r="AK217" s="544">
        <v>4075936.25</v>
      </c>
      <c r="AL217" s="545"/>
      <c r="AM217" s="546"/>
      <c r="AN217" s="547"/>
      <c r="AO217" s="546"/>
      <c r="AP217" s="546"/>
      <c r="AQ217" s="546"/>
      <c r="AR217" s="546"/>
      <c r="AS217" s="548">
        <v>3898517.88</v>
      </c>
      <c r="AT217" s="549">
        <v>0</v>
      </c>
      <c r="AU217" s="549">
        <v>3898517.88</v>
      </c>
      <c r="AV217" s="550">
        <v>177418.37</v>
      </c>
      <c r="AW217" s="551">
        <v>-20.83</v>
      </c>
      <c r="AX217" s="552"/>
      <c r="AY217" s="553"/>
      <c r="AZ217" s="554"/>
      <c r="BA217" s="553"/>
      <c r="BB217" s="553"/>
      <c r="BC217" s="553"/>
      <c r="BD217" s="553"/>
      <c r="BE217" s="555">
        <v>-24.49</v>
      </c>
      <c r="BF217" s="556">
        <v>0</v>
      </c>
      <c r="BG217" s="556">
        <v>-24.49</v>
      </c>
      <c r="BH217" s="557">
        <v>155.08000000000001</v>
      </c>
      <c r="BI217" s="558">
        <v>-14.25</v>
      </c>
      <c r="BJ217" s="559"/>
      <c r="BK217" s="560"/>
      <c r="BL217" s="561"/>
      <c r="BM217" s="560"/>
      <c r="BN217" s="560"/>
      <c r="BO217" s="560"/>
      <c r="BP217" s="560"/>
      <c r="BQ217" s="562">
        <v>-14.31</v>
      </c>
      <c r="BR217" s="563">
        <v>0</v>
      </c>
      <c r="BS217" s="563">
        <v>-14.31</v>
      </c>
      <c r="BT217" s="564">
        <v>-12.79</v>
      </c>
      <c r="BU217" s="565">
        <v>-15.57</v>
      </c>
      <c r="BV217" s="566"/>
      <c r="BW217" s="567"/>
      <c r="BX217" s="568"/>
      <c r="BY217" s="567"/>
      <c r="BZ217" s="567"/>
      <c r="CA217" s="567"/>
      <c r="CB217" s="569"/>
      <c r="CC217" s="570">
        <v>-15.49</v>
      </c>
      <c r="CD217" s="571">
        <v>0</v>
      </c>
      <c r="CE217" s="571">
        <v>-15.49</v>
      </c>
      <c r="CF217" s="572">
        <v>-17.32</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7153.96</v>
      </c>
      <c r="Z219" s="538"/>
      <c r="AA219" s="539"/>
      <c r="AB219" s="540"/>
      <c r="AC219" s="539"/>
      <c r="AD219" s="539"/>
      <c r="AE219" s="539"/>
      <c r="AF219" s="539"/>
      <c r="AG219" s="541">
        <v>7153.96</v>
      </c>
      <c r="AH219" s="542">
        <v>0</v>
      </c>
      <c r="AI219" s="542">
        <v>7153.96</v>
      </c>
      <c r="AJ219" s="543">
        <v>0</v>
      </c>
      <c r="AK219" s="544">
        <v>7153.96</v>
      </c>
      <c r="AL219" s="545"/>
      <c r="AM219" s="546"/>
      <c r="AN219" s="547"/>
      <c r="AO219" s="546"/>
      <c r="AP219" s="546"/>
      <c r="AQ219" s="546"/>
      <c r="AR219" s="546"/>
      <c r="AS219" s="548">
        <v>7153.96</v>
      </c>
      <c r="AT219" s="549">
        <v>0</v>
      </c>
      <c r="AU219" s="549">
        <v>7153.96</v>
      </c>
      <c r="AV219" s="550">
        <v>0</v>
      </c>
      <c r="AW219" s="551">
        <v>-100</v>
      </c>
      <c r="AX219" s="552"/>
      <c r="AY219" s="553"/>
      <c r="AZ219" s="554"/>
      <c r="BA219" s="553"/>
      <c r="BB219" s="553"/>
      <c r="BC219" s="553"/>
      <c r="BD219" s="553"/>
      <c r="BE219" s="555">
        <v>-100</v>
      </c>
      <c r="BF219" s="556">
        <v>0</v>
      </c>
      <c r="BG219" s="556">
        <v>-100</v>
      </c>
      <c r="BH219" s="557">
        <v>0</v>
      </c>
      <c r="BI219" s="558">
        <v>161.61000000000001</v>
      </c>
      <c r="BJ219" s="559"/>
      <c r="BK219" s="560"/>
      <c r="BL219" s="561"/>
      <c r="BM219" s="560"/>
      <c r="BN219" s="560"/>
      <c r="BO219" s="560"/>
      <c r="BP219" s="560"/>
      <c r="BQ219" s="562">
        <v>161.61000000000001</v>
      </c>
      <c r="BR219" s="563">
        <v>0</v>
      </c>
      <c r="BS219" s="563">
        <v>161.61000000000001</v>
      </c>
      <c r="BT219" s="564">
        <v>0</v>
      </c>
      <c r="BU219" s="565">
        <v>161.61000000000001</v>
      </c>
      <c r="BV219" s="566"/>
      <c r="BW219" s="567"/>
      <c r="BX219" s="568"/>
      <c r="BY219" s="567"/>
      <c r="BZ219" s="567"/>
      <c r="CA219" s="567"/>
      <c r="CB219" s="569"/>
      <c r="CC219" s="570">
        <v>161.61000000000001</v>
      </c>
      <c r="CD219" s="571">
        <v>0</v>
      </c>
      <c r="CE219" s="571">
        <v>161.61000000000001</v>
      </c>
      <c r="CF219" s="572">
        <v>0</v>
      </c>
    </row>
    <row r="220" spans="1:84" s="10" customFormat="1" ht="11.1" customHeight="1" x14ac:dyDescent="0.2">
      <c r="A220" s="9"/>
      <c r="B220" s="527" t="s">
        <v>305</v>
      </c>
      <c r="C220" s="528">
        <v>1045232.29</v>
      </c>
      <c r="D220" s="529"/>
      <c r="E220" s="530"/>
      <c r="F220" s="531"/>
      <c r="G220" s="531"/>
      <c r="H220" s="531"/>
      <c r="I220" s="531"/>
      <c r="J220" s="532"/>
      <c r="K220" s="533">
        <v>1022258.55</v>
      </c>
      <c r="L220" s="44">
        <v>0</v>
      </c>
      <c r="M220" s="44">
        <v>1022258.55</v>
      </c>
      <c r="N220" s="534">
        <v>22973.74</v>
      </c>
      <c r="O220" s="533">
        <v>107.06</v>
      </c>
      <c r="P220" s="534">
        <v>1022151.49</v>
      </c>
      <c r="Q220" s="44">
        <v>0</v>
      </c>
      <c r="R220" s="44">
        <v>0</v>
      </c>
      <c r="S220" s="535">
        <v>0</v>
      </c>
      <c r="T220" s="44">
        <v>1022258.55</v>
      </c>
      <c r="U220" s="44">
        <v>0</v>
      </c>
      <c r="V220" s="535">
        <v>22973.74</v>
      </c>
      <c r="W220" s="533">
        <v>0</v>
      </c>
      <c r="X220" s="536">
        <v>620</v>
      </c>
      <c r="Y220" s="537">
        <v>11861921.1</v>
      </c>
      <c r="Z220" s="538"/>
      <c r="AA220" s="539"/>
      <c r="AB220" s="540"/>
      <c r="AC220" s="539"/>
      <c r="AD220" s="539"/>
      <c r="AE220" s="539"/>
      <c r="AF220" s="539"/>
      <c r="AG220" s="541">
        <v>11703348.619999999</v>
      </c>
      <c r="AH220" s="542">
        <v>203.61</v>
      </c>
      <c r="AI220" s="542">
        <v>11703552.23</v>
      </c>
      <c r="AJ220" s="543">
        <v>158368.87</v>
      </c>
      <c r="AK220" s="544">
        <v>13544112.59</v>
      </c>
      <c r="AL220" s="545"/>
      <c r="AM220" s="546"/>
      <c r="AN220" s="547"/>
      <c r="AO220" s="546"/>
      <c r="AP220" s="546"/>
      <c r="AQ220" s="546"/>
      <c r="AR220" s="546"/>
      <c r="AS220" s="548">
        <v>13366490.609999999</v>
      </c>
      <c r="AT220" s="549">
        <v>203.61</v>
      </c>
      <c r="AU220" s="549">
        <v>13366694.220000001</v>
      </c>
      <c r="AV220" s="550">
        <v>177418.37</v>
      </c>
      <c r="AW220" s="551">
        <v>-30.77</v>
      </c>
      <c r="AX220" s="552"/>
      <c r="AY220" s="553"/>
      <c r="AZ220" s="554"/>
      <c r="BA220" s="553"/>
      <c r="BB220" s="553"/>
      <c r="BC220" s="553"/>
      <c r="BD220" s="553"/>
      <c r="BE220" s="555">
        <v>-31.86</v>
      </c>
      <c r="BF220" s="556">
        <v>-100</v>
      </c>
      <c r="BG220" s="556">
        <v>-31.89</v>
      </c>
      <c r="BH220" s="557">
        <v>155.08000000000001</v>
      </c>
      <c r="BI220" s="558">
        <v>-28.38</v>
      </c>
      <c r="BJ220" s="559"/>
      <c r="BK220" s="560"/>
      <c r="BL220" s="561"/>
      <c r="BM220" s="560"/>
      <c r="BN220" s="560"/>
      <c r="BO220" s="560"/>
      <c r="BP220" s="560"/>
      <c r="BQ220" s="562">
        <v>-28.55</v>
      </c>
      <c r="BR220" s="563">
        <v>-62.39</v>
      </c>
      <c r="BS220" s="563">
        <v>-28.55</v>
      </c>
      <c r="BT220" s="564">
        <v>-12.79</v>
      </c>
      <c r="BU220" s="565">
        <v>-28.97</v>
      </c>
      <c r="BV220" s="566"/>
      <c r="BW220" s="567"/>
      <c r="BX220" s="568"/>
      <c r="BY220" s="567"/>
      <c r="BZ220" s="567"/>
      <c r="CA220" s="567"/>
      <c r="CB220" s="569"/>
      <c r="CC220" s="570">
        <v>-29.11</v>
      </c>
      <c r="CD220" s="571">
        <v>-64.53</v>
      </c>
      <c r="CE220" s="571">
        <v>-29.11</v>
      </c>
      <c r="CF220" s="572">
        <v>-17.32</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71975174.430000007</v>
      </c>
      <c r="D222" s="529"/>
      <c r="E222" s="530"/>
      <c r="F222" s="531"/>
      <c r="G222" s="531"/>
      <c r="H222" s="531"/>
      <c r="I222" s="531"/>
      <c r="J222" s="532"/>
      <c r="K222" s="533">
        <v>69968694.439999998</v>
      </c>
      <c r="L222" s="44">
        <v>1242576.8700000001</v>
      </c>
      <c r="M222" s="44">
        <v>71211271.310000002</v>
      </c>
      <c r="N222" s="534">
        <v>763903.12</v>
      </c>
      <c r="O222" s="533">
        <v>5112327.9800000004</v>
      </c>
      <c r="P222" s="534">
        <v>64856366.460000001</v>
      </c>
      <c r="Q222" s="44">
        <v>0</v>
      </c>
      <c r="R222" s="44">
        <v>0</v>
      </c>
      <c r="S222" s="535">
        <v>0</v>
      </c>
      <c r="T222" s="44">
        <v>69968694.439999998</v>
      </c>
      <c r="U222" s="44">
        <v>1242576.8700000001</v>
      </c>
      <c r="V222" s="535">
        <v>763903.12</v>
      </c>
      <c r="W222" s="533">
        <v>4936.29</v>
      </c>
      <c r="X222" s="536">
        <v>243563.05</v>
      </c>
      <c r="Y222" s="537">
        <v>791616098.16999996</v>
      </c>
      <c r="Z222" s="538"/>
      <c r="AA222" s="539"/>
      <c r="AB222" s="540"/>
      <c r="AC222" s="539"/>
      <c r="AD222" s="539"/>
      <c r="AE222" s="539"/>
      <c r="AF222" s="539"/>
      <c r="AG222" s="541">
        <v>770704159.84000003</v>
      </c>
      <c r="AH222" s="542">
        <v>12509275.710000001</v>
      </c>
      <c r="AI222" s="542">
        <v>783213435.54999995</v>
      </c>
      <c r="AJ222" s="543">
        <v>8402662.6199999992</v>
      </c>
      <c r="AK222" s="544">
        <v>866075981.37</v>
      </c>
      <c r="AL222" s="545"/>
      <c r="AM222" s="546"/>
      <c r="AN222" s="547"/>
      <c r="AO222" s="546"/>
      <c r="AP222" s="546"/>
      <c r="AQ222" s="546"/>
      <c r="AR222" s="546"/>
      <c r="AS222" s="548">
        <v>843149710.09000003</v>
      </c>
      <c r="AT222" s="549">
        <v>13703742.85</v>
      </c>
      <c r="AU222" s="549">
        <v>856853452.94000006</v>
      </c>
      <c r="AV222" s="550">
        <v>9222528.4299999997</v>
      </c>
      <c r="AW222" s="551">
        <v>4.22</v>
      </c>
      <c r="AX222" s="552"/>
      <c r="AY222" s="553"/>
      <c r="AZ222" s="554"/>
      <c r="BA222" s="553"/>
      <c r="BB222" s="553"/>
      <c r="BC222" s="553"/>
      <c r="BD222" s="553"/>
      <c r="BE222" s="555">
        <v>4.1500000000000004</v>
      </c>
      <c r="BF222" s="556">
        <v>9.5</v>
      </c>
      <c r="BG222" s="556">
        <v>4.24</v>
      </c>
      <c r="BH222" s="557">
        <v>2.04</v>
      </c>
      <c r="BI222" s="558">
        <v>8.07</v>
      </c>
      <c r="BJ222" s="559"/>
      <c r="BK222" s="560"/>
      <c r="BL222" s="561"/>
      <c r="BM222" s="560"/>
      <c r="BN222" s="560"/>
      <c r="BO222" s="560"/>
      <c r="BP222" s="560"/>
      <c r="BQ222" s="562">
        <v>8.17</v>
      </c>
      <c r="BR222" s="563">
        <v>1.79</v>
      </c>
      <c r="BS222" s="563">
        <v>8.06</v>
      </c>
      <c r="BT222" s="564">
        <v>9.67</v>
      </c>
      <c r="BU222" s="565">
        <v>6.99</v>
      </c>
      <c r="BV222" s="566"/>
      <c r="BW222" s="567"/>
      <c r="BX222" s="568"/>
      <c r="BY222" s="567"/>
      <c r="BZ222" s="567"/>
      <c r="CA222" s="567"/>
      <c r="CB222" s="569"/>
      <c r="CC222" s="570">
        <v>7.09</v>
      </c>
      <c r="CD222" s="571">
        <v>1.95</v>
      </c>
      <c r="CE222" s="571">
        <v>7</v>
      </c>
      <c r="CF222" s="572">
        <v>6.02</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1962.48</v>
      </c>
      <c r="D224" s="529"/>
      <c r="E224" s="530"/>
      <c r="F224" s="531"/>
      <c r="G224" s="531"/>
      <c r="H224" s="531"/>
      <c r="I224" s="531"/>
      <c r="J224" s="532"/>
      <c r="K224" s="533">
        <v>1962.48</v>
      </c>
      <c r="L224" s="44">
        <v>0</v>
      </c>
      <c r="M224" s="44">
        <v>1962.48</v>
      </c>
      <c r="N224" s="534">
        <v>0</v>
      </c>
      <c r="O224" s="533">
        <v>519.29999999999995</v>
      </c>
      <c r="P224" s="534">
        <v>1443.18</v>
      </c>
      <c r="Q224" s="44">
        <v>1962.48</v>
      </c>
      <c r="R224" s="44">
        <v>0</v>
      </c>
      <c r="S224" s="535">
        <v>0</v>
      </c>
      <c r="T224" s="44">
        <v>0</v>
      </c>
      <c r="U224" s="44">
        <v>0</v>
      </c>
      <c r="V224" s="535">
        <v>0</v>
      </c>
      <c r="W224" s="533">
        <v>0</v>
      </c>
      <c r="X224" s="536">
        <v>150.65</v>
      </c>
      <c r="Y224" s="537">
        <v>90899.94</v>
      </c>
      <c r="Z224" s="538"/>
      <c r="AA224" s="539"/>
      <c r="AB224" s="540"/>
      <c r="AC224" s="539"/>
      <c r="AD224" s="539"/>
      <c r="AE224" s="539"/>
      <c r="AF224" s="539"/>
      <c r="AG224" s="541">
        <v>90899.94</v>
      </c>
      <c r="AH224" s="542">
        <v>0</v>
      </c>
      <c r="AI224" s="542">
        <v>90899.94</v>
      </c>
      <c r="AJ224" s="543">
        <v>0</v>
      </c>
      <c r="AK224" s="544">
        <v>96628.64</v>
      </c>
      <c r="AL224" s="545"/>
      <c r="AM224" s="546"/>
      <c r="AN224" s="547"/>
      <c r="AO224" s="546"/>
      <c r="AP224" s="546"/>
      <c r="AQ224" s="546"/>
      <c r="AR224" s="546"/>
      <c r="AS224" s="548">
        <v>96628.64</v>
      </c>
      <c r="AT224" s="549">
        <v>0</v>
      </c>
      <c r="AU224" s="549">
        <v>96628.64</v>
      </c>
      <c r="AV224" s="550">
        <v>0</v>
      </c>
      <c r="AW224" s="551">
        <v>-81.040000000000006</v>
      </c>
      <c r="AX224" s="552"/>
      <c r="AY224" s="553"/>
      <c r="AZ224" s="554"/>
      <c r="BA224" s="553"/>
      <c r="BB224" s="553"/>
      <c r="BC224" s="553"/>
      <c r="BD224" s="553"/>
      <c r="BE224" s="555">
        <v>-81.040000000000006</v>
      </c>
      <c r="BF224" s="556">
        <v>0</v>
      </c>
      <c r="BG224" s="556">
        <v>-81.040000000000006</v>
      </c>
      <c r="BH224" s="557">
        <v>0</v>
      </c>
      <c r="BI224" s="558">
        <v>9.0299999999999994</v>
      </c>
      <c r="BJ224" s="559"/>
      <c r="BK224" s="560"/>
      <c r="BL224" s="561"/>
      <c r="BM224" s="560"/>
      <c r="BN224" s="560"/>
      <c r="BO224" s="560"/>
      <c r="BP224" s="560"/>
      <c r="BQ224" s="562">
        <v>11.38</v>
      </c>
      <c r="BR224" s="563">
        <v>0</v>
      </c>
      <c r="BS224" s="563">
        <v>11.38</v>
      </c>
      <c r="BT224" s="564">
        <v>-100</v>
      </c>
      <c r="BU224" s="565">
        <v>7.05</v>
      </c>
      <c r="BV224" s="566"/>
      <c r="BW224" s="567"/>
      <c r="BX224" s="568"/>
      <c r="BY224" s="567"/>
      <c r="BZ224" s="567"/>
      <c r="CA224" s="567"/>
      <c r="CB224" s="569"/>
      <c r="CC224" s="570">
        <v>9.17</v>
      </c>
      <c r="CD224" s="571">
        <v>0</v>
      </c>
      <c r="CE224" s="571">
        <v>9.17</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499987147.31999999</v>
      </c>
      <c r="D226" s="529"/>
      <c r="E226" s="530"/>
      <c r="F226" s="531"/>
      <c r="G226" s="531"/>
      <c r="H226" s="531"/>
      <c r="I226" s="531"/>
      <c r="J226" s="532"/>
      <c r="K226" s="533">
        <v>472037402.87</v>
      </c>
      <c r="L226" s="44">
        <v>3366610.25</v>
      </c>
      <c r="M226" s="44">
        <v>475404013.12</v>
      </c>
      <c r="N226" s="534">
        <v>24583134.199999999</v>
      </c>
      <c r="O226" s="533">
        <v>101619235.81999999</v>
      </c>
      <c r="P226" s="534">
        <v>370418167.05000001</v>
      </c>
      <c r="Q226" s="44">
        <v>375966911.33999997</v>
      </c>
      <c r="R226" s="44">
        <v>1798989.09</v>
      </c>
      <c r="S226" s="535">
        <v>23511761.09</v>
      </c>
      <c r="T226" s="44">
        <v>96070491.530000001</v>
      </c>
      <c r="U226" s="44">
        <v>1567621.16</v>
      </c>
      <c r="V226" s="535">
        <v>1071373.1100000001</v>
      </c>
      <c r="W226" s="533">
        <v>21198.1</v>
      </c>
      <c r="X226" s="536">
        <v>934205.86</v>
      </c>
      <c r="Y226" s="537">
        <v>5374795094.5</v>
      </c>
      <c r="Z226" s="538"/>
      <c r="AA226" s="539"/>
      <c r="AB226" s="540"/>
      <c r="AC226" s="539"/>
      <c r="AD226" s="539"/>
      <c r="AE226" s="539"/>
      <c r="AF226" s="539"/>
      <c r="AG226" s="541">
        <v>5075507138.3999996</v>
      </c>
      <c r="AH226" s="542">
        <v>35077640.369999997</v>
      </c>
      <c r="AI226" s="542">
        <v>5110584778.8000002</v>
      </c>
      <c r="AJ226" s="543">
        <v>264210315.74000001</v>
      </c>
      <c r="AK226" s="544">
        <v>5888503938.3000002</v>
      </c>
      <c r="AL226" s="545"/>
      <c r="AM226" s="546"/>
      <c r="AN226" s="547"/>
      <c r="AO226" s="546"/>
      <c r="AP226" s="546"/>
      <c r="AQ226" s="546"/>
      <c r="AR226" s="546"/>
      <c r="AS226" s="548">
        <v>5559153110</v>
      </c>
      <c r="AT226" s="549">
        <v>38294325.399999999</v>
      </c>
      <c r="AU226" s="549">
        <v>5597447435.3999996</v>
      </c>
      <c r="AV226" s="550">
        <v>291056502.94</v>
      </c>
      <c r="AW226" s="551">
        <v>0.16</v>
      </c>
      <c r="AX226" s="552"/>
      <c r="AY226" s="553"/>
      <c r="AZ226" s="554"/>
      <c r="BA226" s="553"/>
      <c r="BB226" s="553"/>
      <c r="BC226" s="553"/>
      <c r="BD226" s="553"/>
      <c r="BE226" s="555">
        <v>0.17</v>
      </c>
      <c r="BF226" s="556">
        <v>5.1100000000000003</v>
      </c>
      <c r="BG226" s="556">
        <v>0.2</v>
      </c>
      <c r="BH226" s="557">
        <v>-0.69</v>
      </c>
      <c r="BI226" s="558">
        <v>7.16</v>
      </c>
      <c r="BJ226" s="559"/>
      <c r="BK226" s="560"/>
      <c r="BL226" s="561"/>
      <c r="BM226" s="560"/>
      <c r="BN226" s="560"/>
      <c r="BO226" s="560"/>
      <c r="BP226" s="560"/>
      <c r="BQ226" s="562">
        <v>7.28</v>
      </c>
      <c r="BR226" s="563">
        <v>4.54</v>
      </c>
      <c r="BS226" s="563">
        <v>7.26</v>
      </c>
      <c r="BT226" s="564">
        <v>5.1100000000000003</v>
      </c>
      <c r="BU226" s="565">
        <v>6.92</v>
      </c>
      <c r="BV226" s="566"/>
      <c r="BW226" s="567"/>
      <c r="BX226" s="568"/>
      <c r="BY226" s="567"/>
      <c r="BZ226" s="567"/>
      <c r="CA226" s="567"/>
      <c r="CB226" s="569"/>
      <c r="CC226" s="570">
        <v>7.04</v>
      </c>
      <c r="CD226" s="571">
        <v>4.3499999999999996</v>
      </c>
      <c r="CE226" s="571">
        <v>7.02</v>
      </c>
      <c r="CF226" s="572">
        <v>5.14</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9923146.1999999993</v>
      </c>
      <c r="D229" s="529"/>
      <c r="E229" s="530"/>
      <c r="F229" s="531"/>
      <c r="G229" s="531"/>
      <c r="H229" s="531"/>
      <c r="I229" s="531"/>
      <c r="J229" s="532"/>
      <c r="K229" s="533">
        <v>0</v>
      </c>
      <c r="L229" s="44">
        <v>9923146.1999999993</v>
      </c>
      <c r="M229" s="44">
        <v>9923146.1999999993</v>
      </c>
      <c r="N229" s="534">
        <v>0</v>
      </c>
      <c r="O229" s="533">
        <v>0</v>
      </c>
      <c r="P229" s="534">
        <v>0</v>
      </c>
      <c r="Q229" s="44">
        <v>0</v>
      </c>
      <c r="R229" s="44">
        <v>9923146.1999999993</v>
      </c>
      <c r="S229" s="535">
        <v>0</v>
      </c>
      <c r="T229" s="44">
        <v>0</v>
      </c>
      <c r="U229" s="44">
        <v>0</v>
      </c>
      <c r="V229" s="535">
        <v>0</v>
      </c>
      <c r="W229" s="533">
        <v>0</v>
      </c>
      <c r="X229" s="536">
        <v>0</v>
      </c>
      <c r="Y229" s="537">
        <v>102487375.23</v>
      </c>
      <c r="Z229" s="538"/>
      <c r="AA229" s="539"/>
      <c r="AB229" s="540"/>
      <c r="AC229" s="539"/>
      <c r="AD229" s="539"/>
      <c r="AE229" s="539"/>
      <c r="AF229" s="539"/>
      <c r="AG229" s="541">
        <v>0</v>
      </c>
      <c r="AH229" s="542">
        <v>102487375.23</v>
      </c>
      <c r="AI229" s="542">
        <v>102487375.23</v>
      </c>
      <c r="AJ229" s="543">
        <v>0</v>
      </c>
      <c r="AK229" s="544">
        <v>110821101.06</v>
      </c>
      <c r="AL229" s="545"/>
      <c r="AM229" s="546"/>
      <c r="AN229" s="547"/>
      <c r="AO229" s="546"/>
      <c r="AP229" s="546"/>
      <c r="AQ229" s="546"/>
      <c r="AR229" s="546"/>
      <c r="AS229" s="548">
        <v>0</v>
      </c>
      <c r="AT229" s="549">
        <v>110821101.06</v>
      </c>
      <c r="AU229" s="549">
        <v>110821101.06</v>
      </c>
      <c r="AV229" s="550">
        <v>0</v>
      </c>
      <c r="AW229" s="551">
        <v>4.16</v>
      </c>
      <c r="AX229" s="552"/>
      <c r="AY229" s="553"/>
      <c r="AZ229" s="554"/>
      <c r="BA229" s="553"/>
      <c r="BB229" s="553"/>
      <c r="BC229" s="553"/>
      <c r="BD229" s="553"/>
      <c r="BE229" s="555">
        <v>0</v>
      </c>
      <c r="BF229" s="556">
        <v>4.16</v>
      </c>
      <c r="BG229" s="556">
        <v>4.16</v>
      </c>
      <c r="BH229" s="557">
        <v>0</v>
      </c>
      <c r="BI229" s="558">
        <v>5.07</v>
      </c>
      <c r="BJ229" s="559"/>
      <c r="BK229" s="560"/>
      <c r="BL229" s="561"/>
      <c r="BM229" s="560"/>
      <c r="BN229" s="560"/>
      <c r="BO229" s="560"/>
      <c r="BP229" s="560"/>
      <c r="BQ229" s="562">
        <v>0</v>
      </c>
      <c r="BR229" s="563">
        <v>5.07</v>
      </c>
      <c r="BS229" s="563">
        <v>5.07</v>
      </c>
      <c r="BT229" s="564">
        <v>0</v>
      </c>
      <c r="BU229" s="565">
        <v>4.38</v>
      </c>
      <c r="BV229" s="566"/>
      <c r="BW229" s="567"/>
      <c r="BX229" s="568"/>
      <c r="BY229" s="567"/>
      <c r="BZ229" s="567"/>
      <c r="CA229" s="567"/>
      <c r="CB229" s="569"/>
      <c r="CC229" s="570">
        <v>0</v>
      </c>
      <c r="CD229" s="571">
        <v>4.38</v>
      </c>
      <c r="CE229" s="571">
        <v>4.38</v>
      </c>
      <c r="CF229" s="572">
        <v>0</v>
      </c>
    </row>
    <row r="230" spans="1:84" s="10" customFormat="1" ht="11.1" customHeight="1" x14ac:dyDescent="0.2">
      <c r="A230" s="9"/>
      <c r="B230" s="527" t="s">
        <v>310</v>
      </c>
      <c r="C230" s="528">
        <v>1805569.05</v>
      </c>
      <c r="D230" s="529"/>
      <c r="E230" s="530"/>
      <c r="F230" s="531"/>
      <c r="G230" s="531"/>
      <c r="H230" s="531"/>
      <c r="I230" s="531"/>
      <c r="J230" s="532"/>
      <c r="K230" s="533">
        <v>0</v>
      </c>
      <c r="L230" s="44">
        <v>1805569.05</v>
      </c>
      <c r="M230" s="44">
        <v>1805569.05</v>
      </c>
      <c r="N230" s="534">
        <v>0</v>
      </c>
      <c r="O230" s="533">
        <v>0</v>
      </c>
      <c r="P230" s="534">
        <v>0</v>
      </c>
      <c r="Q230" s="44">
        <v>0</v>
      </c>
      <c r="R230" s="44">
        <v>1805569.05</v>
      </c>
      <c r="S230" s="535">
        <v>0</v>
      </c>
      <c r="T230" s="44">
        <v>0</v>
      </c>
      <c r="U230" s="44">
        <v>0</v>
      </c>
      <c r="V230" s="535">
        <v>0</v>
      </c>
      <c r="W230" s="533">
        <v>0</v>
      </c>
      <c r="X230" s="536">
        <v>0</v>
      </c>
      <c r="Y230" s="537">
        <v>13415184.689999999</v>
      </c>
      <c r="Z230" s="538"/>
      <c r="AA230" s="539"/>
      <c r="AB230" s="540"/>
      <c r="AC230" s="539"/>
      <c r="AD230" s="539"/>
      <c r="AE230" s="539"/>
      <c r="AF230" s="539"/>
      <c r="AG230" s="541">
        <v>0</v>
      </c>
      <c r="AH230" s="542">
        <v>13415184.689999999</v>
      </c>
      <c r="AI230" s="542">
        <v>13415184.689999999</v>
      </c>
      <c r="AJ230" s="543">
        <v>0</v>
      </c>
      <c r="AK230" s="544">
        <v>14387029</v>
      </c>
      <c r="AL230" s="545"/>
      <c r="AM230" s="546"/>
      <c r="AN230" s="547"/>
      <c r="AO230" s="546"/>
      <c r="AP230" s="546"/>
      <c r="AQ230" s="546"/>
      <c r="AR230" s="546"/>
      <c r="AS230" s="548">
        <v>0</v>
      </c>
      <c r="AT230" s="549">
        <v>14387029</v>
      </c>
      <c r="AU230" s="549">
        <v>14387029</v>
      </c>
      <c r="AV230" s="550">
        <v>0</v>
      </c>
      <c r="AW230" s="551">
        <v>54.99</v>
      </c>
      <c r="AX230" s="552"/>
      <c r="AY230" s="553"/>
      <c r="AZ230" s="554"/>
      <c r="BA230" s="553"/>
      <c r="BB230" s="553"/>
      <c r="BC230" s="553"/>
      <c r="BD230" s="553"/>
      <c r="BE230" s="555">
        <v>0</v>
      </c>
      <c r="BF230" s="556">
        <v>54.99</v>
      </c>
      <c r="BG230" s="556">
        <v>54.99</v>
      </c>
      <c r="BH230" s="557">
        <v>0</v>
      </c>
      <c r="BI230" s="558">
        <v>30.76</v>
      </c>
      <c r="BJ230" s="559"/>
      <c r="BK230" s="560"/>
      <c r="BL230" s="561"/>
      <c r="BM230" s="560"/>
      <c r="BN230" s="560"/>
      <c r="BO230" s="560"/>
      <c r="BP230" s="560"/>
      <c r="BQ230" s="562">
        <v>0</v>
      </c>
      <c r="BR230" s="563">
        <v>30.76</v>
      </c>
      <c r="BS230" s="563">
        <v>30.76</v>
      </c>
      <c r="BT230" s="564">
        <v>0</v>
      </c>
      <c r="BU230" s="565">
        <v>28.61</v>
      </c>
      <c r="BV230" s="566"/>
      <c r="BW230" s="567"/>
      <c r="BX230" s="568"/>
      <c r="BY230" s="567"/>
      <c r="BZ230" s="567"/>
      <c r="CA230" s="567"/>
      <c r="CB230" s="569"/>
      <c r="CC230" s="570">
        <v>0</v>
      </c>
      <c r="CD230" s="571">
        <v>28.61</v>
      </c>
      <c r="CE230" s="571">
        <v>28.61</v>
      </c>
      <c r="CF230" s="572">
        <v>0</v>
      </c>
    </row>
    <row r="231" spans="1:84" s="10" customFormat="1" ht="11.1" customHeight="1" x14ac:dyDescent="0.2">
      <c r="A231" s="9"/>
      <c r="B231" s="527" t="s">
        <v>311</v>
      </c>
      <c r="C231" s="528">
        <v>26737926.010000002</v>
      </c>
      <c r="D231" s="529"/>
      <c r="E231" s="530"/>
      <c r="F231" s="531"/>
      <c r="G231" s="531"/>
      <c r="H231" s="531"/>
      <c r="I231" s="531"/>
      <c r="J231" s="532"/>
      <c r="K231" s="533">
        <v>26737926.010000002</v>
      </c>
      <c r="L231" s="44">
        <v>0</v>
      </c>
      <c r="M231" s="44">
        <v>26737926.010000002</v>
      </c>
      <c r="N231" s="534">
        <v>0</v>
      </c>
      <c r="O231" s="533">
        <v>0</v>
      </c>
      <c r="P231" s="534">
        <v>26737926.010000002</v>
      </c>
      <c r="Q231" s="44">
        <v>26737926.010000002</v>
      </c>
      <c r="R231" s="44">
        <v>0</v>
      </c>
      <c r="S231" s="535">
        <v>0</v>
      </c>
      <c r="T231" s="44">
        <v>0</v>
      </c>
      <c r="U231" s="44">
        <v>0</v>
      </c>
      <c r="V231" s="535">
        <v>0</v>
      </c>
      <c r="W231" s="533">
        <v>0</v>
      </c>
      <c r="X231" s="536">
        <v>0</v>
      </c>
      <c r="Y231" s="537">
        <v>280986738.41000003</v>
      </c>
      <c r="Z231" s="538"/>
      <c r="AA231" s="539"/>
      <c r="AB231" s="540"/>
      <c r="AC231" s="539"/>
      <c r="AD231" s="539"/>
      <c r="AE231" s="539"/>
      <c r="AF231" s="539"/>
      <c r="AG231" s="541">
        <v>280986738.41000003</v>
      </c>
      <c r="AH231" s="542">
        <v>0</v>
      </c>
      <c r="AI231" s="542">
        <v>280986738.41000003</v>
      </c>
      <c r="AJ231" s="543">
        <v>0</v>
      </c>
      <c r="AK231" s="544">
        <v>307691963.17000002</v>
      </c>
      <c r="AL231" s="545"/>
      <c r="AM231" s="546"/>
      <c r="AN231" s="547"/>
      <c r="AO231" s="546"/>
      <c r="AP231" s="546"/>
      <c r="AQ231" s="546"/>
      <c r="AR231" s="546"/>
      <c r="AS231" s="548">
        <v>307691963.17000002</v>
      </c>
      <c r="AT231" s="549">
        <v>0</v>
      </c>
      <c r="AU231" s="549">
        <v>307691963.17000002</v>
      </c>
      <c r="AV231" s="550">
        <v>0</v>
      </c>
      <c r="AW231" s="551">
        <v>0.2</v>
      </c>
      <c r="AX231" s="552"/>
      <c r="AY231" s="553"/>
      <c r="AZ231" s="554"/>
      <c r="BA231" s="553"/>
      <c r="BB231" s="553"/>
      <c r="BC231" s="553"/>
      <c r="BD231" s="553"/>
      <c r="BE231" s="555">
        <v>0.2</v>
      </c>
      <c r="BF231" s="556">
        <v>0</v>
      </c>
      <c r="BG231" s="556">
        <v>0.2</v>
      </c>
      <c r="BH231" s="557">
        <v>0</v>
      </c>
      <c r="BI231" s="558">
        <v>1.27</v>
      </c>
      <c r="BJ231" s="559"/>
      <c r="BK231" s="560"/>
      <c r="BL231" s="561"/>
      <c r="BM231" s="560"/>
      <c r="BN231" s="560"/>
      <c r="BO231" s="560"/>
      <c r="BP231" s="560"/>
      <c r="BQ231" s="562">
        <v>1.27</v>
      </c>
      <c r="BR231" s="563">
        <v>0</v>
      </c>
      <c r="BS231" s="563">
        <v>1.27</v>
      </c>
      <c r="BT231" s="564">
        <v>0</v>
      </c>
      <c r="BU231" s="565">
        <v>2.0099999999999998</v>
      </c>
      <c r="BV231" s="566"/>
      <c r="BW231" s="567"/>
      <c r="BX231" s="568"/>
      <c r="BY231" s="567"/>
      <c r="BZ231" s="567"/>
      <c r="CA231" s="567"/>
      <c r="CB231" s="569"/>
      <c r="CC231" s="570">
        <v>2.0099999999999998</v>
      </c>
      <c r="CD231" s="571">
        <v>0</v>
      </c>
      <c r="CE231" s="571">
        <v>2.0099999999999998</v>
      </c>
      <c r="CF231" s="572">
        <v>0</v>
      </c>
    </row>
    <row r="232" spans="1:84" s="10" customFormat="1" ht="11.1" customHeight="1" x14ac:dyDescent="0.2">
      <c r="A232" s="9"/>
      <c r="B232" s="527" t="s">
        <v>312</v>
      </c>
      <c r="C232" s="528">
        <v>552279.24</v>
      </c>
      <c r="D232" s="529"/>
      <c r="E232" s="530"/>
      <c r="F232" s="531"/>
      <c r="G232" s="531"/>
      <c r="H232" s="531"/>
      <c r="I232" s="531"/>
      <c r="J232" s="532"/>
      <c r="K232" s="533">
        <v>552279.24</v>
      </c>
      <c r="L232" s="44">
        <v>0</v>
      </c>
      <c r="M232" s="44">
        <v>552279.24</v>
      </c>
      <c r="N232" s="534">
        <v>0</v>
      </c>
      <c r="O232" s="533">
        <v>0</v>
      </c>
      <c r="P232" s="534">
        <v>552279.24</v>
      </c>
      <c r="Q232" s="44">
        <v>552279.24</v>
      </c>
      <c r="R232" s="44">
        <v>0</v>
      </c>
      <c r="S232" s="535">
        <v>0</v>
      </c>
      <c r="T232" s="44">
        <v>0</v>
      </c>
      <c r="U232" s="44">
        <v>0</v>
      </c>
      <c r="V232" s="535">
        <v>0</v>
      </c>
      <c r="W232" s="533">
        <v>0</v>
      </c>
      <c r="X232" s="536">
        <v>0</v>
      </c>
      <c r="Y232" s="537">
        <v>5405453.4500000002</v>
      </c>
      <c r="Z232" s="538"/>
      <c r="AA232" s="539"/>
      <c r="AB232" s="540"/>
      <c r="AC232" s="539"/>
      <c r="AD232" s="539"/>
      <c r="AE232" s="539"/>
      <c r="AF232" s="539"/>
      <c r="AG232" s="541">
        <v>5405453.4500000002</v>
      </c>
      <c r="AH232" s="542">
        <v>0</v>
      </c>
      <c r="AI232" s="542">
        <v>5405453.4500000002</v>
      </c>
      <c r="AJ232" s="543">
        <v>0</v>
      </c>
      <c r="AK232" s="544">
        <v>5800091.1900000004</v>
      </c>
      <c r="AL232" s="545"/>
      <c r="AM232" s="546"/>
      <c r="AN232" s="547"/>
      <c r="AO232" s="546"/>
      <c r="AP232" s="546"/>
      <c r="AQ232" s="546"/>
      <c r="AR232" s="546"/>
      <c r="AS232" s="548">
        <v>5800091.1900000004</v>
      </c>
      <c r="AT232" s="549">
        <v>0</v>
      </c>
      <c r="AU232" s="549">
        <v>5800091.1900000004</v>
      </c>
      <c r="AV232" s="550">
        <v>0</v>
      </c>
      <c r="AW232" s="551">
        <v>39.53</v>
      </c>
      <c r="AX232" s="552"/>
      <c r="AY232" s="553"/>
      <c r="AZ232" s="554"/>
      <c r="BA232" s="553"/>
      <c r="BB232" s="553"/>
      <c r="BC232" s="553"/>
      <c r="BD232" s="553"/>
      <c r="BE232" s="555">
        <v>39.53</v>
      </c>
      <c r="BF232" s="556">
        <v>0</v>
      </c>
      <c r="BG232" s="556">
        <v>39.53</v>
      </c>
      <c r="BH232" s="557">
        <v>0</v>
      </c>
      <c r="BI232" s="558">
        <v>16.97</v>
      </c>
      <c r="BJ232" s="559"/>
      <c r="BK232" s="560"/>
      <c r="BL232" s="561"/>
      <c r="BM232" s="560"/>
      <c r="BN232" s="560"/>
      <c r="BO232" s="560"/>
      <c r="BP232" s="560"/>
      <c r="BQ232" s="562">
        <v>16.97</v>
      </c>
      <c r="BR232" s="563">
        <v>0</v>
      </c>
      <c r="BS232" s="563">
        <v>16.97</v>
      </c>
      <c r="BT232" s="564">
        <v>0</v>
      </c>
      <c r="BU232" s="565">
        <v>13.38</v>
      </c>
      <c r="BV232" s="566"/>
      <c r="BW232" s="567"/>
      <c r="BX232" s="568"/>
      <c r="BY232" s="567"/>
      <c r="BZ232" s="567"/>
      <c r="CA232" s="567"/>
      <c r="CB232" s="569"/>
      <c r="CC232" s="570">
        <v>13.38</v>
      </c>
      <c r="CD232" s="571">
        <v>0</v>
      </c>
      <c r="CE232" s="571">
        <v>13.38</v>
      </c>
      <c r="CF232" s="572">
        <v>0</v>
      </c>
    </row>
    <row r="233" spans="1:84" s="10" customFormat="1" ht="11.1" customHeight="1" x14ac:dyDescent="0.2">
      <c r="A233" s="9"/>
      <c r="B233" s="527" t="s">
        <v>313</v>
      </c>
      <c r="C233" s="528">
        <v>1449495.34</v>
      </c>
      <c r="D233" s="529"/>
      <c r="E233" s="530"/>
      <c r="F233" s="531"/>
      <c r="G233" s="531"/>
      <c r="H233" s="531"/>
      <c r="I233" s="531"/>
      <c r="J233" s="532"/>
      <c r="K233" s="533">
        <v>1449495.34</v>
      </c>
      <c r="L233" s="44">
        <v>0</v>
      </c>
      <c r="M233" s="44">
        <v>1449495.34</v>
      </c>
      <c r="N233" s="534">
        <v>0</v>
      </c>
      <c r="O233" s="533">
        <v>0</v>
      </c>
      <c r="P233" s="534">
        <v>1449495.34</v>
      </c>
      <c r="Q233" s="44">
        <v>1449495.34</v>
      </c>
      <c r="R233" s="44">
        <v>0</v>
      </c>
      <c r="S233" s="535">
        <v>0</v>
      </c>
      <c r="T233" s="44">
        <v>0</v>
      </c>
      <c r="U233" s="44">
        <v>0</v>
      </c>
      <c r="V233" s="535">
        <v>0</v>
      </c>
      <c r="W233" s="533">
        <v>0</v>
      </c>
      <c r="X233" s="536">
        <v>0</v>
      </c>
      <c r="Y233" s="537">
        <v>14218844.640000001</v>
      </c>
      <c r="Z233" s="538"/>
      <c r="AA233" s="539"/>
      <c r="AB233" s="540"/>
      <c r="AC233" s="539"/>
      <c r="AD233" s="539"/>
      <c r="AE233" s="539"/>
      <c r="AF233" s="539"/>
      <c r="AG233" s="541">
        <v>14218844.640000001</v>
      </c>
      <c r="AH233" s="542">
        <v>0</v>
      </c>
      <c r="AI233" s="542">
        <v>14218844.640000001</v>
      </c>
      <c r="AJ233" s="543">
        <v>0</v>
      </c>
      <c r="AK233" s="544">
        <v>15122388.699999999</v>
      </c>
      <c r="AL233" s="545"/>
      <c r="AM233" s="546"/>
      <c r="AN233" s="547"/>
      <c r="AO233" s="546"/>
      <c r="AP233" s="546"/>
      <c r="AQ233" s="546"/>
      <c r="AR233" s="546"/>
      <c r="AS233" s="548">
        <v>15122388.699999999</v>
      </c>
      <c r="AT233" s="549">
        <v>0</v>
      </c>
      <c r="AU233" s="549">
        <v>15122388.699999999</v>
      </c>
      <c r="AV233" s="550">
        <v>0</v>
      </c>
      <c r="AW233" s="551">
        <v>60.62</v>
      </c>
      <c r="AX233" s="552"/>
      <c r="AY233" s="553"/>
      <c r="AZ233" s="554"/>
      <c r="BA233" s="553"/>
      <c r="BB233" s="553"/>
      <c r="BC233" s="553"/>
      <c r="BD233" s="553"/>
      <c r="BE233" s="555">
        <v>60.62</v>
      </c>
      <c r="BF233" s="556">
        <v>0</v>
      </c>
      <c r="BG233" s="556">
        <v>60.62</v>
      </c>
      <c r="BH233" s="557">
        <v>0</v>
      </c>
      <c r="BI233" s="558">
        <v>51.79</v>
      </c>
      <c r="BJ233" s="559"/>
      <c r="BK233" s="560"/>
      <c r="BL233" s="561"/>
      <c r="BM233" s="560"/>
      <c r="BN233" s="560"/>
      <c r="BO233" s="560"/>
      <c r="BP233" s="560"/>
      <c r="BQ233" s="562">
        <v>51.79</v>
      </c>
      <c r="BR233" s="563">
        <v>0</v>
      </c>
      <c r="BS233" s="563">
        <v>51.79</v>
      </c>
      <c r="BT233" s="564">
        <v>0</v>
      </c>
      <c r="BU233" s="565">
        <v>45.88</v>
      </c>
      <c r="BV233" s="566"/>
      <c r="BW233" s="567"/>
      <c r="BX233" s="568"/>
      <c r="BY233" s="567"/>
      <c r="BZ233" s="567"/>
      <c r="CA233" s="567"/>
      <c r="CB233" s="569"/>
      <c r="CC233" s="570">
        <v>45.88</v>
      </c>
      <c r="CD233" s="571">
        <v>0</v>
      </c>
      <c r="CE233" s="571">
        <v>45.88</v>
      </c>
      <c r="CF233" s="572">
        <v>0</v>
      </c>
    </row>
    <row r="234" spans="1:84" s="10" customFormat="1" ht="11.1" customHeight="1" x14ac:dyDescent="0.2">
      <c r="A234" s="9"/>
      <c r="B234" s="527" t="s">
        <v>314</v>
      </c>
      <c r="C234" s="528">
        <v>305221.96000000002</v>
      </c>
      <c r="D234" s="529"/>
      <c r="E234" s="530"/>
      <c r="F234" s="531"/>
      <c r="G234" s="531"/>
      <c r="H234" s="531"/>
      <c r="I234" s="531"/>
      <c r="J234" s="532"/>
      <c r="K234" s="533">
        <v>305221.96000000002</v>
      </c>
      <c r="L234" s="44">
        <v>0</v>
      </c>
      <c r="M234" s="44">
        <v>305221.96000000002</v>
      </c>
      <c r="N234" s="534">
        <v>0</v>
      </c>
      <c r="O234" s="533">
        <v>0</v>
      </c>
      <c r="P234" s="534">
        <v>305221.96000000002</v>
      </c>
      <c r="Q234" s="44">
        <v>305221.96000000002</v>
      </c>
      <c r="R234" s="44">
        <v>0</v>
      </c>
      <c r="S234" s="535">
        <v>0</v>
      </c>
      <c r="T234" s="44">
        <v>0</v>
      </c>
      <c r="U234" s="44">
        <v>0</v>
      </c>
      <c r="V234" s="535">
        <v>0</v>
      </c>
      <c r="W234" s="533">
        <v>0</v>
      </c>
      <c r="X234" s="536">
        <v>0</v>
      </c>
      <c r="Y234" s="537">
        <v>3433886.56</v>
      </c>
      <c r="Z234" s="538"/>
      <c r="AA234" s="539"/>
      <c r="AB234" s="540"/>
      <c r="AC234" s="539"/>
      <c r="AD234" s="539"/>
      <c r="AE234" s="539"/>
      <c r="AF234" s="539"/>
      <c r="AG234" s="541">
        <v>3433886.56</v>
      </c>
      <c r="AH234" s="542">
        <v>0</v>
      </c>
      <c r="AI234" s="542">
        <v>3433886.56</v>
      </c>
      <c r="AJ234" s="543">
        <v>0</v>
      </c>
      <c r="AK234" s="544">
        <v>3782698.41</v>
      </c>
      <c r="AL234" s="545"/>
      <c r="AM234" s="546"/>
      <c r="AN234" s="547"/>
      <c r="AO234" s="546"/>
      <c r="AP234" s="546"/>
      <c r="AQ234" s="546"/>
      <c r="AR234" s="546"/>
      <c r="AS234" s="548">
        <v>3782698.41</v>
      </c>
      <c r="AT234" s="549">
        <v>0</v>
      </c>
      <c r="AU234" s="549">
        <v>3782698.41</v>
      </c>
      <c r="AV234" s="550">
        <v>0</v>
      </c>
      <c r="AW234" s="551">
        <v>16.899999999999999</v>
      </c>
      <c r="AX234" s="552"/>
      <c r="AY234" s="553"/>
      <c r="AZ234" s="554"/>
      <c r="BA234" s="553"/>
      <c r="BB234" s="553"/>
      <c r="BC234" s="553"/>
      <c r="BD234" s="553"/>
      <c r="BE234" s="555">
        <v>16.899999999999999</v>
      </c>
      <c r="BF234" s="556">
        <v>0</v>
      </c>
      <c r="BG234" s="556">
        <v>16.899999999999999</v>
      </c>
      <c r="BH234" s="557">
        <v>0</v>
      </c>
      <c r="BI234" s="558">
        <v>12.31</v>
      </c>
      <c r="BJ234" s="559"/>
      <c r="BK234" s="560"/>
      <c r="BL234" s="561"/>
      <c r="BM234" s="560"/>
      <c r="BN234" s="560"/>
      <c r="BO234" s="560"/>
      <c r="BP234" s="560"/>
      <c r="BQ234" s="562">
        <v>12.31</v>
      </c>
      <c r="BR234" s="563">
        <v>0</v>
      </c>
      <c r="BS234" s="563">
        <v>12.31</v>
      </c>
      <c r="BT234" s="564">
        <v>0</v>
      </c>
      <c r="BU234" s="565">
        <v>13.36</v>
      </c>
      <c r="BV234" s="566"/>
      <c r="BW234" s="567"/>
      <c r="BX234" s="568"/>
      <c r="BY234" s="567"/>
      <c r="BZ234" s="567"/>
      <c r="CA234" s="567"/>
      <c r="CB234" s="569"/>
      <c r="CC234" s="570">
        <v>13.36</v>
      </c>
      <c r="CD234" s="571">
        <v>0</v>
      </c>
      <c r="CE234" s="571">
        <v>13.36</v>
      </c>
      <c r="CF234" s="572">
        <v>0</v>
      </c>
    </row>
    <row r="235" spans="1:84" s="10" customFormat="1" ht="11.1" customHeight="1" x14ac:dyDescent="0.2">
      <c r="A235" s="9"/>
      <c r="B235" s="527" t="s">
        <v>315</v>
      </c>
      <c r="C235" s="528">
        <v>9766612.4000000004</v>
      </c>
      <c r="D235" s="529"/>
      <c r="E235" s="530"/>
      <c r="F235" s="531"/>
      <c r="G235" s="531"/>
      <c r="H235" s="531"/>
      <c r="I235" s="531"/>
      <c r="J235" s="532"/>
      <c r="K235" s="533">
        <v>0</v>
      </c>
      <c r="L235" s="44">
        <v>0</v>
      </c>
      <c r="M235" s="44">
        <v>0</v>
      </c>
      <c r="N235" s="534">
        <v>9766612.4000000004</v>
      </c>
      <c r="O235" s="533">
        <v>0</v>
      </c>
      <c r="P235" s="534">
        <v>0</v>
      </c>
      <c r="Q235" s="44">
        <v>0</v>
      </c>
      <c r="R235" s="44">
        <v>0</v>
      </c>
      <c r="S235" s="535">
        <v>9766612.4000000004</v>
      </c>
      <c r="T235" s="44">
        <v>0</v>
      </c>
      <c r="U235" s="44">
        <v>0</v>
      </c>
      <c r="V235" s="535">
        <v>0</v>
      </c>
      <c r="W235" s="533">
        <v>58227.81</v>
      </c>
      <c r="X235" s="536">
        <v>0</v>
      </c>
      <c r="Y235" s="537">
        <v>289322634.07999998</v>
      </c>
      <c r="Z235" s="538"/>
      <c r="AA235" s="539"/>
      <c r="AB235" s="540"/>
      <c r="AC235" s="539"/>
      <c r="AD235" s="539"/>
      <c r="AE235" s="539"/>
      <c r="AF235" s="539"/>
      <c r="AG235" s="541">
        <v>0</v>
      </c>
      <c r="AH235" s="542">
        <v>0</v>
      </c>
      <c r="AI235" s="542">
        <v>0</v>
      </c>
      <c r="AJ235" s="543">
        <v>289322634.07999998</v>
      </c>
      <c r="AK235" s="544">
        <v>359507415.79000002</v>
      </c>
      <c r="AL235" s="545"/>
      <c r="AM235" s="546"/>
      <c r="AN235" s="547"/>
      <c r="AO235" s="546"/>
      <c r="AP235" s="546"/>
      <c r="AQ235" s="546"/>
      <c r="AR235" s="546"/>
      <c r="AS235" s="548">
        <v>0</v>
      </c>
      <c r="AT235" s="549">
        <v>0</v>
      </c>
      <c r="AU235" s="549">
        <v>0</v>
      </c>
      <c r="AV235" s="550">
        <v>359507415.79000002</v>
      </c>
      <c r="AW235" s="551">
        <v>5.36</v>
      </c>
      <c r="AX235" s="552"/>
      <c r="AY235" s="553"/>
      <c r="AZ235" s="554"/>
      <c r="BA235" s="553"/>
      <c r="BB235" s="553"/>
      <c r="BC235" s="553"/>
      <c r="BD235" s="553"/>
      <c r="BE235" s="555">
        <v>0</v>
      </c>
      <c r="BF235" s="556">
        <v>0</v>
      </c>
      <c r="BG235" s="556">
        <v>0</v>
      </c>
      <c r="BH235" s="557">
        <v>5.36</v>
      </c>
      <c r="BI235" s="558">
        <v>2.02</v>
      </c>
      <c r="BJ235" s="559"/>
      <c r="BK235" s="560"/>
      <c r="BL235" s="561"/>
      <c r="BM235" s="560"/>
      <c r="BN235" s="560"/>
      <c r="BO235" s="560"/>
      <c r="BP235" s="560"/>
      <c r="BQ235" s="562">
        <v>0</v>
      </c>
      <c r="BR235" s="563">
        <v>0</v>
      </c>
      <c r="BS235" s="563">
        <v>0</v>
      </c>
      <c r="BT235" s="564">
        <v>2.02</v>
      </c>
      <c r="BU235" s="565">
        <v>1.7</v>
      </c>
      <c r="BV235" s="566"/>
      <c r="BW235" s="567"/>
      <c r="BX235" s="568"/>
      <c r="BY235" s="567"/>
      <c r="BZ235" s="567"/>
      <c r="CA235" s="567"/>
      <c r="CB235" s="569"/>
      <c r="CC235" s="570">
        <v>0</v>
      </c>
      <c r="CD235" s="571">
        <v>0</v>
      </c>
      <c r="CE235" s="571">
        <v>0</v>
      </c>
      <c r="CF235" s="572">
        <v>1.7</v>
      </c>
    </row>
    <row r="236" spans="1:84" s="10" customFormat="1" ht="11.1" customHeight="1" x14ac:dyDescent="0.2">
      <c r="A236" s="9"/>
      <c r="B236" s="527" t="s">
        <v>316</v>
      </c>
      <c r="C236" s="528">
        <v>1704</v>
      </c>
      <c r="D236" s="529"/>
      <c r="E236" s="530"/>
      <c r="F236" s="531"/>
      <c r="G236" s="531"/>
      <c r="H236" s="531"/>
      <c r="I236" s="531"/>
      <c r="J236" s="532"/>
      <c r="K236" s="533">
        <v>0</v>
      </c>
      <c r="L236" s="44">
        <v>0</v>
      </c>
      <c r="M236" s="44">
        <v>0</v>
      </c>
      <c r="N236" s="534">
        <v>1704</v>
      </c>
      <c r="O236" s="533">
        <v>0</v>
      </c>
      <c r="P236" s="534">
        <v>0</v>
      </c>
      <c r="Q236" s="44">
        <v>0</v>
      </c>
      <c r="R236" s="44">
        <v>0</v>
      </c>
      <c r="S236" s="535">
        <v>1704</v>
      </c>
      <c r="T236" s="44">
        <v>0</v>
      </c>
      <c r="U236" s="44">
        <v>0</v>
      </c>
      <c r="V236" s="535">
        <v>0</v>
      </c>
      <c r="W236" s="533">
        <v>0</v>
      </c>
      <c r="X236" s="536">
        <v>0</v>
      </c>
      <c r="Y236" s="537">
        <v>24156.36</v>
      </c>
      <c r="Z236" s="538"/>
      <c r="AA236" s="539"/>
      <c r="AB236" s="540"/>
      <c r="AC236" s="539"/>
      <c r="AD236" s="539"/>
      <c r="AE236" s="539"/>
      <c r="AF236" s="539"/>
      <c r="AG236" s="541">
        <v>0</v>
      </c>
      <c r="AH236" s="542">
        <v>0</v>
      </c>
      <c r="AI236" s="542">
        <v>0</v>
      </c>
      <c r="AJ236" s="543">
        <v>24156.36</v>
      </c>
      <c r="AK236" s="544">
        <v>27990.92</v>
      </c>
      <c r="AL236" s="545"/>
      <c r="AM236" s="546"/>
      <c r="AN236" s="547"/>
      <c r="AO236" s="546"/>
      <c r="AP236" s="546"/>
      <c r="AQ236" s="546"/>
      <c r="AR236" s="546"/>
      <c r="AS236" s="548">
        <v>0</v>
      </c>
      <c r="AT236" s="549">
        <v>0</v>
      </c>
      <c r="AU236" s="549">
        <v>0</v>
      </c>
      <c r="AV236" s="550">
        <v>27990.92</v>
      </c>
      <c r="AW236" s="551">
        <v>-8.0399999999999991</v>
      </c>
      <c r="AX236" s="552"/>
      <c r="AY236" s="553"/>
      <c r="AZ236" s="554"/>
      <c r="BA236" s="553"/>
      <c r="BB236" s="553"/>
      <c r="BC236" s="553"/>
      <c r="BD236" s="553"/>
      <c r="BE236" s="555">
        <v>0</v>
      </c>
      <c r="BF236" s="556">
        <v>0</v>
      </c>
      <c r="BG236" s="556">
        <v>0</v>
      </c>
      <c r="BH236" s="557">
        <v>-8.0399999999999991</v>
      </c>
      <c r="BI236" s="558">
        <v>-1.1599999999999999</v>
      </c>
      <c r="BJ236" s="559"/>
      <c r="BK236" s="560"/>
      <c r="BL236" s="561"/>
      <c r="BM236" s="560"/>
      <c r="BN236" s="560"/>
      <c r="BO236" s="560"/>
      <c r="BP236" s="560"/>
      <c r="BQ236" s="562">
        <v>0</v>
      </c>
      <c r="BR236" s="563">
        <v>0</v>
      </c>
      <c r="BS236" s="563">
        <v>0</v>
      </c>
      <c r="BT236" s="564">
        <v>-1.1599999999999999</v>
      </c>
      <c r="BU236" s="565">
        <v>1.36</v>
      </c>
      <c r="BV236" s="566"/>
      <c r="BW236" s="567"/>
      <c r="BX236" s="568"/>
      <c r="BY236" s="567"/>
      <c r="BZ236" s="567"/>
      <c r="CA236" s="567"/>
      <c r="CB236" s="569"/>
      <c r="CC236" s="570">
        <v>0</v>
      </c>
      <c r="CD236" s="571">
        <v>0</v>
      </c>
      <c r="CE236" s="571">
        <v>0</v>
      </c>
      <c r="CF236" s="572">
        <v>1.36</v>
      </c>
    </row>
    <row r="237" spans="1:84" s="10" customFormat="1" ht="11.1" customHeight="1" x14ac:dyDescent="0.2">
      <c r="A237" s="9"/>
      <c r="B237" s="527" t="s">
        <v>317</v>
      </c>
      <c r="C237" s="528">
        <v>-4179524.24</v>
      </c>
      <c r="D237" s="529"/>
      <c r="E237" s="530"/>
      <c r="F237" s="531"/>
      <c r="G237" s="531"/>
      <c r="H237" s="531"/>
      <c r="I237" s="531"/>
      <c r="J237" s="532"/>
      <c r="K237" s="533">
        <v>-3413567.57</v>
      </c>
      <c r="L237" s="44">
        <v>0</v>
      </c>
      <c r="M237" s="44">
        <v>-3413567.57</v>
      </c>
      <c r="N237" s="534">
        <v>-765956.67</v>
      </c>
      <c r="O237" s="533">
        <v>0</v>
      </c>
      <c r="P237" s="534">
        <v>-3413567.57</v>
      </c>
      <c r="Q237" s="44">
        <v>-3413567.57</v>
      </c>
      <c r="R237" s="44">
        <v>0</v>
      </c>
      <c r="S237" s="535">
        <v>-765956.67</v>
      </c>
      <c r="T237" s="44">
        <v>0</v>
      </c>
      <c r="U237" s="44">
        <v>0</v>
      </c>
      <c r="V237" s="535">
        <v>0</v>
      </c>
      <c r="W237" s="533">
        <v>-1293.8</v>
      </c>
      <c r="X237" s="536">
        <v>0</v>
      </c>
      <c r="Y237" s="537">
        <v>-34167572.030000001</v>
      </c>
      <c r="Z237" s="538"/>
      <c r="AA237" s="539"/>
      <c r="AB237" s="540"/>
      <c r="AC237" s="539"/>
      <c r="AD237" s="539"/>
      <c r="AE237" s="539"/>
      <c r="AF237" s="539"/>
      <c r="AG237" s="541">
        <v>-23378783.98</v>
      </c>
      <c r="AH237" s="542">
        <v>0</v>
      </c>
      <c r="AI237" s="542">
        <v>-23378783.98</v>
      </c>
      <c r="AJ237" s="543">
        <v>-10788788.050000001</v>
      </c>
      <c r="AK237" s="544">
        <v>-37520191.07</v>
      </c>
      <c r="AL237" s="545"/>
      <c r="AM237" s="546"/>
      <c r="AN237" s="547"/>
      <c r="AO237" s="546"/>
      <c r="AP237" s="546"/>
      <c r="AQ237" s="546"/>
      <c r="AR237" s="546"/>
      <c r="AS237" s="548">
        <v>-25970467.050000001</v>
      </c>
      <c r="AT237" s="549">
        <v>0</v>
      </c>
      <c r="AU237" s="549">
        <v>-25970467.050000001</v>
      </c>
      <c r="AV237" s="550">
        <v>-11549724.02</v>
      </c>
      <c r="AW237" s="551">
        <v>62.21</v>
      </c>
      <c r="AX237" s="552"/>
      <c r="AY237" s="553"/>
      <c r="AZ237" s="554"/>
      <c r="BA237" s="553"/>
      <c r="BB237" s="553"/>
      <c r="BC237" s="553"/>
      <c r="BD237" s="553"/>
      <c r="BE237" s="555">
        <v>102.97</v>
      </c>
      <c r="BF237" s="556">
        <v>0</v>
      </c>
      <c r="BG237" s="556">
        <v>102.97</v>
      </c>
      <c r="BH237" s="557">
        <v>-14.4</v>
      </c>
      <c r="BI237" s="558">
        <v>7.11</v>
      </c>
      <c r="BJ237" s="559"/>
      <c r="BK237" s="560"/>
      <c r="BL237" s="561"/>
      <c r="BM237" s="560"/>
      <c r="BN237" s="560"/>
      <c r="BO237" s="560"/>
      <c r="BP237" s="560"/>
      <c r="BQ237" s="562">
        <v>17.96</v>
      </c>
      <c r="BR237" s="563">
        <v>0</v>
      </c>
      <c r="BS237" s="563">
        <v>17.96</v>
      </c>
      <c r="BT237" s="564">
        <v>-10.68</v>
      </c>
      <c r="BU237" s="565">
        <v>8.4700000000000006</v>
      </c>
      <c r="BV237" s="566"/>
      <c r="BW237" s="567"/>
      <c r="BX237" s="568"/>
      <c r="BY237" s="567"/>
      <c r="BZ237" s="567"/>
      <c r="CA237" s="567"/>
      <c r="CB237" s="569"/>
      <c r="CC237" s="570">
        <v>19.75</v>
      </c>
      <c r="CD237" s="571">
        <v>0</v>
      </c>
      <c r="CE237" s="571">
        <v>19.75</v>
      </c>
      <c r="CF237" s="572">
        <v>-10.49</v>
      </c>
    </row>
    <row r="238" spans="1:84" s="10" customFormat="1" ht="11.1" customHeight="1" x14ac:dyDescent="0.2">
      <c r="A238" s="9"/>
      <c r="B238" s="527" t="s">
        <v>318</v>
      </c>
      <c r="C238" s="528">
        <v>45247.199999999997</v>
      </c>
      <c r="D238" s="529"/>
      <c r="E238" s="530"/>
      <c r="F238" s="531"/>
      <c r="G238" s="531"/>
      <c r="H238" s="531"/>
      <c r="I238" s="531"/>
      <c r="J238" s="532"/>
      <c r="K238" s="533">
        <v>45247.199999999997</v>
      </c>
      <c r="L238" s="44">
        <v>0</v>
      </c>
      <c r="M238" s="44">
        <v>45247.199999999997</v>
      </c>
      <c r="N238" s="534">
        <v>0</v>
      </c>
      <c r="O238" s="533">
        <v>0</v>
      </c>
      <c r="P238" s="534">
        <v>45247.199999999997</v>
      </c>
      <c r="Q238" s="44">
        <v>45247.199999999997</v>
      </c>
      <c r="R238" s="44">
        <v>0</v>
      </c>
      <c r="S238" s="535">
        <v>0</v>
      </c>
      <c r="T238" s="44">
        <v>0</v>
      </c>
      <c r="U238" s="44">
        <v>0</v>
      </c>
      <c r="V238" s="535">
        <v>0</v>
      </c>
      <c r="W238" s="533">
        <v>0</v>
      </c>
      <c r="X238" s="536">
        <v>0</v>
      </c>
      <c r="Y238" s="537">
        <v>465691.23</v>
      </c>
      <c r="Z238" s="538"/>
      <c r="AA238" s="539"/>
      <c r="AB238" s="540"/>
      <c r="AC238" s="539"/>
      <c r="AD238" s="539"/>
      <c r="AE238" s="539"/>
      <c r="AF238" s="539"/>
      <c r="AG238" s="541">
        <v>465691.23</v>
      </c>
      <c r="AH238" s="542">
        <v>0</v>
      </c>
      <c r="AI238" s="542">
        <v>465691.23</v>
      </c>
      <c r="AJ238" s="543">
        <v>0</v>
      </c>
      <c r="AK238" s="544">
        <v>537728.82999999996</v>
      </c>
      <c r="AL238" s="545"/>
      <c r="AM238" s="546"/>
      <c r="AN238" s="547"/>
      <c r="AO238" s="546"/>
      <c r="AP238" s="546"/>
      <c r="AQ238" s="546"/>
      <c r="AR238" s="546"/>
      <c r="AS238" s="548">
        <v>537728.82999999996</v>
      </c>
      <c r="AT238" s="549">
        <v>0</v>
      </c>
      <c r="AU238" s="549">
        <v>537728.82999999996</v>
      </c>
      <c r="AV238" s="550">
        <v>0</v>
      </c>
      <c r="AW238" s="551">
        <v>-28.21</v>
      </c>
      <c r="AX238" s="552"/>
      <c r="AY238" s="553"/>
      <c r="AZ238" s="554"/>
      <c r="BA238" s="553"/>
      <c r="BB238" s="553"/>
      <c r="BC238" s="553"/>
      <c r="BD238" s="553"/>
      <c r="BE238" s="555">
        <v>-28.21</v>
      </c>
      <c r="BF238" s="556">
        <v>0</v>
      </c>
      <c r="BG238" s="556">
        <v>-28.21</v>
      </c>
      <c r="BH238" s="557">
        <v>0</v>
      </c>
      <c r="BI238" s="558">
        <v>-25.59</v>
      </c>
      <c r="BJ238" s="559"/>
      <c r="BK238" s="560"/>
      <c r="BL238" s="561"/>
      <c r="BM238" s="560"/>
      <c r="BN238" s="560"/>
      <c r="BO238" s="560"/>
      <c r="BP238" s="560"/>
      <c r="BQ238" s="562">
        <v>-25.59</v>
      </c>
      <c r="BR238" s="563">
        <v>0</v>
      </c>
      <c r="BS238" s="563">
        <v>-25.59</v>
      </c>
      <c r="BT238" s="564">
        <v>0</v>
      </c>
      <c r="BU238" s="565">
        <v>-23.91</v>
      </c>
      <c r="BV238" s="566"/>
      <c r="BW238" s="567"/>
      <c r="BX238" s="568"/>
      <c r="BY238" s="567"/>
      <c r="BZ238" s="567"/>
      <c r="CA238" s="567"/>
      <c r="CB238" s="569"/>
      <c r="CC238" s="570">
        <v>-23.91</v>
      </c>
      <c r="CD238" s="571">
        <v>0</v>
      </c>
      <c r="CE238" s="571">
        <v>-23.91</v>
      </c>
      <c r="CF238" s="572">
        <v>0</v>
      </c>
    </row>
    <row r="239" spans="1:84" s="10" customFormat="1" ht="11.1" customHeight="1" x14ac:dyDescent="0.2">
      <c r="A239" s="9"/>
      <c r="B239" s="527" t="s">
        <v>319</v>
      </c>
      <c r="C239" s="528">
        <v>71158</v>
      </c>
      <c r="D239" s="529"/>
      <c r="E239" s="530"/>
      <c r="F239" s="531"/>
      <c r="G239" s="531"/>
      <c r="H239" s="531"/>
      <c r="I239" s="531"/>
      <c r="J239" s="532"/>
      <c r="K239" s="533">
        <v>71158</v>
      </c>
      <c r="L239" s="44">
        <v>0</v>
      </c>
      <c r="M239" s="44">
        <v>71158</v>
      </c>
      <c r="N239" s="534">
        <v>0</v>
      </c>
      <c r="O239" s="533">
        <v>0</v>
      </c>
      <c r="P239" s="534">
        <v>71158</v>
      </c>
      <c r="Q239" s="44">
        <v>71158</v>
      </c>
      <c r="R239" s="44">
        <v>0</v>
      </c>
      <c r="S239" s="535">
        <v>0</v>
      </c>
      <c r="T239" s="44">
        <v>0</v>
      </c>
      <c r="U239" s="44">
        <v>0</v>
      </c>
      <c r="V239" s="535">
        <v>0</v>
      </c>
      <c r="W239" s="533">
        <v>0</v>
      </c>
      <c r="X239" s="536">
        <v>0</v>
      </c>
      <c r="Y239" s="537">
        <v>862840.3</v>
      </c>
      <c r="Z239" s="538"/>
      <c r="AA239" s="539"/>
      <c r="AB239" s="540"/>
      <c r="AC239" s="539"/>
      <c r="AD239" s="539"/>
      <c r="AE239" s="539"/>
      <c r="AF239" s="539"/>
      <c r="AG239" s="541">
        <v>862840.3</v>
      </c>
      <c r="AH239" s="542">
        <v>0</v>
      </c>
      <c r="AI239" s="542">
        <v>862840.3</v>
      </c>
      <c r="AJ239" s="543">
        <v>0</v>
      </c>
      <c r="AK239" s="544">
        <v>911443.9</v>
      </c>
      <c r="AL239" s="545"/>
      <c r="AM239" s="546"/>
      <c r="AN239" s="547"/>
      <c r="AO239" s="546"/>
      <c r="AP239" s="546"/>
      <c r="AQ239" s="546"/>
      <c r="AR239" s="546"/>
      <c r="AS239" s="548">
        <v>911443.9</v>
      </c>
      <c r="AT239" s="549">
        <v>0</v>
      </c>
      <c r="AU239" s="549">
        <v>911443.9</v>
      </c>
      <c r="AV239" s="550">
        <v>0</v>
      </c>
      <c r="AW239" s="551">
        <v>18.510000000000002</v>
      </c>
      <c r="AX239" s="552"/>
      <c r="AY239" s="553"/>
      <c r="AZ239" s="554"/>
      <c r="BA239" s="553"/>
      <c r="BB239" s="553"/>
      <c r="BC239" s="553"/>
      <c r="BD239" s="553"/>
      <c r="BE239" s="555">
        <v>18.510000000000002</v>
      </c>
      <c r="BF239" s="556">
        <v>0</v>
      </c>
      <c r="BG239" s="556">
        <v>18.510000000000002</v>
      </c>
      <c r="BH239" s="557">
        <v>0</v>
      </c>
      <c r="BI239" s="558">
        <v>50.36</v>
      </c>
      <c r="BJ239" s="559"/>
      <c r="BK239" s="560"/>
      <c r="BL239" s="561"/>
      <c r="BM239" s="560"/>
      <c r="BN239" s="560"/>
      <c r="BO239" s="560"/>
      <c r="BP239" s="560"/>
      <c r="BQ239" s="562">
        <v>50.36</v>
      </c>
      <c r="BR239" s="563">
        <v>0</v>
      </c>
      <c r="BS239" s="563">
        <v>50.36</v>
      </c>
      <c r="BT239" s="564">
        <v>0</v>
      </c>
      <c r="BU239" s="565">
        <v>36.619999999999997</v>
      </c>
      <c r="BV239" s="566"/>
      <c r="BW239" s="567"/>
      <c r="BX239" s="568"/>
      <c r="BY239" s="567"/>
      <c r="BZ239" s="567"/>
      <c r="CA239" s="567"/>
      <c r="CB239" s="569"/>
      <c r="CC239" s="570">
        <v>36.619999999999997</v>
      </c>
      <c r="CD239" s="571">
        <v>0</v>
      </c>
      <c r="CE239" s="571">
        <v>36.619999999999997</v>
      </c>
      <c r="CF239" s="572">
        <v>0</v>
      </c>
    </row>
    <row r="240" spans="1:84" s="10" customFormat="1" ht="11.1" customHeight="1" x14ac:dyDescent="0.2">
      <c r="A240" s="9"/>
      <c r="B240" s="527" t="s">
        <v>320</v>
      </c>
      <c r="C240" s="528">
        <v>79716.5</v>
      </c>
      <c r="D240" s="529"/>
      <c r="E240" s="530"/>
      <c r="F240" s="531"/>
      <c r="G240" s="531"/>
      <c r="H240" s="531"/>
      <c r="I240" s="531"/>
      <c r="J240" s="532"/>
      <c r="K240" s="533">
        <v>79716.5</v>
      </c>
      <c r="L240" s="44">
        <v>0</v>
      </c>
      <c r="M240" s="44">
        <v>79716.5</v>
      </c>
      <c r="N240" s="534">
        <v>0</v>
      </c>
      <c r="O240" s="533">
        <v>0</v>
      </c>
      <c r="P240" s="534">
        <v>79716.5</v>
      </c>
      <c r="Q240" s="44">
        <v>79716.5</v>
      </c>
      <c r="R240" s="44">
        <v>0</v>
      </c>
      <c r="S240" s="535">
        <v>0</v>
      </c>
      <c r="T240" s="44">
        <v>0</v>
      </c>
      <c r="U240" s="44">
        <v>0</v>
      </c>
      <c r="V240" s="535">
        <v>0</v>
      </c>
      <c r="W240" s="533">
        <v>0</v>
      </c>
      <c r="X240" s="536">
        <v>0</v>
      </c>
      <c r="Y240" s="537">
        <v>339318.03</v>
      </c>
      <c r="Z240" s="538"/>
      <c r="AA240" s="539"/>
      <c r="AB240" s="540"/>
      <c r="AC240" s="539"/>
      <c r="AD240" s="539"/>
      <c r="AE240" s="539"/>
      <c r="AF240" s="539"/>
      <c r="AG240" s="541">
        <v>339318.03</v>
      </c>
      <c r="AH240" s="542">
        <v>0</v>
      </c>
      <c r="AI240" s="542">
        <v>339318.03</v>
      </c>
      <c r="AJ240" s="543">
        <v>0</v>
      </c>
      <c r="AK240" s="544">
        <v>444833.01</v>
      </c>
      <c r="AL240" s="545"/>
      <c r="AM240" s="546"/>
      <c r="AN240" s="547"/>
      <c r="AO240" s="546"/>
      <c r="AP240" s="546"/>
      <c r="AQ240" s="546"/>
      <c r="AR240" s="546"/>
      <c r="AS240" s="548">
        <v>444833.01</v>
      </c>
      <c r="AT240" s="549">
        <v>0</v>
      </c>
      <c r="AU240" s="549">
        <v>444833.01</v>
      </c>
      <c r="AV240" s="550">
        <v>0</v>
      </c>
      <c r="AW240" s="551">
        <v>694.81</v>
      </c>
      <c r="AX240" s="552"/>
      <c r="AY240" s="553"/>
      <c r="AZ240" s="554"/>
      <c r="BA240" s="553"/>
      <c r="BB240" s="553"/>
      <c r="BC240" s="553"/>
      <c r="BD240" s="553"/>
      <c r="BE240" s="555">
        <v>694.81</v>
      </c>
      <c r="BF240" s="556">
        <v>0</v>
      </c>
      <c r="BG240" s="556">
        <v>694.81</v>
      </c>
      <c r="BH240" s="557">
        <v>0</v>
      </c>
      <c r="BI240" s="558">
        <v>45.9</v>
      </c>
      <c r="BJ240" s="559"/>
      <c r="BK240" s="560"/>
      <c r="BL240" s="561"/>
      <c r="BM240" s="560"/>
      <c r="BN240" s="560"/>
      <c r="BO240" s="560"/>
      <c r="BP240" s="560"/>
      <c r="BQ240" s="562">
        <v>45.9</v>
      </c>
      <c r="BR240" s="563">
        <v>0</v>
      </c>
      <c r="BS240" s="563">
        <v>45.9</v>
      </c>
      <c r="BT240" s="564">
        <v>0</v>
      </c>
      <c r="BU240" s="565">
        <v>10.48</v>
      </c>
      <c r="BV240" s="566"/>
      <c r="BW240" s="567"/>
      <c r="BX240" s="568"/>
      <c r="BY240" s="567"/>
      <c r="BZ240" s="567"/>
      <c r="CA240" s="567"/>
      <c r="CB240" s="569"/>
      <c r="CC240" s="570">
        <v>10.48</v>
      </c>
      <c r="CD240" s="571">
        <v>0</v>
      </c>
      <c r="CE240" s="571">
        <v>10.48</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1677703.25</v>
      </c>
      <c r="D242" s="529"/>
      <c r="E242" s="530"/>
      <c r="F242" s="531"/>
      <c r="G242" s="531"/>
      <c r="H242" s="531"/>
      <c r="I242" s="531"/>
      <c r="J242" s="532"/>
      <c r="K242" s="533">
        <v>1677703.25</v>
      </c>
      <c r="L242" s="44">
        <v>0</v>
      </c>
      <c r="M242" s="44">
        <v>1677703.25</v>
      </c>
      <c r="N242" s="534">
        <v>0</v>
      </c>
      <c r="O242" s="533">
        <v>1677703.25</v>
      </c>
      <c r="P242" s="534">
        <v>0</v>
      </c>
      <c r="Q242" s="44">
        <v>1677703.25</v>
      </c>
      <c r="R242" s="44">
        <v>0</v>
      </c>
      <c r="S242" s="535">
        <v>0</v>
      </c>
      <c r="T242" s="44">
        <v>0</v>
      </c>
      <c r="U242" s="44">
        <v>0</v>
      </c>
      <c r="V242" s="535">
        <v>0</v>
      </c>
      <c r="W242" s="533">
        <v>0</v>
      </c>
      <c r="X242" s="536">
        <v>0</v>
      </c>
      <c r="Y242" s="537">
        <v>2397238.44</v>
      </c>
      <c r="Z242" s="538"/>
      <c r="AA242" s="539"/>
      <c r="AB242" s="540"/>
      <c r="AC242" s="539"/>
      <c r="AD242" s="539"/>
      <c r="AE242" s="539"/>
      <c r="AF242" s="539"/>
      <c r="AG242" s="541">
        <v>2397238.44</v>
      </c>
      <c r="AH242" s="542">
        <v>0</v>
      </c>
      <c r="AI242" s="542">
        <v>2397238.44</v>
      </c>
      <c r="AJ242" s="543">
        <v>0</v>
      </c>
      <c r="AK242" s="544">
        <v>2469003.0699999998</v>
      </c>
      <c r="AL242" s="545"/>
      <c r="AM242" s="546"/>
      <c r="AN242" s="547"/>
      <c r="AO242" s="546"/>
      <c r="AP242" s="546"/>
      <c r="AQ242" s="546"/>
      <c r="AR242" s="546"/>
      <c r="AS242" s="548">
        <v>2469003.0699999998</v>
      </c>
      <c r="AT242" s="549">
        <v>0</v>
      </c>
      <c r="AU242" s="549">
        <v>2469003.0699999998</v>
      </c>
      <c r="AV242" s="550">
        <v>0</v>
      </c>
      <c r="AW242" s="551">
        <v>128.19999999999999</v>
      </c>
      <c r="AX242" s="552"/>
      <c r="AY242" s="553"/>
      <c r="AZ242" s="554"/>
      <c r="BA242" s="553"/>
      <c r="BB242" s="553"/>
      <c r="BC242" s="553"/>
      <c r="BD242" s="553"/>
      <c r="BE242" s="555">
        <v>128.19999999999999</v>
      </c>
      <c r="BF242" s="556">
        <v>0</v>
      </c>
      <c r="BG242" s="556">
        <v>128.19999999999999</v>
      </c>
      <c r="BH242" s="557">
        <v>0</v>
      </c>
      <c r="BI242" s="558">
        <v>-3.57</v>
      </c>
      <c r="BJ242" s="559"/>
      <c r="BK242" s="560"/>
      <c r="BL242" s="561"/>
      <c r="BM242" s="560"/>
      <c r="BN242" s="560"/>
      <c r="BO242" s="560"/>
      <c r="BP242" s="560"/>
      <c r="BQ242" s="562">
        <v>-3.57</v>
      </c>
      <c r="BR242" s="563">
        <v>0</v>
      </c>
      <c r="BS242" s="563">
        <v>-3.57</v>
      </c>
      <c r="BT242" s="564">
        <v>0</v>
      </c>
      <c r="BU242" s="565">
        <v>-7.32</v>
      </c>
      <c r="BV242" s="566"/>
      <c r="BW242" s="567"/>
      <c r="BX242" s="568"/>
      <c r="BY242" s="567"/>
      <c r="BZ242" s="567"/>
      <c r="CA242" s="567"/>
      <c r="CB242" s="569"/>
      <c r="CC242" s="570">
        <v>-7.32</v>
      </c>
      <c r="CD242" s="571">
        <v>0</v>
      </c>
      <c r="CE242" s="571">
        <v>-7.32</v>
      </c>
      <c r="CF242" s="572">
        <v>0</v>
      </c>
    </row>
    <row r="243" spans="1:84" s="10" customFormat="1" ht="11.1" customHeight="1" x14ac:dyDescent="0.2">
      <c r="A243" s="9"/>
      <c r="B243" s="527" t="s">
        <v>323</v>
      </c>
      <c r="C243" s="528">
        <v>230418.12</v>
      </c>
      <c r="D243" s="529"/>
      <c r="E243" s="530"/>
      <c r="F243" s="531"/>
      <c r="G243" s="531"/>
      <c r="H243" s="531"/>
      <c r="I243" s="531"/>
      <c r="J243" s="532"/>
      <c r="K243" s="533">
        <v>223025.12</v>
      </c>
      <c r="L243" s="44">
        <v>7393</v>
      </c>
      <c r="M243" s="44">
        <v>230418.12</v>
      </c>
      <c r="N243" s="534">
        <v>0</v>
      </c>
      <c r="O243" s="533">
        <v>3560.75</v>
      </c>
      <c r="P243" s="534">
        <v>219464.37</v>
      </c>
      <c r="Q243" s="44">
        <v>223025.12</v>
      </c>
      <c r="R243" s="44">
        <v>7393</v>
      </c>
      <c r="S243" s="535">
        <v>0</v>
      </c>
      <c r="T243" s="44">
        <v>0</v>
      </c>
      <c r="U243" s="44">
        <v>0</v>
      </c>
      <c r="V243" s="535">
        <v>0</v>
      </c>
      <c r="W243" s="533">
        <v>0</v>
      </c>
      <c r="X243" s="536">
        <v>0</v>
      </c>
      <c r="Y243" s="537">
        <v>2695229.91</v>
      </c>
      <c r="Z243" s="538"/>
      <c r="AA243" s="539"/>
      <c r="AB243" s="540"/>
      <c r="AC243" s="539"/>
      <c r="AD243" s="539"/>
      <c r="AE243" s="539"/>
      <c r="AF243" s="539"/>
      <c r="AG243" s="541">
        <v>2615556.04</v>
      </c>
      <c r="AH243" s="542">
        <v>79673.87</v>
      </c>
      <c r="AI243" s="542">
        <v>2695229.91</v>
      </c>
      <c r="AJ243" s="543">
        <v>0</v>
      </c>
      <c r="AK243" s="544">
        <v>2959615.96</v>
      </c>
      <c r="AL243" s="545"/>
      <c r="AM243" s="546"/>
      <c r="AN243" s="547"/>
      <c r="AO243" s="546"/>
      <c r="AP243" s="546"/>
      <c r="AQ243" s="546"/>
      <c r="AR243" s="546"/>
      <c r="AS243" s="548">
        <v>2874230.09</v>
      </c>
      <c r="AT243" s="549">
        <v>85385.87</v>
      </c>
      <c r="AU243" s="549">
        <v>2959615.96</v>
      </c>
      <c r="AV243" s="550">
        <v>0</v>
      </c>
      <c r="AW243" s="551">
        <v>-11.3</v>
      </c>
      <c r="AX243" s="552"/>
      <c r="AY243" s="553"/>
      <c r="AZ243" s="554"/>
      <c r="BA243" s="553"/>
      <c r="BB243" s="553"/>
      <c r="BC243" s="553"/>
      <c r="BD243" s="553"/>
      <c r="BE243" s="555">
        <v>-11.3</v>
      </c>
      <c r="BF243" s="556">
        <v>-11.33</v>
      </c>
      <c r="BG243" s="556">
        <v>-11.3</v>
      </c>
      <c r="BH243" s="557">
        <v>0</v>
      </c>
      <c r="BI243" s="558">
        <v>26.04</v>
      </c>
      <c r="BJ243" s="559"/>
      <c r="BK243" s="560"/>
      <c r="BL243" s="561"/>
      <c r="BM243" s="560"/>
      <c r="BN243" s="560"/>
      <c r="BO243" s="560"/>
      <c r="BP243" s="560"/>
      <c r="BQ243" s="562">
        <v>26.04</v>
      </c>
      <c r="BR243" s="563">
        <v>26.1</v>
      </c>
      <c r="BS243" s="563">
        <v>26.04</v>
      </c>
      <c r="BT243" s="564">
        <v>0</v>
      </c>
      <c r="BU243" s="565">
        <v>24.77</v>
      </c>
      <c r="BV243" s="566"/>
      <c r="BW243" s="567"/>
      <c r="BX243" s="568"/>
      <c r="BY243" s="567"/>
      <c r="BZ243" s="567"/>
      <c r="CA243" s="567"/>
      <c r="CB243" s="569"/>
      <c r="CC243" s="570">
        <v>24.79</v>
      </c>
      <c r="CD243" s="571">
        <v>23.91</v>
      </c>
      <c r="CE243" s="571">
        <v>24.77</v>
      </c>
      <c r="CF243" s="572">
        <v>0</v>
      </c>
    </row>
    <row r="244" spans="1:84" s="10" customFormat="1" ht="11.1" customHeight="1" x14ac:dyDescent="0.2">
      <c r="A244" s="9"/>
      <c r="B244" s="527" t="s">
        <v>324</v>
      </c>
      <c r="C244" s="528">
        <v>592615.27</v>
      </c>
      <c r="D244" s="529"/>
      <c r="E244" s="530"/>
      <c r="F244" s="531"/>
      <c r="G244" s="531"/>
      <c r="H244" s="531"/>
      <c r="I244" s="531"/>
      <c r="J244" s="532"/>
      <c r="K244" s="533">
        <v>592615.27</v>
      </c>
      <c r="L244" s="44">
        <v>0</v>
      </c>
      <c r="M244" s="44">
        <v>592615.27</v>
      </c>
      <c r="N244" s="534">
        <v>0</v>
      </c>
      <c r="O244" s="533">
        <v>590866.64</v>
      </c>
      <c r="P244" s="534">
        <v>1748.63</v>
      </c>
      <c r="Q244" s="44">
        <v>592615.27</v>
      </c>
      <c r="R244" s="44">
        <v>0</v>
      </c>
      <c r="S244" s="535">
        <v>0</v>
      </c>
      <c r="T244" s="44">
        <v>0</v>
      </c>
      <c r="U244" s="44">
        <v>0</v>
      </c>
      <c r="V244" s="535">
        <v>0</v>
      </c>
      <c r="W244" s="533">
        <v>0</v>
      </c>
      <c r="X244" s="536">
        <v>0</v>
      </c>
      <c r="Y244" s="537">
        <v>3032558.94</v>
      </c>
      <c r="Z244" s="538"/>
      <c r="AA244" s="539"/>
      <c r="AB244" s="540"/>
      <c r="AC244" s="539"/>
      <c r="AD244" s="539"/>
      <c r="AE244" s="539"/>
      <c r="AF244" s="539"/>
      <c r="AG244" s="541">
        <v>3032558.94</v>
      </c>
      <c r="AH244" s="542">
        <v>0</v>
      </c>
      <c r="AI244" s="542">
        <v>3032558.94</v>
      </c>
      <c r="AJ244" s="543">
        <v>0</v>
      </c>
      <c r="AK244" s="544">
        <v>3407238.94</v>
      </c>
      <c r="AL244" s="545"/>
      <c r="AM244" s="546"/>
      <c r="AN244" s="547"/>
      <c r="AO244" s="546"/>
      <c r="AP244" s="546"/>
      <c r="AQ244" s="546"/>
      <c r="AR244" s="546"/>
      <c r="AS244" s="548">
        <v>3407238.94</v>
      </c>
      <c r="AT244" s="549">
        <v>0</v>
      </c>
      <c r="AU244" s="549">
        <v>3407238.94</v>
      </c>
      <c r="AV244" s="550">
        <v>0</v>
      </c>
      <c r="AW244" s="551">
        <v>39.380000000000003</v>
      </c>
      <c r="AX244" s="552"/>
      <c r="AY244" s="553"/>
      <c r="AZ244" s="554"/>
      <c r="BA244" s="553"/>
      <c r="BB244" s="553"/>
      <c r="BC244" s="553"/>
      <c r="BD244" s="553"/>
      <c r="BE244" s="555">
        <v>39.380000000000003</v>
      </c>
      <c r="BF244" s="556">
        <v>0</v>
      </c>
      <c r="BG244" s="556">
        <v>39.380000000000003</v>
      </c>
      <c r="BH244" s="557">
        <v>0</v>
      </c>
      <c r="BI244" s="558">
        <v>16.14</v>
      </c>
      <c r="BJ244" s="559"/>
      <c r="BK244" s="560"/>
      <c r="BL244" s="561"/>
      <c r="BM244" s="560"/>
      <c r="BN244" s="560"/>
      <c r="BO244" s="560"/>
      <c r="BP244" s="560"/>
      <c r="BQ244" s="562">
        <v>16.14</v>
      </c>
      <c r="BR244" s="563">
        <v>0</v>
      </c>
      <c r="BS244" s="563">
        <v>16.14</v>
      </c>
      <c r="BT244" s="564">
        <v>0</v>
      </c>
      <c r="BU244" s="565">
        <v>13.17</v>
      </c>
      <c r="BV244" s="566"/>
      <c r="BW244" s="567"/>
      <c r="BX244" s="568"/>
      <c r="BY244" s="567"/>
      <c r="BZ244" s="567"/>
      <c r="CA244" s="567"/>
      <c r="CB244" s="569"/>
      <c r="CC244" s="570">
        <v>13.17</v>
      </c>
      <c r="CD244" s="571">
        <v>0</v>
      </c>
      <c r="CE244" s="571">
        <v>13.17</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549046435.62</v>
      </c>
      <c r="D246" s="493"/>
      <c r="E246" s="494"/>
      <c r="F246" s="494"/>
      <c r="G246" s="494"/>
      <c r="H246" s="494"/>
      <c r="I246" s="494"/>
      <c r="J246" s="494"/>
      <c r="K246" s="495">
        <v>500358223.19</v>
      </c>
      <c r="L246" s="496">
        <v>15102718.5</v>
      </c>
      <c r="M246" s="496">
        <v>515460941.69</v>
      </c>
      <c r="N246" s="496">
        <v>33585493.93</v>
      </c>
      <c r="O246" s="495">
        <v>103891366.45999999</v>
      </c>
      <c r="P246" s="496">
        <v>396466856.73000002</v>
      </c>
      <c r="Q246" s="495">
        <v>404287731.66000003</v>
      </c>
      <c r="R246" s="496">
        <v>13535097.34</v>
      </c>
      <c r="S246" s="496">
        <v>32514120.82</v>
      </c>
      <c r="T246" s="497">
        <v>96070491.530000001</v>
      </c>
      <c r="U246" s="496">
        <v>1567621.16</v>
      </c>
      <c r="V246" s="496">
        <v>1071373.1100000001</v>
      </c>
      <c r="W246" s="495">
        <v>78132.11</v>
      </c>
      <c r="X246" s="498">
        <v>934205.86</v>
      </c>
      <c r="Y246" s="499">
        <v>6059714672.8000002</v>
      </c>
      <c r="Z246" s="500"/>
      <c r="AA246" s="501"/>
      <c r="AB246" s="501"/>
      <c r="AC246" s="501"/>
      <c r="AD246" s="501"/>
      <c r="AE246" s="501"/>
      <c r="AF246" s="501"/>
      <c r="AG246" s="502">
        <v>5365886480.5</v>
      </c>
      <c r="AH246" s="503">
        <v>151059874.16</v>
      </c>
      <c r="AI246" s="503">
        <v>5516946354.6000004</v>
      </c>
      <c r="AJ246" s="503">
        <v>542768318.13</v>
      </c>
      <c r="AK246" s="504">
        <v>6678854289.1999998</v>
      </c>
      <c r="AL246" s="505"/>
      <c r="AM246" s="506"/>
      <c r="AN246" s="506"/>
      <c r="AO246" s="506"/>
      <c r="AP246" s="506"/>
      <c r="AQ246" s="506"/>
      <c r="AR246" s="506"/>
      <c r="AS246" s="507">
        <v>5876224262.1999998</v>
      </c>
      <c r="AT246" s="508">
        <v>163587841.33000001</v>
      </c>
      <c r="AU246" s="508">
        <v>6039812103.6000004</v>
      </c>
      <c r="AV246" s="508">
        <v>639042185.63</v>
      </c>
      <c r="AW246" s="509">
        <v>0.49</v>
      </c>
      <c r="AX246" s="510"/>
      <c r="AY246" s="511"/>
      <c r="AZ246" s="511"/>
      <c r="BA246" s="511"/>
      <c r="BB246" s="511"/>
      <c r="BC246" s="511"/>
      <c r="BD246" s="511"/>
      <c r="BE246" s="512">
        <v>0.2</v>
      </c>
      <c r="BF246" s="513">
        <v>8.6300000000000008</v>
      </c>
      <c r="BG246" s="513">
        <v>0.43</v>
      </c>
      <c r="BH246" s="514">
        <v>1.37</v>
      </c>
      <c r="BI246" s="515">
        <v>6.71</v>
      </c>
      <c r="BJ246" s="516"/>
      <c r="BK246" s="517"/>
      <c r="BL246" s="517"/>
      <c r="BM246" s="517"/>
      <c r="BN246" s="517"/>
      <c r="BO246" s="517"/>
      <c r="BP246" s="517"/>
      <c r="BQ246" s="518">
        <v>7.01</v>
      </c>
      <c r="BR246" s="519">
        <v>6.82</v>
      </c>
      <c r="BS246" s="519">
        <v>7.01</v>
      </c>
      <c r="BT246" s="519">
        <v>3.8</v>
      </c>
      <c r="BU246" s="520">
        <v>6.46</v>
      </c>
      <c r="BV246" s="521"/>
      <c r="BW246" s="522"/>
      <c r="BX246" s="522"/>
      <c r="BY246" s="522"/>
      <c r="BZ246" s="522"/>
      <c r="CA246" s="522"/>
      <c r="CB246" s="522"/>
      <c r="CC246" s="523">
        <v>6.8</v>
      </c>
      <c r="CD246" s="524">
        <v>6.14</v>
      </c>
      <c r="CE246" s="524">
        <v>6.78</v>
      </c>
      <c r="CF246" s="525">
        <v>3.5</v>
      </c>
    </row>
    <row r="247" spans="1:84" ht="13.5" thickTop="1" x14ac:dyDescent="0.2"/>
  </sheetData>
  <mergeCells count="27">
    <mergeCell ref="BJ6:BP6"/>
    <mergeCell ref="AK6:AK7"/>
    <mergeCell ref="BI6:BI7"/>
    <mergeCell ref="C6:C7"/>
    <mergeCell ref="BU6:BU7"/>
    <mergeCell ref="BQ6:BT6"/>
    <mergeCell ref="AL6:AR6"/>
    <mergeCell ref="AW6:AW7"/>
    <mergeCell ref="Y6:Y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2060"/>
  </sheetPr>
  <dimension ref="A1:CF247"/>
  <sheetViews>
    <sheetView showGridLines="0" zoomScaleNormal="100" workbookViewId="0">
      <pane xSplit="2" ySplit="6" topLeftCell="M234"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'mt-rbse-RA'!C5</f>
        <v>Montants remboursés du mois de novembre 2021 (en euros)</v>
      </c>
      <c r="D5" s="615"/>
      <c r="E5" s="615"/>
      <c r="F5" s="615"/>
      <c r="G5" s="615"/>
      <c r="H5" s="615"/>
      <c r="I5" s="615"/>
      <c r="J5" s="615"/>
      <c r="K5" s="615"/>
      <c r="L5" s="615"/>
      <c r="M5" s="615"/>
      <c r="N5" s="615"/>
      <c r="O5" s="615"/>
      <c r="P5" s="615"/>
      <c r="Q5" s="615"/>
      <c r="R5" s="615"/>
      <c r="S5" s="615"/>
      <c r="T5" s="615"/>
      <c r="U5" s="615"/>
      <c r="V5" s="615"/>
      <c r="W5" s="615"/>
      <c r="X5" s="616"/>
      <c r="Y5" s="617" t="str">
        <f>'mt-rbse-RA'!Y5</f>
        <v>Montants remboursés de janvier 2021 à novembre 2021 (en euros)</v>
      </c>
      <c r="Z5" s="618"/>
      <c r="AA5" s="618"/>
      <c r="AB5" s="618"/>
      <c r="AC5" s="618"/>
      <c r="AD5" s="618"/>
      <c r="AE5" s="618"/>
      <c r="AF5" s="618"/>
      <c r="AG5" s="618"/>
      <c r="AH5" s="618"/>
      <c r="AI5" s="618"/>
      <c r="AJ5" s="619"/>
      <c r="AK5" s="620" t="str">
        <f>'mt-rbse-RA'!AK5</f>
        <v>Montants remboursés sur 12 mois glissants (en euros)</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99</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6805632.7999999998</v>
      </c>
      <c r="D8" s="211">
        <v>6680826.5499999998</v>
      </c>
      <c r="E8" s="212">
        <v>0</v>
      </c>
      <c r="F8" s="212">
        <v>0</v>
      </c>
      <c r="G8" s="212">
        <v>0</v>
      </c>
      <c r="H8" s="212">
        <v>124806.25</v>
      </c>
      <c r="I8" s="145"/>
      <c r="J8" s="176"/>
      <c r="K8" s="211">
        <v>6752388.3099999996</v>
      </c>
      <c r="L8" s="147">
        <v>13531.6</v>
      </c>
      <c r="M8" s="147">
        <v>6765919.9100000001</v>
      </c>
      <c r="N8" s="213">
        <v>39712.89</v>
      </c>
      <c r="O8" s="211">
        <v>3221738.39</v>
      </c>
      <c r="P8" s="213">
        <v>3530649.92</v>
      </c>
      <c r="Q8" s="147">
        <v>6631859.7699999996</v>
      </c>
      <c r="R8" s="147">
        <v>13297.6</v>
      </c>
      <c r="S8" s="148">
        <v>38439.769999999997</v>
      </c>
      <c r="T8" s="147">
        <v>120528.54</v>
      </c>
      <c r="U8" s="147">
        <v>234</v>
      </c>
      <c r="V8" s="148">
        <v>1273.1199999999999</v>
      </c>
      <c r="W8" s="211">
        <v>0</v>
      </c>
      <c r="X8" s="214">
        <v>0</v>
      </c>
      <c r="Y8" s="340">
        <v>72846776.640000001</v>
      </c>
      <c r="Z8" s="341">
        <v>71479573.739999995</v>
      </c>
      <c r="AA8" s="342">
        <v>0</v>
      </c>
      <c r="AB8" s="343">
        <v>0</v>
      </c>
      <c r="AC8" s="342">
        <v>0</v>
      </c>
      <c r="AD8" s="342">
        <v>1367202.9</v>
      </c>
      <c r="AE8" s="344"/>
      <c r="AF8" s="344"/>
      <c r="AG8" s="345">
        <v>72229010.590000004</v>
      </c>
      <c r="AH8" s="346">
        <v>146914.60999999999</v>
      </c>
      <c r="AI8" s="346">
        <v>72375925.200000003</v>
      </c>
      <c r="AJ8" s="347">
        <v>470851.44</v>
      </c>
      <c r="AK8" s="215">
        <v>79503799.340000004</v>
      </c>
      <c r="AL8" s="216">
        <v>78025983.200000003</v>
      </c>
      <c r="AM8" s="70">
        <v>0</v>
      </c>
      <c r="AN8" s="217">
        <v>0</v>
      </c>
      <c r="AO8" s="70">
        <v>0</v>
      </c>
      <c r="AP8" s="70">
        <v>1477816.14</v>
      </c>
      <c r="AQ8" s="71"/>
      <c r="AR8" s="71"/>
      <c r="AS8" s="216">
        <v>78819901.090000004</v>
      </c>
      <c r="AT8" s="218">
        <v>161418.63</v>
      </c>
      <c r="AU8" s="218">
        <v>78981319.719999999</v>
      </c>
      <c r="AV8" s="219">
        <v>522479.62</v>
      </c>
      <c r="AW8" s="220">
        <v>3.75</v>
      </c>
      <c r="AX8" s="221">
        <v>3.48</v>
      </c>
      <c r="AY8" s="222">
        <v>0</v>
      </c>
      <c r="AZ8" s="223">
        <v>0</v>
      </c>
      <c r="BA8" s="222">
        <v>0</v>
      </c>
      <c r="BB8" s="222">
        <v>21.1</v>
      </c>
      <c r="BC8" s="19"/>
      <c r="BD8" s="19"/>
      <c r="BE8" s="224">
        <v>3.92</v>
      </c>
      <c r="BF8" s="225">
        <v>-7.12</v>
      </c>
      <c r="BG8" s="225">
        <v>3.89</v>
      </c>
      <c r="BH8" s="226">
        <v>-15.21</v>
      </c>
      <c r="BI8" s="395">
        <v>0.78</v>
      </c>
      <c r="BJ8" s="396">
        <v>0.45</v>
      </c>
      <c r="BK8" s="397">
        <v>0</v>
      </c>
      <c r="BL8" s="398">
        <v>0</v>
      </c>
      <c r="BM8" s="397">
        <v>0</v>
      </c>
      <c r="BN8" s="397">
        <v>22.03</v>
      </c>
      <c r="BO8" s="399"/>
      <c r="BP8" s="399"/>
      <c r="BQ8" s="400">
        <v>0.89</v>
      </c>
      <c r="BR8" s="396">
        <v>-4.1100000000000003</v>
      </c>
      <c r="BS8" s="396">
        <v>0.88</v>
      </c>
      <c r="BT8" s="401">
        <v>-12.88</v>
      </c>
      <c r="BU8" s="227">
        <v>-0.94</v>
      </c>
      <c r="BV8" s="228">
        <v>-1.29</v>
      </c>
      <c r="BW8" s="73">
        <v>0</v>
      </c>
      <c r="BX8" s="229">
        <v>0</v>
      </c>
      <c r="BY8" s="73">
        <v>0</v>
      </c>
      <c r="BZ8" s="73">
        <v>21.87</v>
      </c>
      <c r="CA8" s="74"/>
      <c r="CB8" s="75"/>
      <c r="CC8" s="230">
        <v>-0.84</v>
      </c>
      <c r="CD8" s="231">
        <v>-7.16</v>
      </c>
      <c r="CE8" s="231">
        <v>-0.85</v>
      </c>
      <c r="CF8" s="232">
        <v>-13.06</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26</v>
      </c>
      <c r="Q9" s="154">
        <v>26</v>
      </c>
      <c r="R9" s="154">
        <v>0</v>
      </c>
      <c r="S9" s="155">
        <v>0</v>
      </c>
      <c r="T9" s="151">
        <v>0</v>
      </c>
      <c r="U9" s="151">
        <v>0</v>
      </c>
      <c r="V9" s="156">
        <v>0</v>
      </c>
      <c r="W9" s="152">
        <v>0</v>
      </c>
      <c r="X9" s="171">
        <v>0</v>
      </c>
      <c r="Y9" s="348">
        <v>118.02</v>
      </c>
      <c r="Z9" s="349">
        <v>118.02</v>
      </c>
      <c r="AA9" s="350">
        <v>0</v>
      </c>
      <c r="AB9" s="351">
        <v>0</v>
      </c>
      <c r="AC9" s="350">
        <v>0</v>
      </c>
      <c r="AD9" s="350">
        <v>0</v>
      </c>
      <c r="AE9" s="352"/>
      <c r="AF9" s="352"/>
      <c r="AG9" s="353">
        <v>118.02</v>
      </c>
      <c r="AH9" s="354">
        <v>0</v>
      </c>
      <c r="AI9" s="354">
        <v>118.02</v>
      </c>
      <c r="AJ9" s="355">
        <v>0</v>
      </c>
      <c r="AK9" s="208">
        <v>118.02</v>
      </c>
      <c r="AL9" s="98">
        <v>118.02</v>
      </c>
      <c r="AM9" s="77">
        <v>0</v>
      </c>
      <c r="AN9" s="183">
        <v>0</v>
      </c>
      <c r="AO9" s="77">
        <v>0</v>
      </c>
      <c r="AP9" s="77">
        <v>0</v>
      </c>
      <c r="AQ9" s="78"/>
      <c r="AR9" s="78"/>
      <c r="AS9" s="79">
        <v>118.02</v>
      </c>
      <c r="AT9" s="76">
        <v>0</v>
      </c>
      <c r="AU9" s="76">
        <v>118.02</v>
      </c>
      <c r="AV9" s="80">
        <v>0</v>
      </c>
      <c r="AW9" s="20">
        <v>0</v>
      </c>
      <c r="AX9" s="187">
        <v>0</v>
      </c>
      <c r="AY9" s="22">
        <v>0</v>
      </c>
      <c r="AZ9" s="192">
        <v>0</v>
      </c>
      <c r="BA9" s="22">
        <v>0</v>
      </c>
      <c r="BB9" s="22">
        <v>0</v>
      </c>
      <c r="BC9" s="18"/>
      <c r="BD9" s="18"/>
      <c r="BE9" s="6">
        <v>0</v>
      </c>
      <c r="BF9" s="5">
        <v>0</v>
      </c>
      <c r="BG9" s="5">
        <v>0</v>
      </c>
      <c r="BH9" s="8">
        <v>0</v>
      </c>
      <c r="BI9" s="402">
        <v>-35.15</v>
      </c>
      <c r="BJ9" s="403">
        <v>-35.15</v>
      </c>
      <c r="BK9" s="404">
        <v>0</v>
      </c>
      <c r="BL9" s="405">
        <v>0</v>
      </c>
      <c r="BM9" s="404">
        <v>0</v>
      </c>
      <c r="BN9" s="404">
        <v>0</v>
      </c>
      <c r="BO9" s="406"/>
      <c r="BP9" s="406"/>
      <c r="BQ9" s="407">
        <v>-35.15</v>
      </c>
      <c r="BR9" s="408">
        <v>0</v>
      </c>
      <c r="BS9" s="408">
        <v>-35.15</v>
      </c>
      <c r="BT9" s="409">
        <v>0</v>
      </c>
      <c r="BU9" s="72">
        <v>-49.56</v>
      </c>
      <c r="BV9" s="198">
        <v>-49.56</v>
      </c>
      <c r="BW9" s="81">
        <v>0</v>
      </c>
      <c r="BX9" s="201">
        <v>0</v>
      </c>
      <c r="BY9" s="81">
        <v>0</v>
      </c>
      <c r="BZ9" s="81">
        <v>0</v>
      </c>
      <c r="CA9" s="82"/>
      <c r="CB9" s="83"/>
      <c r="CC9" s="84">
        <v>-49.56</v>
      </c>
      <c r="CD9" s="85">
        <v>0</v>
      </c>
      <c r="CE9" s="85">
        <v>-49.56</v>
      </c>
      <c r="CF9" s="86">
        <v>0</v>
      </c>
    </row>
    <row r="10" spans="1:84" s="4" customFormat="1" ht="11.1" customHeight="1" x14ac:dyDescent="0.2">
      <c r="A10" s="27"/>
      <c r="B10" s="297" t="s">
        <v>120</v>
      </c>
      <c r="C10" s="301">
        <v>2223006.7200000002</v>
      </c>
      <c r="D10" s="149">
        <v>0</v>
      </c>
      <c r="E10" s="150">
        <v>2169245.12</v>
      </c>
      <c r="F10" s="150">
        <v>0</v>
      </c>
      <c r="G10" s="150">
        <v>0</v>
      </c>
      <c r="H10" s="150">
        <v>53761.599999999999</v>
      </c>
      <c r="I10" s="144"/>
      <c r="J10" s="177"/>
      <c r="K10" s="152">
        <v>2189163.4300000002</v>
      </c>
      <c r="L10" s="151">
        <v>14626.54</v>
      </c>
      <c r="M10" s="146">
        <v>2203789.9700000002</v>
      </c>
      <c r="N10" s="153">
        <v>19216.75</v>
      </c>
      <c r="O10" s="152">
        <v>1242900.98</v>
      </c>
      <c r="P10" s="153">
        <v>946262.45</v>
      </c>
      <c r="Q10" s="151">
        <v>1933664.2</v>
      </c>
      <c r="R10" s="151">
        <v>12059.76</v>
      </c>
      <c r="S10" s="156">
        <v>14029</v>
      </c>
      <c r="T10" s="151">
        <v>255499.23</v>
      </c>
      <c r="U10" s="151">
        <v>2566.7800000000002</v>
      </c>
      <c r="V10" s="156">
        <v>5187.75</v>
      </c>
      <c r="W10" s="152">
        <v>0</v>
      </c>
      <c r="X10" s="171">
        <v>0</v>
      </c>
      <c r="Y10" s="348">
        <v>24769549.260000002</v>
      </c>
      <c r="Z10" s="349">
        <v>0</v>
      </c>
      <c r="AA10" s="350">
        <v>24143853.16</v>
      </c>
      <c r="AB10" s="351">
        <v>0</v>
      </c>
      <c r="AC10" s="350">
        <v>0</v>
      </c>
      <c r="AD10" s="350">
        <v>625696.1</v>
      </c>
      <c r="AE10" s="352"/>
      <c r="AF10" s="352"/>
      <c r="AG10" s="353">
        <v>24369875.079999998</v>
      </c>
      <c r="AH10" s="354">
        <v>168191.49</v>
      </c>
      <c r="AI10" s="354">
        <v>24538066.57</v>
      </c>
      <c r="AJ10" s="355">
        <v>231482.69</v>
      </c>
      <c r="AK10" s="208">
        <v>27036559.719999999</v>
      </c>
      <c r="AL10" s="98">
        <v>0</v>
      </c>
      <c r="AM10" s="77">
        <v>26354298.559999999</v>
      </c>
      <c r="AN10" s="183">
        <v>0</v>
      </c>
      <c r="AO10" s="77">
        <v>0</v>
      </c>
      <c r="AP10" s="77">
        <v>682261.16</v>
      </c>
      <c r="AQ10" s="78"/>
      <c r="AR10" s="78"/>
      <c r="AS10" s="79">
        <v>26597301.079999998</v>
      </c>
      <c r="AT10" s="76">
        <v>184307.49</v>
      </c>
      <c r="AU10" s="76">
        <v>26781608.57</v>
      </c>
      <c r="AV10" s="80">
        <v>254951.15</v>
      </c>
      <c r="AW10" s="20">
        <v>-3.5</v>
      </c>
      <c r="AX10" s="187">
        <v>0</v>
      </c>
      <c r="AY10" s="22">
        <v>-3.73</v>
      </c>
      <c r="AZ10" s="192">
        <v>0</v>
      </c>
      <c r="BA10" s="22">
        <v>0</v>
      </c>
      <c r="BB10" s="22">
        <v>6.54</v>
      </c>
      <c r="BC10" s="18"/>
      <c r="BD10" s="18"/>
      <c r="BE10" s="6">
        <v>-3.38</v>
      </c>
      <c r="BF10" s="5">
        <v>-10.96</v>
      </c>
      <c r="BG10" s="5">
        <v>-3.44</v>
      </c>
      <c r="BH10" s="8">
        <v>-10.39</v>
      </c>
      <c r="BI10" s="402">
        <v>5.4</v>
      </c>
      <c r="BJ10" s="403">
        <v>0</v>
      </c>
      <c r="BK10" s="404">
        <v>5.33</v>
      </c>
      <c r="BL10" s="405">
        <v>0</v>
      </c>
      <c r="BM10" s="404">
        <v>0</v>
      </c>
      <c r="BN10" s="404">
        <v>8</v>
      </c>
      <c r="BO10" s="406"/>
      <c r="BP10" s="406"/>
      <c r="BQ10" s="407">
        <v>5.46</v>
      </c>
      <c r="BR10" s="408">
        <v>-0.95</v>
      </c>
      <c r="BS10" s="408">
        <v>5.41</v>
      </c>
      <c r="BT10" s="409">
        <v>4.05</v>
      </c>
      <c r="BU10" s="72">
        <v>4.25</v>
      </c>
      <c r="BV10" s="198">
        <v>0</v>
      </c>
      <c r="BW10" s="81">
        <v>4.17</v>
      </c>
      <c r="BX10" s="201">
        <v>0</v>
      </c>
      <c r="BY10" s="81">
        <v>0</v>
      </c>
      <c r="BZ10" s="81">
        <v>7.54</v>
      </c>
      <c r="CA10" s="82"/>
      <c r="CB10" s="83"/>
      <c r="CC10" s="84">
        <v>4.29</v>
      </c>
      <c r="CD10" s="85">
        <v>-0.4</v>
      </c>
      <c r="CE10" s="85">
        <v>4.26</v>
      </c>
      <c r="CF10" s="86">
        <v>3.44</v>
      </c>
    </row>
    <row r="11" spans="1:84" s="4" customFormat="1" ht="11.1" customHeight="1" x14ac:dyDescent="0.2">
      <c r="A11" s="27"/>
      <c r="B11" s="297" t="s">
        <v>121</v>
      </c>
      <c r="C11" s="301">
        <v>261370.35</v>
      </c>
      <c r="D11" s="149">
        <v>0</v>
      </c>
      <c r="E11" s="150">
        <v>257294.46</v>
      </c>
      <c r="F11" s="150">
        <v>0</v>
      </c>
      <c r="G11" s="150">
        <v>0</v>
      </c>
      <c r="H11" s="150">
        <v>4075.89</v>
      </c>
      <c r="I11" s="144"/>
      <c r="J11" s="177"/>
      <c r="K11" s="152">
        <v>260668.85</v>
      </c>
      <c r="L11" s="151">
        <v>234</v>
      </c>
      <c r="M11" s="146">
        <v>260902.85</v>
      </c>
      <c r="N11" s="153">
        <v>467.5</v>
      </c>
      <c r="O11" s="152">
        <v>85869.52</v>
      </c>
      <c r="P11" s="153">
        <v>174799.33</v>
      </c>
      <c r="Q11" s="151">
        <v>200557.46</v>
      </c>
      <c r="R11" s="151">
        <v>234</v>
      </c>
      <c r="S11" s="156">
        <v>467.5</v>
      </c>
      <c r="T11" s="151">
        <v>60111.39</v>
      </c>
      <c r="U11" s="151">
        <v>0</v>
      </c>
      <c r="V11" s="156">
        <v>0</v>
      </c>
      <c r="W11" s="152">
        <v>0</v>
      </c>
      <c r="X11" s="171">
        <v>0</v>
      </c>
      <c r="Y11" s="348">
        <v>3008538.87</v>
      </c>
      <c r="Z11" s="349">
        <v>0</v>
      </c>
      <c r="AA11" s="350">
        <v>2950514.1</v>
      </c>
      <c r="AB11" s="351">
        <v>0</v>
      </c>
      <c r="AC11" s="350">
        <v>0</v>
      </c>
      <c r="AD11" s="350">
        <v>58024.77</v>
      </c>
      <c r="AE11" s="352"/>
      <c r="AF11" s="352"/>
      <c r="AG11" s="353">
        <v>3000160.47</v>
      </c>
      <c r="AH11" s="354">
        <v>721.6</v>
      </c>
      <c r="AI11" s="354">
        <v>3000882.07</v>
      </c>
      <c r="AJ11" s="355">
        <v>7656.8</v>
      </c>
      <c r="AK11" s="208">
        <v>3288415.21</v>
      </c>
      <c r="AL11" s="98">
        <v>0</v>
      </c>
      <c r="AM11" s="77">
        <v>3227141.38</v>
      </c>
      <c r="AN11" s="183">
        <v>0</v>
      </c>
      <c r="AO11" s="77">
        <v>0</v>
      </c>
      <c r="AP11" s="77">
        <v>61273.83</v>
      </c>
      <c r="AQ11" s="78"/>
      <c r="AR11" s="78"/>
      <c r="AS11" s="79">
        <v>3279185.81</v>
      </c>
      <c r="AT11" s="76">
        <v>721.6</v>
      </c>
      <c r="AU11" s="76">
        <v>3279907.41</v>
      </c>
      <c r="AV11" s="80">
        <v>8507.7999999999993</v>
      </c>
      <c r="AW11" s="20">
        <v>-7.83</v>
      </c>
      <c r="AX11" s="187">
        <v>0</v>
      </c>
      <c r="AY11" s="22">
        <v>-8.16</v>
      </c>
      <c r="AZ11" s="192">
        <v>0</v>
      </c>
      <c r="BA11" s="22">
        <v>0</v>
      </c>
      <c r="BB11" s="22">
        <v>18.66</v>
      </c>
      <c r="BC11" s="18"/>
      <c r="BD11" s="18"/>
      <c r="BE11" s="6">
        <v>-7.95</v>
      </c>
      <c r="BF11" s="5">
        <v>0</v>
      </c>
      <c r="BG11" s="5">
        <v>-7.87</v>
      </c>
      <c r="BH11" s="8">
        <v>17.29</v>
      </c>
      <c r="BI11" s="402">
        <v>2.4500000000000002</v>
      </c>
      <c r="BJ11" s="403">
        <v>0</v>
      </c>
      <c r="BK11" s="404">
        <v>2.17</v>
      </c>
      <c r="BL11" s="405">
        <v>0</v>
      </c>
      <c r="BM11" s="404">
        <v>0</v>
      </c>
      <c r="BN11" s="404">
        <v>19.48</v>
      </c>
      <c r="BO11" s="406"/>
      <c r="BP11" s="406"/>
      <c r="BQ11" s="407">
        <v>2.42</v>
      </c>
      <c r="BR11" s="408">
        <v>302.01</v>
      </c>
      <c r="BS11" s="408">
        <v>2.44</v>
      </c>
      <c r="BT11" s="409">
        <v>7.7</v>
      </c>
      <c r="BU11" s="72">
        <v>1.46</v>
      </c>
      <c r="BV11" s="198">
        <v>0</v>
      </c>
      <c r="BW11" s="81">
        <v>1.18</v>
      </c>
      <c r="BX11" s="201">
        <v>0</v>
      </c>
      <c r="BY11" s="81">
        <v>0</v>
      </c>
      <c r="BZ11" s="81">
        <v>19.239999999999998</v>
      </c>
      <c r="CA11" s="82"/>
      <c r="CB11" s="83"/>
      <c r="CC11" s="84">
        <v>1.43</v>
      </c>
      <c r="CD11" s="85">
        <v>143.37</v>
      </c>
      <c r="CE11" s="85">
        <v>1.44</v>
      </c>
      <c r="CF11" s="86">
        <v>9.5500000000000007</v>
      </c>
    </row>
    <row r="12" spans="1:84" s="4" customFormat="1" ht="11.1" customHeight="1" x14ac:dyDescent="0.2">
      <c r="A12" s="27"/>
      <c r="B12" s="297" t="s">
        <v>122</v>
      </c>
      <c r="C12" s="301">
        <v>136410.87</v>
      </c>
      <c r="D12" s="149">
        <v>0</v>
      </c>
      <c r="E12" s="150">
        <v>135570.82999999999</v>
      </c>
      <c r="F12" s="150">
        <v>0</v>
      </c>
      <c r="G12" s="150">
        <v>0</v>
      </c>
      <c r="H12" s="150">
        <v>840.04</v>
      </c>
      <c r="I12" s="144"/>
      <c r="J12" s="177"/>
      <c r="K12" s="152">
        <v>136267.68</v>
      </c>
      <c r="L12" s="151">
        <v>47.73</v>
      </c>
      <c r="M12" s="146">
        <v>136315.41</v>
      </c>
      <c r="N12" s="153">
        <v>95.46</v>
      </c>
      <c r="O12" s="152">
        <v>29687.5</v>
      </c>
      <c r="P12" s="153">
        <v>106580.18</v>
      </c>
      <c r="Q12" s="151">
        <v>135752.21</v>
      </c>
      <c r="R12" s="151">
        <v>47.73</v>
      </c>
      <c r="S12" s="156">
        <v>95.46</v>
      </c>
      <c r="T12" s="151">
        <v>515.47</v>
      </c>
      <c r="U12" s="151">
        <v>0</v>
      </c>
      <c r="V12" s="156">
        <v>0</v>
      </c>
      <c r="W12" s="152">
        <v>0</v>
      </c>
      <c r="X12" s="171">
        <v>0</v>
      </c>
      <c r="Y12" s="348">
        <v>1505649.85</v>
      </c>
      <c r="Z12" s="349">
        <v>0</v>
      </c>
      <c r="AA12" s="350">
        <v>1497574.91</v>
      </c>
      <c r="AB12" s="351">
        <v>0</v>
      </c>
      <c r="AC12" s="350">
        <v>0</v>
      </c>
      <c r="AD12" s="350">
        <v>8074.94</v>
      </c>
      <c r="AE12" s="352"/>
      <c r="AF12" s="352"/>
      <c r="AG12" s="353">
        <v>1505029.36</v>
      </c>
      <c r="AH12" s="354">
        <v>190.92</v>
      </c>
      <c r="AI12" s="354">
        <v>1505220.28</v>
      </c>
      <c r="AJ12" s="355">
        <v>429.57</v>
      </c>
      <c r="AK12" s="208">
        <v>1651940.81</v>
      </c>
      <c r="AL12" s="98">
        <v>0</v>
      </c>
      <c r="AM12" s="77">
        <v>1643035.37</v>
      </c>
      <c r="AN12" s="183">
        <v>0</v>
      </c>
      <c r="AO12" s="77">
        <v>0</v>
      </c>
      <c r="AP12" s="77">
        <v>8905.44</v>
      </c>
      <c r="AQ12" s="78"/>
      <c r="AR12" s="78"/>
      <c r="AS12" s="79">
        <v>1651320.32</v>
      </c>
      <c r="AT12" s="76">
        <v>190.92</v>
      </c>
      <c r="AU12" s="76">
        <v>1651511.24</v>
      </c>
      <c r="AV12" s="80">
        <v>429.57</v>
      </c>
      <c r="AW12" s="20">
        <v>-10.23</v>
      </c>
      <c r="AX12" s="187">
        <v>0</v>
      </c>
      <c r="AY12" s="22">
        <v>-10.29</v>
      </c>
      <c r="AZ12" s="192">
        <v>0</v>
      </c>
      <c r="BA12" s="22">
        <v>0</v>
      </c>
      <c r="BB12" s="22">
        <v>-0.37</v>
      </c>
      <c r="BC12" s="18"/>
      <c r="BD12" s="18"/>
      <c r="BE12" s="6">
        <v>-10.3</v>
      </c>
      <c r="BF12" s="5">
        <v>0</v>
      </c>
      <c r="BG12" s="5">
        <v>-10.27</v>
      </c>
      <c r="BH12" s="8">
        <v>100</v>
      </c>
      <c r="BI12" s="402">
        <v>0.12</v>
      </c>
      <c r="BJ12" s="403">
        <v>0</v>
      </c>
      <c r="BK12" s="404">
        <v>-0.03</v>
      </c>
      <c r="BL12" s="405">
        <v>0</v>
      </c>
      <c r="BM12" s="404">
        <v>0</v>
      </c>
      <c r="BN12" s="404">
        <v>37.81</v>
      </c>
      <c r="BO12" s="406"/>
      <c r="BP12" s="406"/>
      <c r="BQ12" s="407">
        <v>0.11</v>
      </c>
      <c r="BR12" s="408">
        <v>100</v>
      </c>
      <c r="BS12" s="408">
        <v>0.12</v>
      </c>
      <c r="BT12" s="409">
        <v>0</v>
      </c>
      <c r="BU12" s="72">
        <v>-1.4</v>
      </c>
      <c r="BV12" s="198">
        <v>0</v>
      </c>
      <c r="BW12" s="81">
        <v>-1.55</v>
      </c>
      <c r="BX12" s="201">
        <v>0</v>
      </c>
      <c r="BY12" s="81">
        <v>0</v>
      </c>
      <c r="BZ12" s="81">
        <v>34.94</v>
      </c>
      <c r="CA12" s="82"/>
      <c r="CB12" s="83"/>
      <c r="CC12" s="84">
        <v>-1.41</v>
      </c>
      <c r="CD12" s="85">
        <v>100</v>
      </c>
      <c r="CE12" s="85">
        <v>-1.4</v>
      </c>
      <c r="CF12" s="86">
        <v>0</v>
      </c>
    </row>
    <row r="13" spans="1:84" s="4" customFormat="1" ht="11.1" customHeight="1" x14ac:dyDescent="0.2">
      <c r="A13" s="27"/>
      <c r="B13" s="297" t="s">
        <v>123</v>
      </c>
      <c r="C13" s="301">
        <v>266432.81</v>
      </c>
      <c r="D13" s="149">
        <v>0</v>
      </c>
      <c r="E13" s="150">
        <v>0</v>
      </c>
      <c r="F13" s="150">
        <v>0</v>
      </c>
      <c r="G13" s="150">
        <v>257323.39</v>
      </c>
      <c r="H13" s="150">
        <v>9109.42</v>
      </c>
      <c r="I13" s="144"/>
      <c r="J13" s="177"/>
      <c r="K13" s="152">
        <v>266317.81</v>
      </c>
      <c r="L13" s="151">
        <v>115</v>
      </c>
      <c r="M13" s="146">
        <v>266432.81</v>
      </c>
      <c r="N13" s="153">
        <v>0</v>
      </c>
      <c r="O13" s="152">
        <v>237045.24</v>
      </c>
      <c r="P13" s="153">
        <v>29272.57</v>
      </c>
      <c r="Q13" s="151">
        <v>266294.81</v>
      </c>
      <c r="R13" s="151">
        <v>115</v>
      </c>
      <c r="S13" s="156">
        <v>0</v>
      </c>
      <c r="T13" s="151">
        <v>23</v>
      </c>
      <c r="U13" s="151">
        <v>0</v>
      </c>
      <c r="V13" s="156">
        <v>0</v>
      </c>
      <c r="W13" s="152">
        <v>0</v>
      </c>
      <c r="X13" s="171">
        <v>0</v>
      </c>
      <c r="Y13" s="348">
        <v>2907801.94</v>
      </c>
      <c r="Z13" s="349">
        <v>0</v>
      </c>
      <c r="AA13" s="350">
        <v>0</v>
      </c>
      <c r="AB13" s="351">
        <v>0</v>
      </c>
      <c r="AC13" s="350">
        <v>2810052.95</v>
      </c>
      <c r="AD13" s="350">
        <v>97748.99</v>
      </c>
      <c r="AE13" s="352"/>
      <c r="AF13" s="352"/>
      <c r="AG13" s="353">
        <v>2906140.65</v>
      </c>
      <c r="AH13" s="354">
        <v>1270.29</v>
      </c>
      <c r="AI13" s="354">
        <v>2907410.94</v>
      </c>
      <c r="AJ13" s="355">
        <v>391</v>
      </c>
      <c r="AK13" s="208">
        <v>3177127.63</v>
      </c>
      <c r="AL13" s="98">
        <v>0</v>
      </c>
      <c r="AM13" s="77">
        <v>0</v>
      </c>
      <c r="AN13" s="183">
        <v>0</v>
      </c>
      <c r="AO13" s="77">
        <v>3070726</v>
      </c>
      <c r="AP13" s="77">
        <v>106401.63</v>
      </c>
      <c r="AQ13" s="78"/>
      <c r="AR13" s="78"/>
      <c r="AS13" s="79">
        <v>3175328.34</v>
      </c>
      <c r="AT13" s="76">
        <v>1362.29</v>
      </c>
      <c r="AU13" s="76">
        <v>3176690.63</v>
      </c>
      <c r="AV13" s="80">
        <v>437</v>
      </c>
      <c r="AW13" s="20">
        <v>1.0900000000000001</v>
      </c>
      <c r="AX13" s="187">
        <v>0</v>
      </c>
      <c r="AY13" s="22">
        <v>0</v>
      </c>
      <c r="AZ13" s="192">
        <v>0</v>
      </c>
      <c r="BA13" s="22">
        <v>0.92</v>
      </c>
      <c r="BB13" s="22">
        <v>6.13</v>
      </c>
      <c r="BC13" s="18"/>
      <c r="BD13" s="18"/>
      <c r="BE13" s="6">
        <v>1.1399999999999999</v>
      </c>
      <c r="BF13" s="5">
        <v>-54.55</v>
      </c>
      <c r="BG13" s="5">
        <v>1.0900000000000001</v>
      </c>
      <c r="BH13" s="8">
        <v>0</v>
      </c>
      <c r="BI13" s="402">
        <v>11.24</v>
      </c>
      <c r="BJ13" s="403">
        <v>0</v>
      </c>
      <c r="BK13" s="404">
        <v>0</v>
      </c>
      <c r="BL13" s="405">
        <v>0</v>
      </c>
      <c r="BM13" s="404">
        <v>11.07</v>
      </c>
      <c r="BN13" s="404">
        <v>16.38</v>
      </c>
      <c r="BO13" s="406"/>
      <c r="BP13" s="406"/>
      <c r="BQ13" s="407">
        <v>11.24</v>
      </c>
      <c r="BR13" s="408">
        <v>-7.95</v>
      </c>
      <c r="BS13" s="408">
        <v>11.23</v>
      </c>
      <c r="BT13" s="409">
        <v>88.89</v>
      </c>
      <c r="BU13" s="72">
        <v>8.8699999999999992</v>
      </c>
      <c r="BV13" s="198">
        <v>0</v>
      </c>
      <c r="BW13" s="81">
        <v>0</v>
      </c>
      <c r="BX13" s="201">
        <v>0</v>
      </c>
      <c r="BY13" s="81">
        <v>8.68</v>
      </c>
      <c r="BZ13" s="81">
        <v>14.4</v>
      </c>
      <c r="CA13" s="82"/>
      <c r="CB13" s="83"/>
      <c r="CC13" s="84">
        <v>8.8699999999999992</v>
      </c>
      <c r="CD13" s="85">
        <v>-7.45</v>
      </c>
      <c r="CE13" s="85">
        <v>8.86</v>
      </c>
      <c r="CF13" s="86">
        <v>58.33</v>
      </c>
    </row>
    <row r="14" spans="1:84" s="4" customFormat="1" ht="11.1" customHeight="1" x14ac:dyDescent="0.2">
      <c r="A14" s="27"/>
      <c r="B14" s="297" t="s">
        <v>124</v>
      </c>
      <c r="C14" s="301">
        <v>32705.75</v>
      </c>
      <c r="D14" s="149">
        <v>0</v>
      </c>
      <c r="E14" s="150">
        <v>0</v>
      </c>
      <c r="F14" s="150">
        <v>32397.55</v>
      </c>
      <c r="G14" s="150">
        <v>0</v>
      </c>
      <c r="H14" s="150">
        <v>308.2</v>
      </c>
      <c r="I14" s="144"/>
      <c r="J14" s="177"/>
      <c r="K14" s="152">
        <v>24738.55</v>
      </c>
      <c r="L14" s="151">
        <v>7967.2</v>
      </c>
      <c r="M14" s="146">
        <v>32705.75</v>
      </c>
      <c r="N14" s="153">
        <v>0</v>
      </c>
      <c r="O14" s="152">
        <v>21923.35</v>
      </c>
      <c r="P14" s="153">
        <v>2815.2</v>
      </c>
      <c r="Q14" s="151">
        <v>24738.55</v>
      </c>
      <c r="R14" s="151">
        <v>7967.2</v>
      </c>
      <c r="S14" s="156">
        <v>0</v>
      </c>
      <c r="T14" s="151">
        <v>0</v>
      </c>
      <c r="U14" s="151">
        <v>0</v>
      </c>
      <c r="V14" s="156">
        <v>0</v>
      </c>
      <c r="W14" s="152">
        <v>0</v>
      </c>
      <c r="X14" s="171">
        <v>0</v>
      </c>
      <c r="Y14" s="348">
        <v>337982.76</v>
      </c>
      <c r="Z14" s="349">
        <v>0</v>
      </c>
      <c r="AA14" s="350">
        <v>0</v>
      </c>
      <c r="AB14" s="351">
        <v>334300.46000000002</v>
      </c>
      <c r="AC14" s="350">
        <v>0</v>
      </c>
      <c r="AD14" s="350">
        <v>3682.3</v>
      </c>
      <c r="AE14" s="352"/>
      <c r="AF14" s="352"/>
      <c r="AG14" s="353">
        <v>254410.16</v>
      </c>
      <c r="AH14" s="354">
        <v>83572.600000000006</v>
      </c>
      <c r="AI14" s="354">
        <v>337982.76</v>
      </c>
      <c r="AJ14" s="355">
        <v>0</v>
      </c>
      <c r="AK14" s="208">
        <v>365240.46</v>
      </c>
      <c r="AL14" s="98">
        <v>0</v>
      </c>
      <c r="AM14" s="77">
        <v>0</v>
      </c>
      <c r="AN14" s="183">
        <v>361174.06</v>
      </c>
      <c r="AO14" s="77">
        <v>0</v>
      </c>
      <c r="AP14" s="77">
        <v>4066.4</v>
      </c>
      <c r="AQ14" s="78"/>
      <c r="AR14" s="78"/>
      <c r="AS14" s="79">
        <v>274362.76</v>
      </c>
      <c r="AT14" s="76">
        <v>90877.7</v>
      </c>
      <c r="AU14" s="76">
        <v>365240.46</v>
      </c>
      <c r="AV14" s="80">
        <v>0</v>
      </c>
      <c r="AW14" s="20">
        <v>20.77</v>
      </c>
      <c r="AX14" s="187">
        <v>0</v>
      </c>
      <c r="AY14" s="22">
        <v>0</v>
      </c>
      <c r="AZ14" s="192">
        <v>20.47</v>
      </c>
      <c r="BA14" s="22">
        <v>0</v>
      </c>
      <c r="BB14" s="22">
        <v>63.41</v>
      </c>
      <c r="BC14" s="18"/>
      <c r="BD14" s="18"/>
      <c r="BE14" s="6">
        <v>19.45</v>
      </c>
      <c r="BF14" s="5">
        <v>25.05</v>
      </c>
      <c r="BG14" s="5">
        <v>20.77</v>
      </c>
      <c r="BH14" s="8">
        <v>0</v>
      </c>
      <c r="BI14" s="402">
        <v>40.369999999999997</v>
      </c>
      <c r="BJ14" s="403">
        <v>0</v>
      </c>
      <c r="BK14" s="404">
        <v>0</v>
      </c>
      <c r="BL14" s="405">
        <v>40.26</v>
      </c>
      <c r="BM14" s="404">
        <v>0</v>
      </c>
      <c r="BN14" s="404">
        <v>51.04</v>
      </c>
      <c r="BO14" s="406"/>
      <c r="BP14" s="406"/>
      <c r="BQ14" s="407">
        <v>47.47</v>
      </c>
      <c r="BR14" s="408">
        <v>22.42</v>
      </c>
      <c r="BS14" s="408">
        <v>40.369999999999997</v>
      </c>
      <c r="BT14" s="409">
        <v>0</v>
      </c>
      <c r="BU14" s="72">
        <v>38.659999999999997</v>
      </c>
      <c r="BV14" s="198">
        <v>0</v>
      </c>
      <c r="BW14" s="81">
        <v>0</v>
      </c>
      <c r="BX14" s="201">
        <v>38.54</v>
      </c>
      <c r="BY14" s="81">
        <v>0</v>
      </c>
      <c r="BZ14" s="81">
        <v>50.21</v>
      </c>
      <c r="CA14" s="82"/>
      <c r="CB14" s="83"/>
      <c r="CC14" s="84">
        <v>44.91</v>
      </c>
      <c r="CD14" s="85">
        <v>22.71</v>
      </c>
      <c r="CE14" s="85">
        <v>38.659999999999997</v>
      </c>
      <c r="CF14" s="86">
        <v>0</v>
      </c>
    </row>
    <row r="15" spans="1:84" s="4" customFormat="1" ht="11.1" customHeight="1" x14ac:dyDescent="0.2">
      <c r="A15" s="27"/>
      <c r="B15" s="297" t="s">
        <v>125</v>
      </c>
      <c r="C15" s="301">
        <v>67958.14</v>
      </c>
      <c r="D15" s="149">
        <v>306.2</v>
      </c>
      <c r="E15" s="150">
        <v>64470.32</v>
      </c>
      <c r="F15" s="150">
        <v>0</v>
      </c>
      <c r="G15" s="150">
        <v>0</v>
      </c>
      <c r="H15" s="150">
        <v>3181.62</v>
      </c>
      <c r="I15" s="144"/>
      <c r="J15" s="177"/>
      <c r="K15" s="152">
        <v>67031.44</v>
      </c>
      <c r="L15" s="151">
        <v>413.7</v>
      </c>
      <c r="M15" s="146">
        <v>67445.14</v>
      </c>
      <c r="N15" s="153">
        <v>513</v>
      </c>
      <c r="O15" s="152">
        <v>33946.51</v>
      </c>
      <c r="P15" s="153">
        <v>33084.93</v>
      </c>
      <c r="Q15" s="151">
        <v>57767.26</v>
      </c>
      <c r="R15" s="151">
        <v>397.7</v>
      </c>
      <c r="S15" s="156">
        <v>449</v>
      </c>
      <c r="T15" s="151">
        <v>9264.18</v>
      </c>
      <c r="U15" s="151">
        <v>16</v>
      </c>
      <c r="V15" s="156">
        <v>64</v>
      </c>
      <c r="W15" s="152">
        <v>0</v>
      </c>
      <c r="X15" s="171">
        <v>0</v>
      </c>
      <c r="Y15" s="348">
        <v>770676.4</v>
      </c>
      <c r="Z15" s="349">
        <v>3322.57</v>
      </c>
      <c r="AA15" s="350">
        <v>731685.67</v>
      </c>
      <c r="AB15" s="351">
        <v>0</v>
      </c>
      <c r="AC15" s="350">
        <v>0</v>
      </c>
      <c r="AD15" s="350">
        <v>35668.160000000003</v>
      </c>
      <c r="AE15" s="352"/>
      <c r="AF15" s="352"/>
      <c r="AG15" s="353">
        <v>759352.73</v>
      </c>
      <c r="AH15" s="354">
        <v>4980.67</v>
      </c>
      <c r="AI15" s="354">
        <v>764333.4</v>
      </c>
      <c r="AJ15" s="355">
        <v>6343</v>
      </c>
      <c r="AK15" s="208">
        <v>844289.54</v>
      </c>
      <c r="AL15" s="98">
        <v>3633.37</v>
      </c>
      <c r="AM15" s="77">
        <v>802039.58</v>
      </c>
      <c r="AN15" s="183">
        <v>0</v>
      </c>
      <c r="AO15" s="77">
        <v>0</v>
      </c>
      <c r="AP15" s="77">
        <v>38616.589999999997</v>
      </c>
      <c r="AQ15" s="78"/>
      <c r="AR15" s="78"/>
      <c r="AS15" s="79">
        <v>831794.57</v>
      </c>
      <c r="AT15" s="76">
        <v>5472.07</v>
      </c>
      <c r="AU15" s="76">
        <v>837266.64</v>
      </c>
      <c r="AV15" s="80">
        <v>7022.9</v>
      </c>
      <c r="AW15" s="20">
        <v>-7.78</v>
      </c>
      <c r="AX15" s="187">
        <v>3.8</v>
      </c>
      <c r="AY15" s="22">
        <v>-8.83</v>
      </c>
      <c r="AZ15" s="192">
        <v>0</v>
      </c>
      <c r="BA15" s="22">
        <v>0</v>
      </c>
      <c r="BB15" s="22">
        <v>18.61</v>
      </c>
      <c r="BC15" s="18"/>
      <c r="BD15" s="18"/>
      <c r="BE15" s="6">
        <v>-7.7</v>
      </c>
      <c r="BF15" s="5">
        <v>-11.38</v>
      </c>
      <c r="BG15" s="5">
        <v>-7.72</v>
      </c>
      <c r="BH15" s="8">
        <v>-15.19</v>
      </c>
      <c r="BI15" s="402">
        <v>0.28000000000000003</v>
      </c>
      <c r="BJ15" s="403">
        <v>40.770000000000003</v>
      </c>
      <c r="BK15" s="404">
        <v>-0.1</v>
      </c>
      <c r="BL15" s="405">
        <v>0</v>
      </c>
      <c r="BM15" s="404">
        <v>0</v>
      </c>
      <c r="BN15" s="404">
        <v>5.69</v>
      </c>
      <c r="BO15" s="406"/>
      <c r="BP15" s="406"/>
      <c r="BQ15" s="407">
        <v>0.26</v>
      </c>
      <c r="BR15" s="408">
        <v>5.72</v>
      </c>
      <c r="BS15" s="408">
        <v>0.28999999999999998</v>
      </c>
      <c r="BT15" s="409">
        <v>-1.5</v>
      </c>
      <c r="BU15" s="72">
        <v>-0.51</v>
      </c>
      <c r="BV15" s="198">
        <v>44.1</v>
      </c>
      <c r="BW15" s="81">
        <v>-0.92</v>
      </c>
      <c r="BX15" s="201">
        <v>0</v>
      </c>
      <c r="BY15" s="81">
        <v>0</v>
      </c>
      <c r="BZ15" s="81">
        <v>5.65</v>
      </c>
      <c r="CA15" s="82"/>
      <c r="CB15" s="83"/>
      <c r="CC15" s="84">
        <v>-0.54</v>
      </c>
      <c r="CD15" s="85">
        <v>6.94</v>
      </c>
      <c r="CE15" s="85">
        <v>-0.49</v>
      </c>
      <c r="CF15" s="86">
        <v>-1.98</v>
      </c>
    </row>
    <row r="16" spans="1:84" s="4" customFormat="1" ht="11.1" customHeight="1" x14ac:dyDescent="0.2">
      <c r="A16" s="27"/>
      <c r="B16" s="297" t="s">
        <v>126</v>
      </c>
      <c r="C16" s="301">
        <v>250.7</v>
      </c>
      <c r="D16" s="149">
        <v>0</v>
      </c>
      <c r="E16" s="150">
        <v>211.6</v>
      </c>
      <c r="F16" s="150">
        <v>0</v>
      </c>
      <c r="G16" s="150">
        <v>0</v>
      </c>
      <c r="H16" s="150">
        <v>39.1</v>
      </c>
      <c r="I16" s="144"/>
      <c r="J16" s="177"/>
      <c r="K16" s="152">
        <v>250.7</v>
      </c>
      <c r="L16" s="151">
        <v>0</v>
      </c>
      <c r="M16" s="146">
        <v>250.7</v>
      </c>
      <c r="N16" s="153">
        <v>0</v>
      </c>
      <c r="O16" s="152">
        <v>135.69999999999999</v>
      </c>
      <c r="P16" s="153">
        <v>115</v>
      </c>
      <c r="Q16" s="151">
        <v>250.7</v>
      </c>
      <c r="R16" s="151">
        <v>0</v>
      </c>
      <c r="S16" s="156">
        <v>0</v>
      </c>
      <c r="T16" s="151">
        <v>0</v>
      </c>
      <c r="U16" s="151">
        <v>0</v>
      </c>
      <c r="V16" s="156">
        <v>0</v>
      </c>
      <c r="W16" s="152">
        <v>0</v>
      </c>
      <c r="X16" s="171">
        <v>0</v>
      </c>
      <c r="Y16" s="348">
        <v>2860</v>
      </c>
      <c r="Z16" s="349">
        <v>0</v>
      </c>
      <c r="AA16" s="350">
        <v>2179.1999999999998</v>
      </c>
      <c r="AB16" s="351">
        <v>0</v>
      </c>
      <c r="AC16" s="350">
        <v>0</v>
      </c>
      <c r="AD16" s="350">
        <v>680.8</v>
      </c>
      <c r="AE16" s="352"/>
      <c r="AF16" s="352"/>
      <c r="AG16" s="353">
        <v>2791</v>
      </c>
      <c r="AH16" s="354">
        <v>0</v>
      </c>
      <c r="AI16" s="354">
        <v>2791</v>
      </c>
      <c r="AJ16" s="355">
        <v>69</v>
      </c>
      <c r="AK16" s="208">
        <v>3140.6</v>
      </c>
      <c r="AL16" s="98">
        <v>0</v>
      </c>
      <c r="AM16" s="77">
        <v>2335.6</v>
      </c>
      <c r="AN16" s="183">
        <v>0</v>
      </c>
      <c r="AO16" s="77">
        <v>0</v>
      </c>
      <c r="AP16" s="77">
        <v>805</v>
      </c>
      <c r="AQ16" s="78"/>
      <c r="AR16" s="78"/>
      <c r="AS16" s="79">
        <v>3071.6</v>
      </c>
      <c r="AT16" s="76">
        <v>0</v>
      </c>
      <c r="AU16" s="76">
        <v>3071.6</v>
      </c>
      <c r="AV16" s="80">
        <v>69</v>
      </c>
      <c r="AW16" s="20">
        <v>18.48</v>
      </c>
      <c r="AX16" s="187">
        <v>0</v>
      </c>
      <c r="AY16" s="22">
        <v>22.67</v>
      </c>
      <c r="AZ16" s="192">
        <v>0</v>
      </c>
      <c r="BA16" s="22">
        <v>0</v>
      </c>
      <c r="BB16" s="22">
        <v>0</v>
      </c>
      <c r="BC16" s="18"/>
      <c r="BD16" s="18"/>
      <c r="BE16" s="6">
        <v>18.48</v>
      </c>
      <c r="BF16" s="5">
        <v>0</v>
      </c>
      <c r="BG16" s="5">
        <v>18.48</v>
      </c>
      <c r="BH16" s="8">
        <v>0</v>
      </c>
      <c r="BI16" s="402">
        <v>12.52</v>
      </c>
      <c r="BJ16" s="403">
        <v>0</v>
      </c>
      <c r="BK16" s="404">
        <v>7.66</v>
      </c>
      <c r="BL16" s="405">
        <v>0</v>
      </c>
      <c r="BM16" s="404">
        <v>0</v>
      </c>
      <c r="BN16" s="404">
        <v>31.56</v>
      </c>
      <c r="BO16" s="406"/>
      <c r="BP16" s="406"/>
      <c r="BQ16" s="407">
        <v>11.83</v>
      </c>
      <c r="BR16" s="408">
        <v>0</v>
      </c>
      <c r="BS16" s="408">
        <v>11.83</v>
      </c>
      <c r="BT16" s="409">
        <v>50</v>
      </c>
      <c r="BU16" s="72">
        <v>14.55</v>
      </c>
      <c r="BV16" s="198">
        <v>0</v>
      </c>
      <c r="BW16" s="81">
        <v>6.1</v>
      </c>
      <c r="BX16" s="201">
        <v>0</v>
      </c>
      <c r="BY16" s="81">
        <v>0</v>
      </c>
      <c r="BZ16" s="81">
        <v>48.94</v>
      </c>
      <c r="CA16" s="82"/>
      <c r="CB16" s="83"/>
      <c r="CC16" s="84">
        <v>13.94</v>
      </c>
      <c r="CD16" s="85">
        <v>0</v>
      </c>
      <c r="CE16" s="85">
        <v>13.94</v>
      </c>
      <c r="CF16" s="86">
        <v>50</v>
      </c>
    </row>
    <row r="17" spans="1:84" s="4" customFormat="1" ht="11.1" customHeight="1" x14ac:dyDescent="0.2">
      <c r="A17" s="27"/>
      <c r="B17" s="297" t="s">
        <v>127</v>
      </c>
      <c r="C17" s="301">
        <v>2958.4</v>
      </c>
      <c r="D17" s="149">
        <v>0</v>
      </c>
      <c r="E17" s="150">
        <v>2926.4</v>
      </c>
      <c r="F17" s="150">
        <v>0</v>
      </c>
      <c r="G17" s="150">
        <v>0</v>
      </c>
      <c r="H17" s="150">
        <v>32</v>
      </c>
      <c r="I17" s="144"/>
      <c r="J17" s="177"/>
      <c r="K17" s="152">
        <v>2942.4</v>
      </c>
      <c r="L17" s="151">
        <v>16</v>
      </c>
      <c r="M17" s="146">
        <v>2958.4</v>
      </c>
      <c r="N17" s="153">
        <v>0</v>
      </c>
      <c r="O17" s="152">
        <v>494.4</v>
      </c>
      <c r="P17" s="153">
        <v>2448</v>
      </c>
      <c r="Q17" s="151">
        <v>2785.6</v>
      </c>
      <c r="R17" s="151">
        <v>16</v>
      </c>
      <c r="S17" s="156">
        <v>0</v>
      </c>
      <c r="T17" s="151">
        <v>156.80000000000001</v>
      </c>
      <c r="U17" s="151">
        <v>0</v>
      </c>
      <c r="V17" s="156">
        <v>0</v>
      </c>
      <c r="W17" s="152">
        <v>0</v>
      </c>
      <c r="X17" s="171">
        <v>0</v>
      </c>
      <c r="Y17" s="348">
        <v>38590</v>
      </c>
      <c r="Z17" s="349">
        <v>0</v>
      </c>
      <c r="AA17" s="350">
        <v>38022</v>
      </c>
      <c r="AB17" s="351">
        <v>0</v>
      </c>
      <c r="AC17" s="350">
        <v>0</v>
      </c>
      <c r="AD17" s="350">
        <v>568</v>
      </c>
      <c r="AE17" s="352"/>
      <c r="AF17" s="352"/>
      <c r="AG17" s="353">
        <v>38414</v>
      </c>
      <c r="AH17" s="354">
        <v>176</v>
      </c>
      <c r="AI17" s="354">
        <v>38590</v>
      </c>
      <c r="AJ17" s="355">
        <v>0</v>
      </c>
      <c r="AK17" s="208">
        <v>42588</v>
      </c>
      <c r="AL17" s="98">
        <v>0</v>
      </c>
      <c r="AM17" s="77">
        <v>41933.599999999999</v>
      </c>
      <c r="AN17" s="183">
        <v>0</v>
      </c>
      <c r="AO17" s="77">
        <v>0</v>
      </c>
      <c r="AP17" s="77">
        <v>654.4</v>
      </c>
      <c r="AQ17" s="78"/>
      <c r="AR17" s="78"/>
      <c r="AS17" s="79">
        <v>42396</v>
      </c>
      <c r="AT17" s="76">
        <v>192</v>
      </c>
      <c r="AU17" s="76">
        <v>42588</v>
      </c>
      <c r="AV17" s="80">
        <v>0</v>
      </c>
      <c r="AW17" s="20">
        <v>-12.88</v>
      </c>
      <c r="AX17" s="187">
        <v>0</v>
      </c>
      <c r="AY17" s="22">
        <v>-12.58</v>
      </c>
      <c r="AZ17" s="192">
        <v>0</v>
      </c>
      <c r="BA17" s="22">
        <v>0</v>
      </c>
      <c r="BB17" s="22">
        <v>-33.33</v>
      </c>
      <c r="BC17" s="18"/>
      <c r="BD17" s="18"/>
      <c r="BE17" s="6">
        <v>-12.94</v>
      </c>
      <c r="BF17" s="5">
        <v>0</v>
      </c>
      <c r="BG17" s="5">
        <v>-12.88</v>
      </c>
      <c r="BH17" s="8">
        <v>0</v>
      </c>
      <c r="BI17" s="402">
        <v>7.99</v>
      </c>
      <c r="BJ17" s="403">
        <v>-100</v>
      </c>
      <c r="BK17" s="404">
        <v>7.68</v>
      </c>
      <c r="BL17" s="405">
        <v>0</v>
      </c>
      <c r="BM17" s="404">
        <v>0</v>
      </c>
      <c r="BN17" s="404">
        <v>39.76</v>
      </c>
      <c r="BO17" s="406"/>
      <c r="BP17" s="406"/>
      <c r="BQ17" s="407">
        <v>8.1300000000000008</v>
      </c>
      <c r="BR17" s="408">
        <v>-15.38</v>
      </c>
      <c r="BS17" s="408">
        <v>7.99</v>
      </c>
      <c r="BT17" s="409">
        <v>0</v>
      </c>
      <c r="BU17" s="72">
        <v>7.41</v>
      </c>
      <c r="BV17" s="198">
        <v>-100</v>
      </c>
      <c r="BW17" s="81">
        <v>7.11</v>
      </c>
      <c r="BX17" s="201">
        <v>0</v>
      </c>
      <c r="BY17" s="81">
        <v>0</v>
      </c>
      <c r="BZ17" s="81">
        <v>35.880000000000003</v>
      </c>
      <c r="CA17" s="82"/>
      <c r="CB17" s="83"/>
      <c r="CC17" s="84">
        <v>7.54</v>
      </c>
      <c r="CD17" s="85">
        <v>-14.29</v>
      </c>
      <c r="CE17" s="85">
        <v>7.41</v>
      </c>
      <c r="CF17" s="86">
        <v>0</v>
      </c>
    </row>
    <row r="18" spans="1:84" s="4" customFormat="1" ht="11.1" customHeight="1" x14ac:dyDescent="0.2">
      <c r="A18" s="27"/>
      <c r="B18" s="297" t="s">
        <v>128</v>
      </c>
      <c r="C18" s="301">
        <v>32103.5</v>
      </c>
      <c r="D18" s="149">
        <v>31629</v>
      </c>
      <c r="E18" s="150">
        <v>0</v>
      </c>
      <c r="F18" s="150">
        <v>0</v>
      </c>
      <c r="G18" s="150">
        <v>0</v>
      </c>
      <c r="H18" s="150">
        <v>474.5</v>
      </c>
      <c r="I18" s="144"/>
      <c r="J18" s="177"/>
      <c r="K18" s="152">
        <v>30733.5</v>
      </c>
      <c r="L18" s="151">
        <v>1370</v>
      </c>
      <c r="M18" s="146">
        <v>32103.5</v>
      </c>
      <c r="N18" s="153">
        <v>0</v>
      </c>
      <c r="O18" s="152">
        <v>30019</v>
      </c>
      <c r="P18" s="153">
        <v>714.5</v>
      </c>
      <c r="Q18" s="151">
        <v>30713.5</v>
      </c>
      <c r="R18" s="151">
        <v>1370</v>
      </c>
      <c r="S18" s="156">
        <v>0</v>
      </c>
      <c r="T18" s="151">
        <v>20</v>
      </c>
      <c r="U18" s="151">
        <v>0</v>
      </c>
      <c r="V18" s="156">
        <v>0</v>
      </c>
      <c r="W18" s="152">
        <v>0</v>
      </c>
      <c r="X18" s="171">
        <v>0</v>
      </c>
      <c r="Y18" s="348">
        <v>254911</v>
      </c>
      <c r="Z18" s="349">
        <v>250274.5</v>
      </c>
      <c r="AA18" s="350">
        <v>0</v>
      </c>
      <c r="AB18" s="351">
        <v>0</v>
      </c>
      <c r="AC18" s="350">
        <v>0</v>
      </c>
      <c r="AD18" s="350">
        <v>4636.5</v>
      </c>
      <c r="AE18" s="352"/>
      <c r="AF18" s="352"/>
      <c r="AG18" s="353">
        <v>239726</v>
      </c>
      <c r="AH18" s="354">
        <v>15185</v>
      </c>
      <c r="AI18" s="354">
        <v>254911</v>
      </c>
      <c r="AJ18" s="355">
        <v>0</v>
      </c>
      <c r="AK18" s="208">
        <v>273908.5</v>
      </c>
      <c r="AL18" s="98">
        <v>268889.5</v>
      </c>
      <c r="AM18" s="77">
        <v>4</v>
      </c>
      <c r="AN18" s="183">
        <v>0</v>
      </c>
      <c r="AO18" s="77">
        <v>0</v>
      </c>
      <c r="AP18" s="77">
        <v>5015</v>
      </c>
      <c r="AQ18" s="78"/>
      <c r="AR18" s="78"/>
      <c r="AS18" s="79">
        <v>257273.5</v>
      </c>
      <c r="AT18" s="76">
        <v>16635</v>
      </c>
      <c r="AU18" s="76">
        <v>273908.5</v>
      </c>
      <c r="AV18" s="80">
        <v>0</v>
      </c>
      <c r="AW18" s="20">
        <v>77.150000000000006</v>
      </c>
      <c r="AX18" s="187">
        <v>77.88</v>
      </c>
      <c r="AY18" s="22">
        <v>0</v>
      </c>
      <c r="AZ18" s="192">
        <v>0</v>
      </c>
      <c r="BA18" s="22">
        <v>0</v>
      </c>
      <c r="BB18" s="22">
        <v>38.950000000000003</v>
      </c>
      <c r="BC18" s="18"/>
      <c r="BD18" s="18"/>
      <c r="BE18" s="6">
        <v>85.34</v>
      </c>
      <c r="BF18" s="5">
        <v>-11.04</v>
      </c>
      <c r="BG18" s="5">
        <v>77.150000000000006</v>
      </c>
      <c r="BH18" s="8">
        <v>0</v>
      </c>
      <c r="BI18" s="402">
        <v>10.220000000000001</v>
      </c>
      <c r="BJ18" s="403">
        <v>10.17</v>
      </c>
      <c r="BK18" s="404">
        <v>-100</v>
      </c>
      <c r="BL18" s="405">
        <v>0</v>
      </c>
      <c r="BM18" s="404">
        <v>0</v>
      </c>
      <c r="BN18" s="404">
        <v>13.41</v>
      </c>
      <c r="BO18" s="406"/>
      <c r="BP18" s="406"/>
      <c r="BQ18" s="407">
        <v>11.61</v>
      </c>
      <c r="BR18" s="408">
        <v>-7.91</v>
      </c>
      <c r="BS18" s="408">
        <v>10.220000000000001</v>
      </c>
      <c r="BT18" s="409">
        <v>0</v>
      </c>
      <c r="BU18" s="72">
        <v>1.01</v>
      </c>
      <c r="BV18" s="198">
        <v>0.98</v>
      </c>
      <c r="BW18" s="81">
        <v>-46.67</v>
      </c>
      <c r="BX18" s="201">
        <v>0</v>
      </c>
      <c r="BY18" s="81">
        <v>0</v>
      </c>
      <c r="BZ18" s="81">
        <v>2.4500000000000002</v>
      </c>
      <c r="CA18" s="82"/>
      <c r="CB18" s="83"/>
      <c r="CC18" s="84">
        <v>1.92</v>
      </c>
      <c r="CD18" s="85">
        <v>-11.23</v>
      </c>
      <c r="CE18" s="85">
        <v>1.01</v>
      </c>
      <c r="CF18" s="86">
        <v>0</v>
      </c>
    </row>
    <row r="19" spans="1:84" s="4" customFormat="1" ht="11.1" customHeight="1" x14ac:dyDescent="0.2">
      <c r="A19" s="27"/>
      <c r="B19" s="297" t="s">
        <v>129</v>
      </c>
      <c r="C19" s="301">
        <v>44797.599999999999</v>
      </c>
      <c r="D19" s="149">
        <v>43655.9</v>
      </c>
      <c r="E19" s="150">
        <v>3.5</v>
      </c>
      <c r="F19" s="150">
        <v>0</v>
      </c>
      <c r="G19" s="150">
        <v>0</v>
      </c>
      <c r="H19" s="150">
        <v>1138.2</v>
      </c>
      <c r="I19" s="144"/>
      <c r="J19" s="177"/>
      <c r="K19" s="152">
        <v>44666.6</v>
      </c>
      <c r="L19" s="151">
        <v>15</v>
      </c>
      <c r="M19" s="146">
        <v>44681.599999999999</v>
      </c>
      <c r="N19" s="153">
        <v>116</v>
      </c>
      <c r="O19" s="152">
        <v>6768.6</v>
      </c>
      <c r="P19" s="153">
        <v>37898</v>
      </c>
      <c r="Q19" s="151">
        <v>43638.1</v>
      </c>
      <c r="R19" s="151">
        <v>15</v>
      </c>
      <c r="S19" s="156">
        <v>116</v>
      </c>
      <c r="T19" s="151">
        <v>1028.5</v>
      </c>
      <c r="U19" s="151">
        <v>0</v>
      </c>
      <c r="V19" s="156">
        <v>0</v>
      </c>
      <c r="W19" s="152">
        <v>0</v>
      </c>
      <c r="X19" s="171">
        <v>0</v>
      </c>
      <c r="Y19" s="348">
        <v>496261</v>
      </c>
      <c r="Z19" s="349">
        <v>483834</v>
      </c>
      <c r="AA19" s="350">
        <v>91</v>
      </c>
      <c r="AB19" s="351">
        <v>0</v>
      </c>
      <c r="AC19" s="350">
        <v>0</v>
      </c>
      <c r="AD19" s="350">
        <v>12336</v>
      </c>
      <c r="AE19" s="352"/>
      <c r="AF19" s="352"/>
      <c r="AG19" s="353">
        <v>495229.9</v>
      </c>
      <c r="AH19" s="354">
        <v>164.1</v>
      </c>
      <c r="AI19" s="354">
        <v>495394</v>
      </c>
      <c r="AJ19" s="355">
        <v>867</v>
      </c>
      <c r="AK19" s="208">
        <v>544209</v>
      </c>
      <c r="AL19" s="98">
        <v>530653.80000000005</v>
      </c>
      <c r="AM19" s="77">
        <v>96</v>
      </c>
      <c r="AN19" s="183">
        <v>0</v>
      </c>
      <c r="AO19" s="77">
        <v>0</v>
      </c>
      <c r="AP19" s="77">
        <v>13459.2</v>
      </c>
      <c r="AQ19" s="78"/>
      <c r="AR19" s="78"/>
      <c r="AS19" s="79">
        <v>543112.9</v>
      </c>
      <c r="AT19" s="76">
        <v>184.1</v>
      </c>
      <c r="AU19" s="76">
        <v>543297</v>
      </c>
      <c r="AV19" s="80">
        <v>912</v>
      </c>
      <c r="AW19" s="20">
        <v>-4.42</v>
      </c>
      <c r="AX19" s="187">
        <v>-4.6399999999999997</v>
      </c>
      <c r="AY19" s="22">
        <v>-50</v>
      </c>
      <c r="AZ19" s="192">
        <v>0</v>
      </c>
      <c r="BA19" s="22">
        <v>0</v>
      </c>
      <c r="BB19" s="22">
        <v>5.3</v>
      </c>
      <c r="BC19" s="18"/>
      <c r="BD19" s="18"/>
      <c r="BE19" s="6">
        <v>-4.37</v>
      </c>
      <c r="BF19" s="5">
        <v>-65.12</v>
      </c>
      <c r="BG19" s="5">
        <v>-4.42</v>
      </c>
      <c r="BH19" s="8">
        <v>-2.52</v>
      </c>
      <c r="BI19" s="402">
        <v>7.4</v>
      </c>
      <c r="BJ19" s="403">
        <v>7.21</v>
      </c>
      <c r="BK19" s="404">
        <v>-34.53</v>
      </c>
      <c r="BL19" s="405">
        <v>0</v>
      </c>
      <c r="BM19" s="404">
        <v>0</v>
      </c>
      <c r="BN19" s="404">
        <v>15.96</v>
      </c>
      <c r="BO19" s="406"/>
      <c r="BP19" s="406"/>
      <c r="BQ19" s="407">
        <v>7.44</v>
      </c>
      <c r="BR19" s="408">
        <v>1.93</v>
      </c>
      <c r="BS19" s="408">
        <v>7.44</v>
      </c>
      <c r="BT19" s="409">
        <v>-12.25</v>
      </c>
      <c r="BU19" s="72">
        <v>7.49</v>
      </c>
      <c r="BV19" s="198">
        <v>7.31</v>
      </c>
      <c r="BW19" s="81">
        <v>-36.630000000000003</v>
      </c>
      <c r="BX19" s="201">
        <v>0</v>
      </c>
      <c r="BY19" s="81">
        <v>0</v>
      </c>
      <c r="BZ19" s="81">
        <v>15.61</v>
      </c>
      <c r="CA19" s="82"/>
      <c r="CB19" s="83"/>
      <c r="CC19" s="84">
        <v>7.54</v>
      </c>
      <c r="CD19" s="85">
        <v>1.71</v>
      </c>
      <c r="CE19" s="85">
        <v>7.53</v>
      </c>
      <c r="CF19" s="86">
        <v>-14.85</v>
      </c>
    </row>
    <row r="20" spans="1:84" s="4" customFormat="1" ht="11.1" customHeight="1" x14ac:dyDescent="0.2">
      <c r="A20" s="27"/>
      <c r="B20" s="297" t="s">
        <v>130</v>
      </c>
      <c r="C20" s="301">
        <v>153732.6</v>
      </c>
      <c r="D20" s="149">
        <v>676.2</v>
      </c>
      <c r="E20" s="150">
        <v>147835.1</v>
      </c>
      <c r="F20" s="150">
        <v>0</v>
      </c>
      <c r="G20" s="150">
        <v>0</v>
      </c>
      <c r="H20" s="150">
        <v>5221.3</v>
      </c>
      <c r="I20" s="144"/>
      <c r="J20" s="177"/>
      <c r="K20" s="152">
        <v>151477.6</v>
      </c>
      <c r="L20" s="151">
        <v>1005</v>
      </c>
      <c r="M20" s="146">
        <v>152482.6</v>
      </c>
      <c r="N20" s="153">
        <v>1250</v>
      </c>
      <c r="O20" s="152">
        <v>80868.100000000006</v>
      </c>
      <c r="P20" s="153">
        <v>70609.5</v>
      </c>
      <c r="Q20" s="151">
        <v>135344.29999999999</v>
      </c>
      <c r="R20" s="151">
        <v>970</v>
      </c>
      <c r="S20" s="156">
        <v>1130</v>
      </c>
      <c r="T20" s="151">
        <v>16133.3</v>
      </c>
      <c r="U20" s="151">
        <v>35</v>
      </c>
      <c r="V20" s="156">
        <v>120</v>
      </c>
      <c r="W20" s="152">
        <v>0</v>
      </c>
      <c r="X20" s="171">
        <v>0</v>
      </c>
      <c r="Y20" s="348">
        <v>1737274.1</v>
      </c>
      <c r="Z20" s="349">
        <v>7351.8</v>
      </c>
      <c r="AA20" s="350">
        <v>1668611.6</v>
      </c>
      <c r="AB20" s="351">
        <v>0</v>
      </c>
      <c r="AC20" s="350">
        <v>0</v>
      </c>
      <c r="AD20" s="350">
        <v>61310.7</v>
      </c>
      <c r="AE20" s="352"/>
      <c r="AF20" s="352"/>
      <c r="AG20" s="353">
        <v>1709858.1</v>
      </c>
      <c r="AH20" s="354">
        <v>12183</v>
      </c>
      <c r="AI20" s="354">
        <v>1722041.1</v>
      </c>
      <c r="AJ20" s="355">
        <v>15233</v>
      </c>
      <c r="AK20" s="208">
        <v>1903996.5</v>
      </c>
      <c r="AL20" s="98">
        <v>8067.3</v>
      </c>
      <c r="AM20" s="77">
        <v>1829214.4</v>
      </c>
      <c r="AN20" s="183">
        <v>0</v>
      </c>
      <c r="AO20" s="77">
        <v>0</v>
      </c>
      <c r="AP20" s="77">
        <v>66714.8</v>
      </c>
      <c r="AQ20" s="78"/>
      <c r="AR20" s="78"/>
      <c r="AS20" s="79">
        <v>1873807</v>
      </c>
      <c r="AT20" s="76">
        <v>13376.5</v>
      </c>
      <c r="AU20" s="76">
        <v>1887183.5</v>
      </c>
      <c r="AV20" s="80">
        <v>16813</v>
      </c>
      <c r="AW20" s="20">
        <v>-7.13</v>
      </c>
      <c r="AX20" s="187">
        <v>-1</v>
      </c>
      <c r="AY20" s="22">
        <v>-7.64</v>
      </c>
      <c r="AZ20" s="192">
        <v>0</v>
      </c>
      <c r="BA20" s="22">
        <v>0</v>
      </c>
      <c r="BB20" s="22">
        <v>9.1300000000000008</v>
      </c>
      <c r="BC20" s="18"/>
      <c r="BD20" s="18"/>
      <c r="BE20" s="6">
        <v>-7.03</v>
      </c>
      <c r="BF20" s="5">
        <v>-13.36</v>
      </c>
      <c r="BG20" s="5">
        <v>-7.08</v>
      </c>
      <c r="BH20" s="8">
        <v>-13.19</v>
      </c>
      <c r="BI20" s="402">
        <v>0.79</v>
      </c>
      <c r="BJ20" s="403">
        <v>38.5</v>
      </c>
      <c r="BK20" s="404">
        <v>0.5</v>
      </c>
      <c r="BL20" s="405">
        <v>0</v>
      </c>
      <c r="BM20" s="404">
        <v>0</v>
      </c>
      <c r="BN20" s="404">
        <v>5.84</v>
      </c>
      <c r="BO20" s="406"/>
      <c r="BP20" s="406"/>
      <c r="BQ20" s="407">
        <v>0.77</v>
      </c>
      <c r="BR20" s="408">
        <v>5.37</v>
      </c>
      <c r="BS20" s="408">
        <v>0.8</v>
      </c>
      <c r="BT20" s="409">
        <v>0.27</v>
      </c>
      <c r="BU20" s="72">
        <v>-0.02</v>
      </c>
      <c r="BV20" s="198">
        <v>42.14</v>
      </c>
      <c r="BW20" s="81">
        <v>-0.36</v>
      </c>
      <c r="BX20" s="201">
        <v>0</v>
      </c>
      <c r="BY20" s="81">
        <v>0</v>
      </c>
      <c r="BZ20" s="81">
        <v>6.11</v>
      </c>
      <c r="CA20" s="82"/>
      <c r="CB20" s="83"/>
      <c r="CC20" s="84">
        <v>-0.06</v>
      </c>
      <c r="CD20" s="85">
        <v>6.58</v>
      </c>
      <c r="CE20" s="85">
        <v>-0.02</v>
      </c>
      <c r="CF20" s="86">
        <v>-0.7</v>
      </c>
    </row>
    <row r="21" spans="1:84" s="4" customFormat="1" ht="11.1" customHeight="1" x14ac:dyDescent="0.2">
      <c r="A21" s="27"/>
      <c r="B21" s="297" t="s">
        <v>131</v>
      </c>
      <c r="C21" s="301">
        <v>15749.08</v>
      </c>
      <c r="D21" s="149">
        <v>6969</v>
      </c>
      <c r="E21" s="150">
        <v>8554.24</v>
      </c>
      <c r="F21" s="150">
        <v>0</v>
      </c>
      <c r="G21" s="150">
        <v>0</v>
      </c>
      <c r="H21" s="150">
        <v>225.84</v>
      </c>
      <c r="I21" s="144"/>
      <c r="J21" s="177"/>
      <c r="K21" s="152">
        <v>15742.54</v>
      </c>
      <c r="L21" s="151">
        <v>0</v>
      </c>
      <c r="M21" s="146">
        <v>15742.54</v>
      </c>
      <c r="N21" s="153">
        <v>6.54</v>
      </c>
      <c r="O21" s="152">
        <v>1912.75</v>
      </c>
      <c r="P21" s="153">
        <v>13829.79</v>
      </c>
      <c r="Q21" s="151">
        <v>15715.06</v>
      </c>
      <c r="R21" s="151">
        <v>0</v>
      </c>
      <c r="S21" s="156">
        <v>6.54</v>
      </c>
      <c r="T21" s="151">
        <v>27.48</v>
      </c>
      <c r="U21" s="151">
        <v>0</v>
      </c>
      <c r="V21" s="156">
        <v>0</v>
      </c>
      <c r="W21" s="152">
        <v>0</v>
      </c>
      <c r="X21" s="171">
        <v>0</v>
      </c>
      <c r="Y21" s="348">
        <v>169656.55</v>
      </c>
      <c r="Z21" s="349">
        <v>73018.62</v>
      </c>
      <c r="AA21" s="350">
        <v>95357.28</v>
      </c>
      <c r="AB21" s="351">
        <v>0</v>
      </c>
      <c r="AC21" s="350">
        <v>0</v>
      </c>
      <c r="AD21" s="350">
        <v>1280.6500000000001</v>
      </c>
      <c r="AE21" s="352"/>
      <c r="AF21" s="352"/>
      <c r="AG21" s="353">
        <v>169620.58</v>
      </c>
      <c r="AH21" s="354">
        <v>9.81</v>
      </c>
      <c r="AI21" s="354">
        <v>169630.39</v>
      </c>
      <c r="AJ21" s="355">
        <v>26.16</v>
      </c>
      <c r="AK21" s="208">
        <v>186078.13</v>
      </c>
      <c r="AL21" s="98">
        <v>80012.92</v>
      </c>
      <c r="AM21" s="77">
        <v>104625.74</v>
      </c>
      <c r="AN21" s="183">
        <v>0</v>
      </c>
      <c r="AO21" s="77">
        <v>0</v>
      </c>
      <c r="AP21" s="77">
        <v>1439.47</v>
      </c>
      <c r="AQ21" s="78"/>
      <c r="AR21" s="78"/>
      <c r="AS21" s="79">
        <v>186042.16</v>
      </c>
      <c r="AT21" s="76">
        <v>9.81</v>
      </c>
      <c r="AU21" s="76">
        <v>186051.97</v>
      </c>
      <c r="AV21" s="80">
        <v>26.16</v>
      </c>
      <c r="AW21" s="20">
        <v>-6.57</v>
      </c>
      <c r="AX21" s="187">
        <v>-2.92</v>
      </c>
      <c r="AY21" s="22">
        <v>-11.03</v>
      </c>
      <c r="AZ21" s="192">
        <v>0</v>
      </c>
      <c r="BA21" s="22">
        <v>0</v>
      </c>
      <c r="BB21" s="22">
        <v>255.37</v>
      </c>
      <c r="BC21" s="18"/>
      <c r="BD21" s="18"/>
      <c r="BE21" s="6">
        <v>-6.59</v>
      </c>
      <c r="BF21" s="5">
        <v>0</v>
      </c>
      <c r="BG21" s="5">
        <v>-6.59</v>
      </c>
      <c r="BH21" s="8">
        <v>100</v>
      </c>
      <c r="BI21" s="402">
        <v>2.19</v>
      </c>
      <c r="BJ21" s="403">
        <v>5</v>
      </c>
      <c r="BK21" s="404">
        <v>-0.36</v>
      </c>
      <c r="BL21" s="405">
        <v>0</v>
      </c>
      <c r="BM21" s="404">
        <v>0</v>
      </c>
      <c r="BN21" s="404">
        <v>64.099999999999994</v>
      </c>
      <c r="BO21" s="406"/>
      <c r="BP21" s="406"/>
      <c r="BQ21" s="407">
        <v>2.19</v>
      </c>
      <c r="BR21" s="408">
        <v>50</v>
      </c>
      <c r="BS21" s="408">
        <v>2.19</v>
      </c>
      <c r="BT21" s="409">
        <v>-11.11</v>
      </c>
      <c r="BU21" s="72">
        <v>1.34</v>
      </c>
      <c r="BV21" s="198">
        <v>5.12</v>
      </c>
      <c r="BW21" s="81">
        <v>-1.87</v>
      </c>
      <c r="BX21" s="201">
        <v>0</v>
      </c>
      <c r="BY21" s="81">
        <v>0</v>
      </c>
      <c r="BZ21" s="81">
        <v>64.12</v>
      </c>
      <c r="CA21" s="82"/>
      <c r="CB21" s="83"/>
      <c r="CC21" s="84">
        <v>1.34</v>
      </c>
      <c r="CD21" s="85">
        <v>50</v>
      </c>
      <c r="CE21" s="85">
        <v>1.34</v>
      </c>
      <c r="CF21" s="86">
        <v>-11.11</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135</v>
      </c>
      <c r="C25" s="301">
        <v>57105.279999999999</v>
      </c>
      <c r="D25" s="149">
        <v>56908.66</v>
      </c>
      <c r="E25" s="150">
        <v>0</v>
      </c>
      <c r="F25" s="150">
        <v>0</v>
      </c>
      <c r="G25" s="150">
        <v>0</v>
      </c>
      <c r="H25" s="150">
        <v>196.62</v>
      </c>
      <c r="I25" s="144"/>
      <c r="J25" s="177"/>
      <c r="K25" s="152">
        <v>57105.279999999999</v>
      </c>
      <c r="L25" s="151">
        <v>0</v>
      </c>
      <c r="M25" s="146">
        <v>57105.279999999999</v>
      </c>
      <c r="N25" s="153">
        <v>0</v>
      </c>
      <c r="O25" s="152">
        <v>4628.4799999999996</v>
      </c>
      <c r="P25" s="153">
        <v>52476.800000000003</v>
      </c>
      <c r="Q25" s="151">
        <v>57105.279999999999</v>
      </c>
      <c r="R25" s="151">
        <v>0</v>
      </c>
      <c r="S25" s="156">
        <v>0</v>
      </c>
      <c r="T25" s="151">
        <v>0</v>
      </c>
      <c r="U25" s="151">
        <v>0</v>
      </c>
      <c r="V25" s="156">
        <v>0</v>
      </c>
      <c r="W25" s="152">
        <v>0</v>
      </c>
      <c r="X25" s="171">
        <v>0</v>
      </c>
      <c r="Y25" s="348">
        <v>2599492.83</v>
      </c>
      <c r="Z25" s="349">
        <v>2575421.5699999998</v>
      </c>
      <c r="AA25" s="350">
        <v>0</v>
      </c>
      <c r="AB25" s="351">
        <v>0</v>
      </c>
      <c r="AC25" s="350">
        <v>0</v>
      </c>
      <c r="AD25" s="350">
        <v>24071.26</v>
      </c>
      <c r="AE25" s="352"/>
      <c r="AF25" s="352"/>
      <c r="AG25" s="353">
        <v>2598973.0299999998</v>
      </c>
      <c r="AH25" s="354">
        <v>158.19999999999999</v>
      </c>
      <c r="AI25" s="354">
        <v>2599131.23</v>
      </c>
      <c r="AJ25" s="355">
        <v>361.6</v>
      </c>
      <c r="AK25" s="208">
        <v>3037620.59</v>
      </c>
      <c r="AL25" s="98">
        <v>3009861.01</v>
      </c>
      <c r="AM25" s="77">
        <v>0</v>
      </c>
      <c r="AN25" s="183">
        <v>0</v>
      </c>
      <c r="AO25" s="77">
        <v>0</v>
      </c>
      <c r="AP25" s="77">
        <v>27759.58</v>
      </c>
      <c r="AQ25" s="78"/>
      <c r="AR25" s="78"/>
      <c r="AS25" s="79">
        <v>3037078.19</v>
      </c>
      <c r="AT25" s="76">
        <v>180.8</v>
      </c>
      <c r="AU25" s="76">
        <v>3037258.99</v>
      </c>
      <c r="AV25" s="80">
        <v>361.6</v>
      </c>
      <c r="AW25" s="20">
        <v>-85.2</v>
      </c>
      <c r="AX25" s="187">
        <v>-85.11</v>
      </c>
      <c r="AY25" s="22">
        <v>0</v>
      </c>
      <c r="AZ25" s="192">
        <v>0</v>
      </c>
      <c r="BA25" s="22">
        <v>0</v>
      </c>
      <c r="BB25" s="22">
        <v>-94.4</v>
      </c>
      <c r="BC25" s="18"/>
      <c r="BD25" s="18"/>
      <c r="BE25" s="6">
        <v>-85.19</v>
      </c>
      <c r="BF25" s="5">
        <v>-100</v>
      </c>
      <c r="BG25" s="5">
        <v>-85.19</v>
      </c>
      <c r="BH25" s="8">
        <v>-100</v>
      </c>
      <c r="BI25" s="402">
        <v>36.76</v>
      </c>
      <c r="BJ25" s="403">
        <v>36.840000000000003</v>
      </c>
      <c r="BK25" s="404">
        <v>0</v>
      </c>
      <c r="BL25" s="405">
        <v>0</v>
      </c>
      <c r="BM25" s="404">
        <v>0</v>
      </c>
      <c r="BN25" s="404">
        <v>28.71</v>
      </c>
      <c r="BO25" s="406"/>
      <c r="BP25" s="406"/>
      <c r="BQ25" s="407">
        <v>36.799999999999997</v>
      </c>
      <c r="BR25" s="408">
        <v>75</v>
      </c>
      <c r="BS25" s="408">
        <v>36.799999999999997</v>
      </c>
      <c r="BT25" s="409">
        <v>-58.97</v>
      </c>
      <c r="BU25" s="72">
        <v>56.7</v>
      </c>
      <c r="BV25" s="198">
        <v>56.79</v>
      </c>
      <c r="BW25" s="81">
        <v>0</v>
      </c>
      <c r="BX25" s="201">
        <v>0</v>
      </c>
      <c r="BY25" s="81">
        <v>0</v>
      </c>
      <c r="BZ25" s="81">
        <v>47.54</v>
      </c>
      <c r="CA25" s="82"/>
      <c r="CB25" s="83"/>
      <c r="CC25" s="84">
        <v>56.75</v>
      </c>
      <c r="CD25" s="85">
        <v>60</v>
      </c>
      <c r="CE25" s="85">
        <v>56.75</v>
      </c>
      <c r="CF25" s="86">
        <v>-58.97</v>
      </c>
    </row>
    <row r="26" spans="1:84" s="4" customFormat="1" ht="11.1" customHeight="1" x14ac:dyDescent="0.2">
      <c r="A26" s="27"/>
      <c r="B26" s="297" t="s">
        <v>136</v>
      </c>
      <c r="C26" s="301">
        <v>58647.25</v>
      </c>
      <c r="D26" s="149">
        <v>58302.3</v>
      </c>
      <c r="E26" s="150">
        <v>29.75</v>
      </c>
      <c r="F26" s="150">
        <v>0</v>
      </c>
      <c r="G26" s="150">
        <v>0</v>
      </c>
      <c r="H26" s="150">
        <v>315.2</v>
      </c>
      <c r="I26" s="144"/>
      <c r="J26" s="177"/>
      <c r="K26" s="152">
        <v>58397.45</v>
      </c>
      <c r="L26" s="151">
        <v>196.8</v>
      </c>
      <c r="M26" s="146">
        <v>58594.25</v>
      </c>
      <c r="N26" s="153">
        <v>53</v>
      </c>
      <c r="O26" s="152">
        <v>40302.35</v>
      </c>
      <c r="P26" s="153">
        <v>18095.099999999999</v>
      </c>
      <c r="Q26" s="151">
        <v>58397.45</v>
      </c>
      <c r="R26" s="151">
        <v>196.8</v>
      </c>
      <c r="S26" s="156">
        <v>53</v>
      </c>
      <c r="T26" s="151">
        <v>0</v>
      </c>
      <c r="U26" s="151">
        <v>0</v>
      </c>
      <c r="V26" s="156">
        <v>0</v>
      </c>
      <c r="W26" s="152">
        <v>0</v>
      </c>
      <c r="X26" s="171">
        <v>0</v>
      </c>
      <c r="Y26" s="348">
        <v>460410.95</v>
      </c>
      <c r="Z26" s="349">
        <v>456628.55</v>
      </c>
      <c r="AA26" s="350">
        <v>1063.0999999999999</v>
      </c>
      <c r="AB26" s="351">
        <v>0</v>
      </c>
      <c r="AC26" s="350">
        <v>0</v>
      </c>
      <c r="AD26" s="350">
        <v>2719.3</v>
      </c>
      <c r="AE26" s="352"/>
      <c r="AF26" s="352"/>
      <c r="AG26" s="353">
        <v>458758</v>
      </c>
      <c r="AH26" s="354">
        <v>952.95</v>
      </c>
      <c r="AI26" s="354">
        <v>459710.95</v>
      </c>
      <c r="AJ26" s="355">
        <v>700</v>
      </c>
      <c r="AK26" s="208">
        <v>494766.3</v>
      </c>
      <c r="AL26" s="98">
        <v>490723.55</v>
      </c>
      <c r="AM26" s="77">
        <v>1114.0999999999999</v>
      </c>
      <c r="AN26" s="183">
        <v>0</v>
      </c>
      <c r="AO26" s="77">
        <v>0</v>
      </c>
      <c r="AP26" s="77">
        <v>2928.65</v>
      </c>
      <c r="AQ26" s="78"/>
      <c r="AR26" s="78"/>
      <c r="AS26" s="79">
        <v>493102.85</v>
      </c>
      <c r="AT26" s="76">
        <v>1005.95</v>
      </c>
      <c r="AU26" s="76">
        <v>494108.8</v>
      </c>
      <c r="AV26" s="80">
        <v>657.5</v>
      </c>
      <c r="AW26" s="20">
        <v>68.27</v>
      </c>
      <c r="AX26" s="187">
        <v>67.790000000000006</v>
      </c>
      <c r="AY26" s="22">
        <v>0</v>
      </c>
      <c r="AZ26" s="192">
        <v>0</v>
      </c>
      <c r="BA26" s="22">
        <v>0</v>
      </c>
      <c r="BB26" s="22">
        <v>202.06</v>
      </c>
      <c r="BC26" s="18"/>
      <c r="BD26" s="18"/>
      <c r="BE26" s="6">
        <v>67.81</v>
      </c>
      <c r="BF26" s="5">
        <v>642.64</v>
      </c>
      <c r="BG26" s="5">
        <v>68.25</v>
      </c>
      <c r="BH26" s="8">
        <v>100</v>
      </c>
      <c r="BI26" s="402">
        <v>2.75</v>
      </c>
      <c r="BJ26" s="403">
        <v>2.39</v>
      </c>
      <c r="BK26" s="404">
        <v>177.93</v>
      </c>
      <c r="BL26" s="405">
        <v>0</v>
      </c>
      <c r="BM26" s="404">
        <v>0</v>
      </c>
      <c r="BN26" s="404">
        <v>55.8</v>
      </c>
      <c r="BO26" s="406"/>
      <c r="BP26" s="406"/>
      <c r="BQ26" s="407">
        <v>2.93</v>
      </c>
      <c r="BR26" s="408">
        <v>-11.73</v>
      </c>
      <c r="BS26" s="408">
        <v>2.89</v>
      </c>
      <c r="BT26" s="409">
        <v>-46.34</v>
      </c>
      <c r="BU26" s="72">
        <v>-1.39</v>
      </c>
      <c r="BV26" s="198">
        <v>-1.74</v>
      </c>
      <c r="BW26" s="81">
        <v>191.27</v>
      </c>
      <c r="BX26" s="201">
        <v>0</v>
      </c>
      <c r="BY26" s="81">
        <v>0</v>
      </c>
      <c r="BZ26" s="81">
        <v>52.2</v>
      </c>
      <c r="CA26" s="82"/>
      <c r="CB26" s="83"/>
      <c r="CC26" s="84">
        <v>-1.22</v>
      </c>
      <c r="CD26" s="85">
        <v>-9.0500000000000007</v>
      </c>
      <c r="CE26" s="85">
        <v>-1.24</v>
      </c>
      <c r="CF26" s="86">
        <v>-53.57</v>
      </c>
    </row>
    <row r="27" spans="1:84" s="4" customFormat="1" ht="11.1" customHeight="1" x14ac:dyDescent="0.2">
      <c r="A27" s="27"/>
      <c r="B27" s="297" t="s">
        <v>137</v>
      </c>
      <c r="C27" s="301">
        <v>10158887.85</v>
      </c>
      <c r="D27" s="149">
        <v>6879299.8099999996</v>
      </c>
      <c r="E27" s="150">
        <v>2786141.32</v>
      </c>
      <c r="F27" s="150">
        <v>32397.55</v>
      </c>
      <c r="G27" s="150">
        <v>257323.39</v>
      </c>
      <c r="H27" s="150">
        <v>203725.78</v>
      </c>
      <c r="I27" s="144"/>
      <c r="J27" s="177"/>
      <c r="K27" s="152">
        <v>10057918.140000001</v>
      </c>
      <c r="L27" s="151">
        <v>39538.57</v>
      </c>
      <c r="M27" s="146">
        <v>10097456.710000001</v>
      </c>
      <c r="N27" s="153">
        <v>61431.14</v>
      </c>
      <c r="O27" s="169">
        <v>5038240.87</v>
      </c>
      <c r="P27" s="170">
        <v>5019677.2699999996</v>
      </c>
      <c r="Q27" s="154">
        <v>9594610.25</v>
      </c>
      <c r="R27" s="154">
        <v>36686.79</v>
      </c>
      <c r="S27" s="155">
        <v>54786.27</v>
      </c>
      <c r="T27" s="154">
        <v>463307.89</v>
      </c>
      <c r="U27" s="154">
        <v>2851.78</v>
      </c>
      <c r="V27" s="155">
        <v>6644.87</v>
      </c>
      <c r="W27" s="152">
        <v>0</v>
      </c>
      <c r="X27" s="171">
        <v>0</v>
      </c>
      <c r="Y27" s="348">
        <v>111906550.17</v>
      </c>
      <c r="Z27" s="349">
        <v>75329543.370000005</v>
      </c>
      <c r="AA27" s="350">
        <v>31128952.02</v>
      </c>
      <c r="AB27" s="351">
        <v>334300.46000000002</v>
      </c>
      <c r="AC27" s="350">
        <v>2810052.95</v>
      </c>
      <c r="AD27" s="350">
        <v>2303701.37</v>
      </c>
      <c r="AE27" s="352"/>
      <c r="AF27" s="352"/>
      <c r="AG27" s="353">
        <v>110737467.67</v>
      </c>
      <c r="AH27" s="354">
        <v>434671.24</v>
      </c>
      <c r="AI27" s="354">
        <v>111172138.91</v>
      </c>
      <c r="AJ27" s="355">
        <v>734411.26</v>
      </c>
      <c r="AK27" s="208">
        <v>122353798.34999999</v>
      </c>
      <c r="AL27" s="98">
        <v>82417942.670000002</v>
      </c>
      <c r="AM27" s="77">
        <v>34005838.329999998</v>
      </c>
      <c r="AN27" s="183">
        <v>361174.06</v>
      </c>
      <c r="AO27" s="77">
        <v>3070726</v>
      </c>
      <c r="AP27" s="77">
        <v>2498117.29</v>
      </c>
      <c r="AQ27" s="78"/>
      <c r="AR27" s="78"/>
      <c r="AS27" s="79">
        <v>121065196.19</v>
      </c>
      <c r="AT27" s="76">
        <v>475934.86</v>
      </c>
      <c r="AU27" s="76">
        <v>121541131.05</v>
      </c>
      <c r="AV27" s="80">
        <v>812667.3</v>
      </c>
      <c r="AW27" s="20">
        <v>-1.7</v>
      </c>
      <c r="AX27" s="187">
        <v>-0.95</v>
      </c>
      <c r="AY27" s="22">
        <v>-4.8600000000000003</v>
      </c>
      <c r="AZ27" s="192">
        <v>20.47</v>
      </c>
      <c r="BA27" s="22">
        <v>0.92</v>
      </c>
      <c r="BB27" s="22">
        <v>13.67</v>
      </c>
      <c r="BC27" s="18"/>
      <c r="BD27" s="18"/>
      <c r="BE27" s="6">
        <v>-1.61</v>
      </c>
      <c r="BF27" s="5">
        <v>-3.38</v>
      </c>
      <c r="BG27" s="5">
        <v>-1.62</v>
      </c>
      <c r="BH27" s="8">
        <v>-13.52</v>
      </c>
      <c r="BI27" s="402">
        <v>2.84</v>
      </c>
      <c r="BJ27" s="403">
        <v>1.46</v>
      </c>
      <c r="BK27" s="404">
        <v>4.34</v>
      </c>
      <c r="BL27" s="405">
        <v>40.26</v>
      </c>
      <c r="BM27" s="404">
        <v>11.07</v>
      </c>
      <c r="BN27" s="404">
        <v>16.989999999999998</v>
      </c>
      <c r="BO27" s="406"/>
      <c r="BP27" s="406"/>
      <c r="BQ27" s="407">
        <v>2.92</v>
      </c>
      <c r="BR27" s="408">
        <v>1.74</v>
      </c>
      <c r="BS27" s="408">
        <v>2.92</v>
      </c>
      <c r="BT27" s="409">
        <v>-7.69</v>
      </c>
      <c r="BU27" s="72">
        <v>1.55</v>
      </c>
      <c r="BV27" s="198">
        <v>0.13</v>
      </c>
      <c r="BW27" s="81">
        <v>3.2</v>
      </c>
      <c r="BX27" s="201">
        <v>38.54</v>
      </c>
      <c r="BY27" s="81">
        <v>8.68</v>
      </c>
      <c r="BZ27" s="81">
        <v>16.77</v>
      </c>
      <c r="CA27" s="82"/>
      <c r="CB27" s="83"/>
      <c r="CC27" s="84">
        <v>1.62</v>
      </c>
      <c r="CD27" s="85">
        <v>0.65</v>
      </c>
      <c r="CE27" s="85">
        <v>1.62</v>
      </c>
      <c r="CF27" s="86">
        <v>-8.01</v>
      </c>
    </row>
    <row r="28" spans="1:84" s="4" customFormat="1" ht="11.1" customHeight="1" x14ac:dyDescent="0.2">
      <c r="A28" s="27"/>
      <c r="B28" s="297" t="s">
        <v>138</v>
      </c>
      <c r="C28" s="301">
        <v>2288719.96</v>
      </c>
      <c r="D28" s="149">
        <v>2272707.46</v>
      </c>
      <c r="E28" s="150">
        <v>0</v>
      </c>
      <c r="F28" s="150">
        <v>0</v>
      </c>
      <c r="G28" s="150">
        <v>0</v>
      </c>
      <c r="H28" s="150">
        <v>16012.5</v>
      </c>
      <c r="I28" s="144"/>
      <c r="J28" s="177"/>
      <c r="K28" s="152">
        <v>2287533.4</v>
      </c>
      <c r="L28" s="151">
        <v>117.5</v>
      </c>
      <c r="M28" s="146">
        <v>2287650.9</v>
      </c>
      <c r="N28" s="153">
        <v>1069.06</v>
      </c>
      <c r="O28" s="152">
        <v>243347.87</v>
      </c>
      <c r="P28" s="153">
        <v>2044185.53</v>
      </c>
      <c r="Q28" s="151">
        <v>2286178.4</v>
      </c>
      <c r="R28" s="151">
        <v>117.5</v>
      </c>
      <c r="S28" s="156">
        <v>1069.06</v>
      </c>
      <c r="T28" s="151">
        <v>1355</v>
      </c>
      <c r="U28" s="151">
        <v>0</v>
      </c>
      <c r="V28" s="156">
        <v>0</v>
      </c>
      <c r="W28" s="152">
        <v>0</v>
      </c>
      <c r="X28" s="171">
        <v>0</v>
      </c>
      <c r="Y28" s="348">
        <v>27553700.620000001</v>
      </c>
      <c r="Z28" s="349">
        <v>27353761.52</v>
      </c>
      <c r="AA28" s="350">
        <v>0</v>
      </c>
      <c r="AB28" s="351">
        <v>0</v>
      </c>
      <c r="AC28" s="350">
        <v>0</v>
      </c>
      <c r="AD28" s="350">
        <v>199939.1</v>
      </c>
      <c r="AE28" s="352"/>
      <c r="AF28" s="352"/>
      <c r="AG28" s="353">
        <v>27538813.539999999</v>
      </c>
      <c r="AH28" s="354">
        <v>1160.5</v>
      </c>
      <c r="AI28" s="354">
        <v>27539974.039999999</v>
      </c>
      <c r="AJ28" s="355">
        <v>13726.58</v>
      </c>
      <c r="AK28" s="208">
        <v>30410132.890000001</v>
      </c>
      <c r="AL28" s="98">
        <v>30190023.289999999</v>
      </c>
      <c r="AM28" s="77">
        <v>0</v>
      </c>
      <c r="AN28" s="183">
        <v>0</v>
      </c>
      <c r="AO28" s="77">
        <v>0</v>
      </c>
      <c r="AP28" s="77">
        <v>220109.6</v>
      </c>
      <c r="AQ28" s="78"/>
      <c r="AR28" s="78"/>
      <c r="AS28" s="79">
        <v>30392907.809999999</v>
      </c>
      <c r="AT28" s="76">
        <v>1210.5</v>
      </c>
      <c r="AU28" s="76">
        <v>30394118.309999999</v>
      </c>
      <c r="AV28" s="80">
        <v>16014.58</v>
      </c>
      <c r="AW28" s="20">
        <v>-18.16</v>
      </c>
      <c r="AX28" s="187">
        <v>-18.23</v>
      </c>
      <c r="AY28" s="22">
        <v>0</v>
      </c>
      <c r="AZ28" s="192">
        <v>0</v>
      </c>
      <c r="BA28" s="22">
        <v>0</v>
      </c>
      <c r="BB28" s="22">
        <v>-6.99</v>
      </c>
      <c r="BC28" s="18"/>
      <c r="BD28" s="18"/>
      <c r="BE28" s="6">
        <v>-18.170000000000002</v>
      </c>
      <c r="BF28" s="5">
        <v>-6</v>
      </c>
      <c r="BG28" s="5">
        <v>-18.170000000000002</v>
      </c>
      <c r="BH28" s="8">
        <v>-9.2200000000000006</v>
      </c>
      <c r="BI28" s="402">
        <v>-3.05</v>
      </c>
      <c r="BJ28" s="403">
        <v>-3.22</v>
      </c>
      <c r="BK28" s="404">
        <v>0</v>
      </c>
      <c r="BL28" s="405">
        <v>0</v>
      </c>
      <c r="BM28" s="404">
        <v>0</v>
      </c>
      <c r="BN28" s="404">
        <v>29.62</v>
      </c>
      <c r="BO28" s="406"/>
      <c r="BP28" s="406"/>
      <c r="BQ28" s="407">
        <v>-3.03</v>
      </c>
      <c r="BR28" s="408">
        <v>-1.07</v>
      </c>
      <c r="BS28" s="408">
        <v>-3.03</v>
      </c>
      <c r="BT28" s="409">
        <v>-27.96</v>
      </c>
      <c r="BU28" s="72">
        <v>-2.17</v>
      </c>
      <c r="BV28" s="198">
        <v>-2.37</v>
      </c>
      <c r="BW28" s="81">
        <v>0</v>
      </c>
      <c r="BX28" s="201">
        <v>0</v>
      </c>
      <c r="BY28" s="81">
        <v>0</v>
      </c>
      <c r="BZ28" s="81">
        <v>35.97</v>
      </c>
      <c r="CA28" s="82"/>
      <c r="CB28" s="83"/>
      <c r="CC28" s="84">
        <v>-2.16</v>
      </c>
      <c r="CD28" s="85">
        <v>-13.41</v>
      </c>
      <c r="CE28" s="85">
        <v>-2.16</v>
      </c>
      <c r="CF28" s="86">
        <v>-23.08</v>
      </c>
    </row>
    <row r="29" spans="1:84" s="4" customFormat="1" ht="11.1" customHeight="1" x14ac:dyDescent="0.2">
      <c r="A29" s="27"/>
      <c r="B29" s="297" t="s">
        <v>139</v>
      </c>
      <c r="C29" s="301">
        <v>123.03</v>
      </c>
      <c r="D29" s="149">
        <v>123.03</v>
      </c>
      <c r="E29" s="150">
        <v>0</v>
      </c>
      <c r="F29" s="150">
        <v>0</v>
      </c>
      <c r="G29" s="150">
        <v>0</v>
      </c>
      <c r="H29" s="150">
        <v>0</v>
      </c>
      <c r="I29" s="144"/>
      <c r="J29" s="177"/>
      <c r="K29" s="152">
        <v>123.03</v>
      </c>
      <c r="L29" s="151">
        <v>0</v>
      </c>
      <c r="M29" s="146">
        <v>123.03</v>
      </c>
      <c r="N29" s="153">
        <v>0</v>
      </c>
      <c r="O29" s="152">
        <v>0</v>
      </c>
      <c r="P29" s="153">
        <v>123.03</v>
      </c>
      <c r="Q29" s="151">
        <v>123.03</v>
      </c>
      <c r="R29" s="151">
        <v>0</v>
      </c>
      <c r="S29" s="156">
        <v>0</v>
      </c>
      <c r="T29" s="151">
        <v>0</v>
      </c>
      <c r="U29" s="151">
        <v>0</v>
      </c>
      <c r="V29" s="156">
        <v>0</v>
      </c>
      <c r="W29" s="152">
        <v>0</v>
      </c>
      <c r="X29" s="171">
        <v>0</v>
      </c>
      <c r="Y29" s="348">
        <v>913.83</v>
      </c>
      <c r="Z29" s="349">
        <v>913.83</v>
      </c>
      <c r="AA29" s="350">
        <v>0</v>
      </c>
      <c r="AB29" s="351">
        <v>0</v>
      </c>
      <c r="AC29" s="350">
        <v>0</v>
      </c>
      <c r="AD29" s="350">
        <v>0</v>
      </c>
      <c r="AE29" s="352"/>
      <c r="AF29" s="352"/>
      <c r="AG29" s="353">
        <v>913.83</v>
      </c>
      <c r="AH29" s="354">
        <v>0</v>
      </c>
      <c r="AI29" s="354">
        <v>913.83</v>
      </c>
      <c r="AJ29" s="355">
        <v>0</v>
      </c>
      <c r="AK29" s="208">
        <v>957.43</v>
      </c>
      <c r="AL29" s="98">
        <v>957.43</v>
      </c>
      <c r="AM29" s="77">
        <v>0</v>
      </c>
      <c r="AN29" s="183">
        <v>0</v>
      </c>
      <c r="AO29" s="77">
        <v>0</v>
      </c>
      <c r="AP29" s="77">
        <v>0</v>
      </c>
      <c r="AQ29" s="78"/>
      <c r="AR29" s="78"/>
      <c r="AS29" s="79">
        <v>957.43</v>
      </c>
      <c r="AT29" s="76">
        <v>0</v>
      </c>
      <c r="AU29" s="76">
        <v>957.43</v>
      </c>
      <c r="AV29" s="80">
        <v>0</v>
      </c>
      <c r="AW29" s="20">
        <v>243.37</v>
      </c>
      <c r="AX29" s="187">
        <v>243.37</v>
      </c>
      <c r="AY29" s="22">
        <v>0</v>
      </c>
      <c r="AZ29" s="192">
        <v>0</v>
      </c>
      <c r="BA29" s="22">
        <v>0</v>
      </c>
      <c r="BB29" s="22">
        <v>0</v>
      </c>
      <c r="BC29" s="18"/>
      <c r="BD29" s="18"/>
      <c r="BE29" s="6">
        <v>243.37</v>
      </c>
      <c r="BF29" s="5">
        <v>0</v>
      </c>
      <c r="BG29" s="5">
        <v>243.37</v>
      </c>
      <c r="BH29" s="8">
        <v>0</v>
      </c>
      <c r="BI29" s="402">
        <v>-14.62</v>
      </c>
      <c r="BJ29" s="403">
        <v>-14.62</v>
      </c>
      <c r="BK29" s="404">
        <v>0</v>
      </c>
      <c r="BL29" s="405">
        <v>0</v>
      </c>
      <c r="BM29" s="404">
        <v>0</v>
      </c>
      <c r="BN29" s="404">
        <v>0</v>
      </c>
      <c r="BO29" s="406"/>
      <c r="BP29" s="406"/>
      <c r="BQ29" s="407">
        <v>-14.62</v>
      </c>
      <c r="BR29" s="408">
        <v>0</v>
      </c>
      <c r="BS29" s="408">
        <v>-14.62</v>
      </c>
      <c r="BT29" s="409">
        <v>0</v>
      </c>
      <c r="BU29" s="72">
        <v>-16.59</v>
      </c>
      <c r="BV29" s="198">
        <v>-16.59</v>
      </c>
      <c r="BW29" s="81">
        <v>0</v>
      </c>
      <c r="BX29" s="201">
        <v>0</v>
      </c>
      <c r="BY29" s="81">
        <v>0</v>
      </c>
      <c r="BZ29" s="81">
        <v>0</v>
      </c>
      <c r="CA29" s="82"/>
      <c r="CB29" s="83"/>
      <c r="CC29" s="84">
        <v>-16.59</v>
      </c>
      <c r="CD29" s="85">
        <v>0</v>
      </c>
      <c r="CE29" s="85">
        <v>-16.59</v>
      </c>
      <c r="CF29" s="86">
        <v>0</v>
      </c>
    </row>
    <row r="30" spans="1:84" s="4" customFormat="1" ht="11.1" customHeight="1" x14ac:dyDescent="0.2">
      <c r="A30" s="27"/>
      <c r="B30" s="297" t="s">
        <v>140</v>
      </c>
      <c r="C30" s="301">
        <v>815961.39</v>
      </c>
      <c r="D30" s="149">
        <v>810696.39</v>
      </c>
      <c r="E30" s="150">
        <v>10</v>
      </c>
      <c r="F30" s="150">
        <v>0</v>
      </c>
      <c r="G30" s="150">
        <v>0</v>
      </c>
      <c r="H30" s="150">
        <v>5255</v>
      </c>
      <c r="I30" s="144"/>
      <c r="J30" s="177"/>
      <c r="K30" s="152">
        <v>815501.39</v>
      </c>
      <c r="L30" s="151">
        <v>40</v>
      </c>
      <c r="M30" s="146">
        <v>815541.39</v>
      </c>
      <c r="N30" s="153">
        <v>420</v>
      </c>
      <c r="O30" s="152">
        <v>89490.29</v>
      </c>
      <c r="P30" s="153">
        <v>726011.1</v>
      </c>
      <c r="Q30" s="151">
        <v>815031.39</v>
      </c>
      <c r="R30" s="151">
        <v>40</v>
      </c>
      <c r="S30" s="156">
        <v>420</v>
      </c>
      <c r="T30" s="151">
        <v>470</v>
      </c>
      <c r="U30" s="151">
        <v>0</v>
      </c>
      <c r="V30" s="156">
        <v>0</v>
      </c>
      <c r="W30" s="152">
        <v>0</v>
      </c>
      <c r="X30" s="171">
        <v>0</v>
      </c>
      <c r="Y30" s="348">
        <v>9781654.2200000007</v>
      </c>
      <c r="Z30" s="349">
        <v>9714949.2899999991</v>
      </c>
      <c r="AA30" s="350">
        <v>77</v>
      </c>
      <c r="AB30" s="351">
        <v>0</v>
      </c>
      <c r="AC30" s="350">
        <v>0</v>
      </c>
      <c r="AD30" s="350">
        <v>66627.929999999993</v>
      </c>
      <c r="AE30" s="352"/>
      <c r="AF30" s="352"/>
      <c r="AG30" s="353">
        <v>9775980.2200000007</v>
      </c>
      <c r="AH30" s="354">
        <v>380</v>
      </c>
      <c r="AI30" s="354">
        <v>9776360.2200000007</v>
      </c>
      <c r="AJ30" s="355">
        <v>5294</v>
      </c>
      <c r="AK30" s="208">
        <v>10790093.460000001</v>
      </c>
      <c r="AL30" s="98">
        <v>10716600.529999999</v>
      </c>
      <c r="AM30" s="77">
        <v>97</v>
      </c>
      <c r="AN30" s="183">
        <v>0</v>
      </c>
      <c r="AO30" s="77">
        <v>0</v>
      </c>
      <c r="AP30" s="77">
        <v>73395.929999999993</v>
      </c>
      <c r="AQ30" s="78"/>
      <c r="AR30" s="78"/>
      <c r="AS30" s="79">
        <v>10783506.859999999</v>
      </c>
      <c r="AT30" s="76">
        <v>390</v>
      </c>
      <c r="AU30" s="76">
        <v>10783896.859999999</v>
      </c>
      <c r="AV30" s="80">
        <v>6196.6</v>
      </c>
      <c r="AW30" s="20">
        <v>-17.899999999999999</v>
      </c>
      <c r="AX30" s="187">
        <v>-17.96</v>
      </c>
      <c r="AY30" s="22">
        <v>0</v>
      </c>
      <c r="AZ30" s="192">
        <v>0</v>
      </c>
      <c r="BA30" s="22">
        <v>0</v>
      </c>
      <c r="BB30" s="22">
        <v>-6.42</v>
      </c>
      <c r="BC30" s="18"/>
      <c r="BD30" s="18"/>
      <c r="BE30" s="6">
        <v>-17.91</v>
      </c>
      <c r="BF30" s="5">
        <v>100</v>
      </c>
      <c r="BG30" s="5">
        <v>-17.899999999999999</v>
      </c>
      <c r="BH30" s="8">
        <v>0</v>
      </c>
      <c r="BI30" s="402">
        <v>-4.62</v>
      </c>
      <c r="BJ30" s="403">
        <v>-4.78</v>
      </c>
      <c r="BK30" s="404">
        <v>108.11</v>
      </c>
      <c r="BL30" s="405">
        <v>0</v>
      </c>
      <c r="BM30" s="404">
        <v>0</v>
      </c>
      <c r="BN30" s="404">
        <v>25.35</v>
      </c>
      <c r="BO30" s="406"/>
      <c r="BP30" s="406"/>
      <c r="BQ30" s="407">
        <v>-4.5999999999999996</v>
      </c>
      <c r="BR30" s="408">
        <v>-3.85</v>
      </c>
      <c r="BS30" s="408">
        <v>-4.5999999999999996</v>
      </c>
      <c r="BT30" s="409">
        <v>-26.75</v>
      </c>
      <c r="BU30" s="72">
        <v>-3.88</v>
      </c>
      <c r="BV30" s="198">
        <v>-4.0599999999999996</v>
      </c>
      <c r="BW30" s="81">
        <v>162.16</v>
      </c>
      <c r="BX30" s="201">
        <v>0</v>
      </c>
      <c r="BY30" s="81">
        <v>0</v>
      </c>
      <c r="BZ30" s="81">
        <v>31.57</v>
      </c>
      <c r="CA30" s="82"/>
      <c r="CB30" s="83"/>
      <c r="CC30" s="84">
        <v>-3.87</v>
      </c>
      <c r="CD30" s="85">
        <v>-12.4</v>
      </c>
      <c r="CE30" s="85">
        <v>-3.87</v>
      </c>
      <c r="CF30" s="86">
        <v>-21.44</v>
      </c>
    </row>
    <row r="31" spans="1:84" s="4" customFormat="1" ht="11.1" customHeight="1" x14ac:dyDescent="0.2">
      <c r="A31" s="27"/>
      <c r="B31" s="297" t="s">
        <v>141</v>
      </c>
      <c r="C31" s="301">
        <v>1970.2</v>
      </c>
      <c r="D31" s="149">
        <v>0</v>
      </c>
      <c r="E31" s="150">
        <v>1970.2</v>
      </c>
      <c r="F31" s="150">
        <v>0</v>
      </c>
      <c r="G31" s="150">
        <v>0</v>
      </c>
      <c r="H31" s="150">
        <v>0</v>
      </c>
      <c r="I31" s="144"/>
      <c r="J31" s="177"/>
      <c r="K31" s="152">
        <v>1970.2</v>
      </c>
      <c r="L31" s="151">
        <v>0</v>
      </c>
      <c r="M31" s="146">
        <v>1970.2</v>
      </c>
      <c r="N31" s="153">
        <v>0</v>
      </c>
      <c r="O31" s="152">
        <v>585.20000000000005</v>
      </c>
      <c r="P31" s="153">
        <v>1385</v>
      </c>
      <c r="Q31" s="151">
        <v>1970.2</v>
      </c>
      <c r="R31" s="151">
        <v>0</v>
      </c>
      <c r="S31" s="156">
        <v>0</v>
      </c>
      <c r="T31" s="151">
        <v>0</v>
      </c>
      <c r="U31" s="151">
        <v>0</v>
      </c>
      <c r="V31" s="156">
        <v>0</v>
      </c>
      <c r="W31" s="152">
        <v>0</v>
      </c>
      <c r="X31" s="171">
        <v>0</v>
      </c>
      <c r="Y31" s="348">
        <v>23175.53</v>
      </c>
      <c r="Z31" s="349">
        <v>0</v>
      </c>
      <c r="AA31" s="350">
        <v>23175.53</v>
      </c>
      <c r="AB31" s="351">
        <v>0</v>
      </c>
      <c r="AC31" s="350">
        <v>0</v>
      </c>
      <c r="AD31" s="350">
        <v>0</v>
      </c>
      <c r="AE31" s="352"/>
      <c r="AF31" s="352"/>
      <c r="AG31" s="353">
        <v>23152.53</v>
      </c>
      <c r="AH31" s="354">
        <v>23</v>
      </c>
      <c r="AI31" s="354">
        <v>23175.53</v>
      </c>
      <c r="AJ31" s="355">
        <v>0</v>
      </c>
      <c r="AK31" s="208">
        <v>25596.73</v>
      </c>
      <c r="AL31" s="98">
        <v>0</v>
      </c>
      <c r="AM31" s="77">
        <v>25596.73</v>
      </c>
      <c r="AN31" s="183">
        <v>0</v>
      </c>
      <c r="AO31" s="77">
        <v>0</v>
      </c>
      <c r="AP31" s="77">
        <v>0</v>
      </c>
      <c r="AQ31" s="78"/>
      <c r="AR31" s="78"/>
      <c r="AS31" s="79">
        <v>25473.73</v>
      </c>
      <c r="AT31" s="76">
        <v>23</v>
      </c>
      <c r="AU31" s="76">
        <v>25496.73</v>
      </c>
      <c r="AV31" s="80">
        <v>100</v>
      </c>
      <c r="AW31" s="20">
        <v>-9.69</v>
      </c>
      <c r="AX31" s="187">
        <v>0</v>
      </c>
      <c r="AY31" s="22">
        <v>-9.69</v>
      </c>
      <c r="AZ31" s="192">
        <v>0</v>
      </c>
      <c r="BA31" s="22">
        <v>0</v>
      </c>
      <c r="BB31" s="22">
        <v>0</v>
      </c>
      <c r="BC31" s="18"/>
      <c r="BD31" s="18"/>
      <c r="BE31" s="6">
        <v>-9.69</v>
      </c>
      <c r="BF31" s="5">
        <v>0</v>
      </c>
      <c r="BG31" s="5">
        <v>-9.69</v>
      </c>
      <c r="BH31" s="8">
        <v>0</v>
      </c>
      <c r="BI31" s="402">
        <v>-8.82</v>
      </c>
      <c r="BJ31" s="403">
        <v>0</v>
      </c>
      <c r="BK31" s="404">
        <v>-8.64</v>
      </c>
      <c r="BL31" s="405">
        <v>0</v>
      </c>
      <c r="BM31" s="404">
        <v>0</v>
      </c>
      <c r="BN31" s="404">
        <v>-100</v>
      </c>
      <c r="BO31" s="406"/>
      <c r="BP31" s="406"/>
      <c r="BQ31" s="407">
        <v>-8.65</v>
      </c>
      <c r="BR31" s="408">
        <v>0</v>
      </c>
      <c r="BS31" s="408">
        <v>-8.56</v>
      </c>
      <c r="BT31" s="409">
        <v>-100</v>
      </c>
      <c r="BU31" s="72">
        <v>-8.1300000000000008</v>
      </c>
      <c r="BV31" s="198">
        <v>0</v>
      </c>
      <c r="BW31" s="81">
        <v>-7.96</v>
      </c>
      <c r="BX31" s="201">
        <v>0</v>
      </c>
      <c r="BY31" s="81">
        <v>0</v>
      </c>
      <c r="BZ31" s="81">
        <v>-100</v>
      </c>
      <c r="CA31" s="82"/>
      <c r="CB31" s="83"/>
      <c r="CC31" s="84">
        <v>-8.33</v>
      </c>
      <c r="CD31" s="85">
        <v>0</v>
      </c>
      <c r="CE31" s="85">
        <v>-8.25</v>
      </c>
      <c r="CF31" s="86">
        <v>36.99</v>
      </c>
    </row>
    <row r="32" spans="1:84" s="4" customFormat="1" ht="11.1" customHeight="1" x14ac:dyDescent="0.2">
      <c r="A32" s="27"/>
      <c r="B32" s="297" t="s">
        <v>142</v>
      </c>
      <c r="C32" s="301">
        <v>479.75</v>
      </c>
      <c r="D32" s="149">
        <v>0</v>
      </c>
      <c r="E32" s="150">
        <v>479.75</v>
      </c>
      <c r="F32" s="150">
        <v>0</v>
      </c>
      <c r="G32" s="150">
        <v>0</v>
      </c>
      <c r="H32" s="150">
        <v>0</v>
      </c>
      <c r="I32" s="144"/>
      <c r="J32" s="177"/>
      <c r="K32" s="152">
        <v>479.75</v>
      </c>
      <c r="L32" s="151">
        <v>0</v>
      </c>
      <c r="M32" s="146">
        <v>479.75</v>
      </c>
      <c r="N32" s="153">
        <v>0</v>
      </c>
      <c r="O32" s="152">
        <v>166.25</v>
      </c>
      <c r="P32" s="153">
        <v>313.5</v>
      </c>
      <c r="Q32" s="151">
        <v>479.75</v>
      </c>
      <c r="R32" s="151">
        <v>0</v>
      </c>
      <c r="S32" s="156">
        <v>0</v>
      </c>
      <c r="T32" s="151">
        <v>0</v>
      </c>
      <c r="U32" s="151">
        <v>0</v>
      </c>
      <c r="V32" s="156">
        <v>0</v>
      </c>
      <c r="W32" s="152">
        <v>0</v>
      </c>
      <c r="X32" s="171">
        <v>0</v>
      </c>
      <c r="Y32" s="348">
        <v>8111.56</v>
      </c>
      <c r="Z32" s="349">
        <v>0</v>
      </c>
      <c r="AA32" s="350">
        <v>8111.56</v>
      </c>
      <c r="AB32" s="351">
        <v>0</v>
      </c>
      <c r="AC32" s="350">
        <v>0</v>
      </c>
      <c r="AD32" s="350">
        <v>0</v>
      </c>
      <c r="AE32" s="352"/>
      <c r="AF32" s="352"/>
      <c r="AG32" s="353">
        <v>8111.56</v>
      </c>
      <c r="AH32" s="354">
        <v>0</v>
      </c>
      <c r="AI32" s="354">
        <v>8111.56</v>
      </c>
      <c r="AJ32" s="355">
        <v>0</v>
      </c>
      <c r="AK32" s="208">
        <v>8683.81</v>
      </c>
      <c r="AL32" s="98">
        <v>0</v>
      </c>
      <c r="AM32" s="77">
        <v>8683.81</v>
      </c>
      <c r="AN32" s="183">
        <v>0</v>
      </c>
      <c r="AO32" s="77">
        <v>0</v>
      </c>
      <c r="AP32" s="77">
        <v>0</v>
      </c>
      <c r="AQ32" s="78"/>
      <c r="AR32" s="78"/>
      <c r="AS32" s="79">
        <v>8683.81</v>
      </c>
      <c r="AT32" s="76">
        <v>0</v>
      </c>
      <c r="AU32" s="76">
        <v>8683.81</v>
      </c>
      <c r="AV32" s="80">
        <v>0</v>
      </c>
      <c r="AW32" s="20">
        <v>-15.95</v>
      </c>
      <c r="AX32" s="187">
        <v>0</v>
      </c>
      <c r="AY32" s="22">
        <v>-15.95</v>
      </c>
      <c r="AZ32" s="192">
        <v>0</v>
      </c>
      <c r="BA32" s="22">
        <v>0</v>
      </c>
      <c r="BB32" s="22">
        <v>0</v>
      </c>
      <c r="BC32" s="18"/>
      <c r="BD32" s="18"/>
      <c r="BE32" s="6">
        <v>-15.95</v>
      </c>
      <c r="BF32" s="5">
        <v>0</v>
      </c>
      <c r="BG32" s="5">
        <v>-15.95</v>
      </c>
      <c r="BH32" s="8">
        <v>0</v>
      </c>
      <c r="BI32" s="402">
        <v>10.34</v>
      </c>
      <c r="BJ32" s="403">
        <v>0</v>
      </c>
      <c r="BK32" s="404">
        <v>10.34</v>
      </c>
      <c r="BL32" s="405">
        <v>0</v>
      </c>
      <c r="BM32" s="404">
        <v>0</v>
      </c>
      <c r="BN32" s="404">
        <v>0</v>
      </c>
      <c r="BO32" s="406"/>
      <c r="BP32" s="406"/>
      <c r="BQ32" s="407">
        <v>10.34</v>
      </c>
      <c r="BR32" s="408">
        <v>0</v>
      </c>
      <c r="BS32" s="408">
        <v>10.34</v>
      </c>
      <c r="BT32" s="409">
        <v>0</v>
      </c>
      <c r="BU32" s="72">
        <v>6.06</v>
      </c>
      <c r="BV32" s="198">
        <v>0</v>
      </c>
      <c r="BW32" s="81">
        <v>6.06</v>
      </c>
      <c r="BX32" s="201">
        <v>0</v>
      </c>
      <c r="BY32" s="81">
        <v>0</v>
      </c>
      <c r="BZ32" s="81">
        <v>0</v>
      </c>
      <c r="CA32" s="82"/>
      <c r="CB32" s="83"/>
      <c r="CC32" s="84">
        <v>6.06</v>
      </c>
      <c r="CD32" s="85">
        <v>0</v>
      </c>
      <c r="CE32" s="85">
        <v>6.06</v>
      </c>
      <c r="CF32" s="86">
        <v>0</v>
      </c>
    </row>
    <row r="33" spans="1:84" s="4" customFormat="1" ht="11.1" customHeight="1" x14ac:dyDescent="0.2">
      <c r="A33" s="27"/>
      <c r="B33" s="297" t="s">
        <v>143</v>
      </c>
      <c r="C33" s="301">
        <v>447.08</v>
      </c>
      <c r="D33" s="149">
        <v>0</v>
      </c>
      <c r="E33" s="150">
        <v>0</v>
      </c>
      <c r="F33" s="150">
        <v>0</v>
      </c>
      <c r="G33" s="150">
        <v>355.08</v>
      </c>
      <c r="H33" s="150">
        <v>92</v>
      </c>
      <c r="I33" s="144"/>
      <c r="J33" s="177"/>
      <c r="K33" s="152">
        <v>447.08</v>
      </c>
      <c r="L33" s="151">
        <v>0</v>
      </c>
      <c r="M33" s="146">
        <v>447.08</v>
      </c>
      <c r="N33" s="153">
        <v>0</v>
      </c>
      <c r="O33" s="152">
        <v>206.54</v>
      </c>
      <c r="P33" s="153">
        <v>240.54</v>
      </c>
      <c r="Q33" s="151">
        <v>447.08</v>
      </c>
      <c r="R33" s="151">
        <v>0</v>
      </c>
      <c r="S33" s="156">
        <v>0</v>
      </c>
      <c r="T33" s="151">
        <v>0</v>
      </c>
      <c r="U33" s="151">
        <v>0</v>
      </c>
      <c r="V33" s="156">
        <v>0</v>
      </c>
      <c r="W33" s="152">
        <v>0</v>
      </c>
      <c r="X33" s="171">
        <v>0</v>
      </c>
      <c r="Y33" s="348">
        <v>3231.85</v>
      </c>
      <c r="Z33" s="349">
        <v>0</v>
      </c>
      <c r="AA33" s="350">
        <v>0</v>
      </c>
      <c r="AB33" s="351">
        <v>0</v>
      </c>
      <c r="AC33" s="350">
        <v>3116.85</v>
      </c>
      <c r="AD33" s="350">
        <v>115</v>
      </c>
      <c r="AE33" s="352"/>
      <c r="AF33" s="352"/>
      <c r="AG33" s="353">
        <v>3231.85</v>
      </c>
      <c r="AH33" s="354">
        <v>0</v>
      </c>
      <c r="AI33" s="354">
        <v>3231.85</v>
      </c>
      <c r="AJ33" s="355">
        <v>0</v>
      </c>
      <c r="AK33" s="208">
        <v>3577.51</v>
      </c>
      <c r="AL33" s="98">
        <v>0</v>
      </c>
      <c r="AM33" s="77">
        <v>0</v>
      </c>
      <c r="AN33" s="183">
        <v>0</v>
      </c>
      <c r="AO33" s="77">
        <v>3462.51</v>
      </c>
      <c r="AP33" s="77">
        <v>115</v>
      </c>
      <c r="AQ33" s="78"/>
      <c r="AR33" s="78"/>
      <c r="AS33" s="79">
        <v>3577.51</v>
      </c>
      <c r="AT33" s="76">
        <v>0</v>
      </c>
      <c r="AU33" s="76">
        <v>3577.51</v>
      </c>
      <c r="AV33" s="80">
        <v>0</v>
      </c>
      <c r="AW33" s="20">
        <v>-2.81</v>
      </c>
      <c r="AX33" s="187">
        <v>0</v>
      </c>
      <c r="AY33" s="22">
        <v>0</v>
      </c>
      <c r="AZ33" s="192">
        <v>0</v>
      </c>
      <c r="BA33" s="22">
        <v>-22.81</v>
      </c>
      <c r="BB33" s="22">
        <v>0</v>
      </c>
      <c r="BC33" s="18"/>
      <c r="BD33" s="18"/>
      <c r="BE33" s="6">
        <v>-2.81</v>
      </c>
      <c r="BF33" s="5">
        <v>0</v>
      </c>
      <c r="BG33" s="5">
        <v>-2.81</v>
      </c>
      <c r="BH33" s="8">
        <v>0</v>
      </c>
      <c r="BI33" s="402">
        <v>-9.82</v>
      </c>
      <c r="BJ33" s="403">
        <v>0</v>
      </c>
      <c r="BK33" s="404">
        <v>0</v>
      </c>
      <c r="BL33" s="405">
        <v>0</v>
      </c>
      <c r="BM33" s="404">
        <v>1.1200000000000001</v>
      </c>
      <c r="BN33" s="404">
        <v>-77.06</v>
      </c>
      <c r="BO33" s="406"/>
      <c r="BP33" s="406"/>
      <c r="BQ33" s="407">
        <v>-9.82</v>
      </c>
      <c r="BR33" s="408">
        <v>0</v>
      </c>
      <c r="BS33" s="408">
        <v>-9.82</v>
      </c>
      <c r="BT33" s="409">
        <v>0</v>
      </c>
      <c r="BU33" s="72">
        <v>-6.78</v>
      </c>
      <c r="BV33" s="198">
        <v>0</v>
      </c>
      <c r="BW33" s="81">
        <v>0</v>
      </c>
      <c r="BX33" s="201">
        <v>0</v>
      </c>
      <c r="BY33" s="81">
        <v>3.78</v>
      </c>
      <c r="BZ33" s="81">
        <v>-77.06</v>
      </c>
      <c r="CA33" s="82"/>
      <c r="CB33" s="83"/>
      <c r="CC33" s="84">
        <v>-6.78</v>
      </c>
      <c r="CD33" s="85">
        <v>0</v>
      </c>
      <c r="CE33" s="85">
        <v>-6.78</v>
      </c>
      <c r="CF33" s="86">
        <v>0</v>
      </c>
    </row>
    <row r="34" spans="1:84" s="4" customFormat="1" ht="11.1" customHeight="1" x14ac:dyDescent="0.2">
      <c r="A34" s="27"/>
      <c r="B34" s="297" t="s">
        <v>144</v>
      </c>
      <c r="C34" s="301">
        <v>1035.5</v>
      </c>
      <c r="D34" s="149">
        <v>0</v>
      </c>
      <c r="E34" s="150">
        <v>0</v>
      </c>
      <c r="F34" s="150">
        <v>1003.3</v>
      </c>
      <c r="G34" s="150">
        <v>0</v>
      </c>
      <c r="H34" s="150">
        <v>32.200000000000003</v>
      </c>
      <c r="I34" s="144"/>
      <c r="J34" s="177"/>
      <c r="K34" s="152">
        <v>597.5</v>
      </c>
      <c r="L34" s="151">
        <v>438</v>
      </c>
      <c r="M34" s="146">
        <v>1035.5</v>
      </c>
      <c r="N34" s="153">
        <v>0</v>
      </c>
      <c r="O34" s="152">
        <v>464.1</v>
      </c>
      <c r="P34" s="153">
        <v>133.4</v>
      </c>
      <c r="Q34" s="151">
        <v>597.5</v>
      </c>
      <c r="R34" s="151">
        <v>438</v>
      </c>
      <c r="S34" s="156">
        <v>0</v>
      </c>
      <c r="T34" s="151">
        <v>0</v>
      </c>
      <c r="U34" s="151">
        <v>0</v>
      </c>
      <c r="V34" s="156">
        <v>0</v>
      </c>
      <c r="W34" s="152">
        <v>0</v>
      </c>
      <c r="X34" s="171">
        <v>0</v>
      </c>
      <c r="Y34" s="348">
        <v>13216.01</v>
      </c>
      <c r="Z34" s="349">
        <v>0</v>
      </c>
      <c r="AA34" s="350">
        <v>0</v>
      </c>
      <c r="AB34" s="351">
        <v>12742.21</v>
      </c>
      <c r="AC34" s="350">
        <v>0</v>
      </c>
      <c r="AD34" s="350">
        <v>473.8</v>
      </c>
      <c r="AE34" s="352"/>
      <c r="AF34" s="352"/>
      <c r="AG34" s="353">
        <v>7069.71</v>
      </c>
      <c r="AH34" s="354">
        <v>6146.3</v>
      </c>
      <c r="AI34" s="354">
        <v>13216.01</v>
      </c>
      <c r="AJ34" s="355">
        <v>0</v>
      </c>
      <c r="AK34" s="208">
        <v>15129.71</v>
      </c>
      <c r="AL34" s="98">
        <v>0</v>
      </c>
      <c r="AM34" s="77">
        <v>0</v>
      </c>
      <c r="AN34" s="183">
        <v>14632.91</v>
      </c>
      <c r="AO34" s="77">
        <v>0</v>
      </c>
      <c r="AP34" s="77">
        <v>496.8</v>
      </c>
      <c r="AQ34" s="78"/>
      <c r="AR34" s="78"/>
      <c r="AS34" s="79">
        <v>7695.31</v>
      </c>
      <c r="AT34" s="76">
        <v>7434.4</v>
      </c>
      <c r="AU34" s="76">
        <v>15129.71</v>
      </c>
      <c r="AV34" s="80">
        <v>0</v>
      </c>
      <c r="AW34" s="20">
        <v>-42.79</v>
      </c>
      <c r="AX34" s="187">
        <v>0</v>
      </c>
      <c r="AY34" s="22">
        <v>0</v>
      </c>
      <c r="AZ34" s="192">
        <v>-44.07</v>
      </c>
      <c r="BA34" s="22">
        <v>0</v>
      </c>
      <c r="BB34" s="22">
        <v>100</v>
      </c>
      <c r="BC34" s="18"/>
      <c r="BD34" s="18"/>
      <c r="BE34" s="6">
        <v>-25.13</v>
      </c>
      <c r="BF34" s="5">
        <v>-56.72</v>
      </c>
      <c r="BG34" s="5">
        <v>-42.79</v>
      </c>
      <c r="BH34" s="8">
        <v>0</v>
      </c>
      <c r="BI34" s="402">
        <v>-13.24</v>
      </c>
      <c r="BJ34" s="403">
        <v>0</v>
      </c>
      <c r="BK34" s="404">
        <v>0</v>
      </c>
      <c r="BL34" s="405">
        <v>-15</v>
      </c>
      <c r="BM34" s="404">
        <v>0</v>
      </c>
      <c r="BN34" s="404">
        <v>96.19</v>
      </c>
      <c r="BO34" s="406"/>
      <c r="BP34" s="406"/>
      <c r="BQ34" s="407">
        <v>-10.08</v>
      </c>
      <c r="BR34" s="408">
        <v>-16.61</v>
      </c>
      <c r="BS34" s="408">
        <v>-13.24</v>
      </c>
      <c r="BT34" s="409">
        <v>0</v>
      </c>
      <c r="BU34" s="72">
        <v>-7.35</v>
      </c>
      <c r="BV34" s="198">
        <v>0</v>
      </c>
      <c r="BW34" s="81">
        <v>0</v>
      </c>
      <c r="BX34" s="201">
        <v>-8.7799999999999994</v>
      </c>
      <c r="BY34" s="81">
        <v>0</v>
      </c>
      <c r="BZ34" s="81">
        <v>72.8</v>
      </c>
      <c r="CA34" s="82"/>
      <c r="CB34" s="83"/>
      <c r="CC34" s="84">
        <v>-9.4700000000000006</v>
      </c>
      <c r="CD34" s="85">
        <v>-5.04</v>
      </c>
      <c r="CE34" s="85">
        <v>-7.35</v>
      </c>
      <c r="CF34" s="86">
        <v>0</v>
      </c>
    </row>
    <row r="35" spans="1:84" s="4" customFormat="1" ht="11.1" customHeight="1" x14ac:dyDescent="0.2">
      <c r="A35" s="27"/>
      <c r="B35" s="297" t="s">
        <v>145</v>
      </c>
      <c r="C35" s="301">
        <v>38168.25</v>
      </c>
      <c r="D35" s="149">
        <v>37999.699999999997</v>
      </c>
      <c r="E35" s="150">
        <v>18.55</v>
      </c>
      <c r="F35" s="150">
        <v>0</v>
      </c>
      <c r="G35" s="150">
        <v>0</v>
      </c>
      <c r="H35" s="150">
        <v>150</v>
      </c>
      <c r="I35" s="144"/>
      <c r="J35" s="177"/>
      <c r="K35" s="152">
        <v>38115.25</v>
      </c>
      <c r="L35" s="151">
        <v>53</v>
      </c>
      <c r="M35" s="146">
        <v>38168.25</v>
      </c>
      <c r="N35" s="153">
        <v>0</v>
      </c>
      <c r="O35" s="152">
        <v>8732.75</v>
      </c>
      <c r="P35" s="153">
        <v>29382.5</v>
      </c>
      <c r="Q35" s="151">
        <v>37963.75</v>
      </c>
      <c r="R35" s="151">
        <v>53</v>
      </c>
      <c r="S35" s="156">
        <v>0</v>
      </c>
      <c r="T35" s="151">
        <v>151.5</v>
      </c>
      <c r="U35" s="151">
        <v>0</v>
      </c>
      <c r="V35" s="156">
        <v>0</v>
      </c>
      <c r="W35" s="152">
        <v>0</v>
      </c>
      <c r="X35" s="171">
        <v>0</v>
      </c>
      <c r="Y35" s="348">
        <v>389587.17</v>
      </c>
      <c r="Z35" s="349">
        <v>387761.32</v>
      </c>
      <c r="AA35" s="350">
        <v>45.65</v>
      </c>
      <c r="AB35" s="351">
        <v>0</v>
      </c>
      <c r="AC35" s="350">
        <v>0</v>
      </c>
      <c r="AD35" s="350">
        <v>1780.2</v>
      </c>
      <c r="AE35" s="352"/>
      <c r="AF35" s="352"/>
      <c r="AG35" s="353">
        <v>389229.67</v>
      </c>
      <c r="AH35" s="354">
        <v>112.5</v>
      </c>
      <c r="AI35" s="354">
        <v>389342.17</v>
      </c>
      <c r="AJ35" s="355">
        <v>245</v>
      </c>
      <c r="AK35" s="208">
        <v>429655.27</v>
      </c>
      <c r="AL35" s="98">
        <v>427562.22</v>
      </c>
      <c r="AM35" s="77">
        <v>45.65</v>
      </c>
      <c r="AN35" s="183">
        <v>0</v>
      </c>
      <c r="AO35" s="77">
        <v>0</v>
      </c>
      <c r="AP35" s="77">
        <v>2047.4</v>
      </c>
      <c r="AQ35" s="78"/>
      <c r="AR35" s="78"/>
      <c r="AS35" s="79">
        <v>429251.77</v>
      </c>
      <c r="AT35" s="76">
        <v>112.5</v>
      </c>
      <c r="AU35" s="76">
        <v>429364.27</v>
      </c>
      <c r="AV35" s="80">
        <v>291</v>
      </c>
      <c r="AW35" s="20">
        <v>-4.8899999999999997</v>
      </c>
      <c r="AX35" s="187">
        <v>-5.09</v>
      </c>
      <c r="AY35" s="22">
        <v>0</v>
      </c>
      <c r="AZ35" s="192">
        <v>0</v>
      </c>
      <c r="BA35" s="22">
        <v>0</v>
      </c>
      <c r="BB35" s="22">
        <v>66.67</v>
      </c>
      <c r="BC35" s="18"/>
      <c r="BD35" s="18"/>
      <c r="BE35" s="6">
        <v>-5.0199999999999996</v>
      </c>
      <c r="BF35" s="5">
        <v>0</v>
      </c>
      <c r="BG35" s="5">
        <v>-4.8899999999999997</v>
      </c>
      <c r="BH35" s="8">
        <v>0</v>
      </c>
      <c r="BI35" s="402">
        <v>-9.49</v>
      </c>
      <c r="BJ35" s="403">
        <v>-9.51</v>
      </c>
      <c r="BK35" s="404">
        <v>-87.86</v>
      </c>
      <c r="BL35" s="405">
        <v>0</v>
      </c>
      <c r="BM35" s="404">
        <v>0</v>
      </c>
      <c r="BN35" s="404">
        <v>15.99</v>
      </c>
      <c r="BO35" s="406"/>
      <c r="BP35" s="406"/>
      <c r="BQ35" s="407">
        <v>-9.5</v>
      </c>
      <c r="BR35" s="408">
        <v>25</v>
      </c>
      <c r="BS35" s="408">
        <v>-9.49</v>
      </c>
      <c r="BT35" s="409">
        <v>-12.81</v>
      </c>
      <c r="BU35" s="72">
        <v>-9.51</v>
      </c>
      <c r="BV35" s="198">
        <v>-9.56</v>
      </c>
      <c r="BW35" s="81">
        <v>-88.43</v>
      </c>
      <c r="BX35" s="201">
        <v>0</v>
      </c>
      <c r="BY35" s="81">
        <v>0</v>
      </c>
      <c r="BZ35" s="81">
        <v>23.03</v>
      </c>
      <c r="CA35" s="82"/>
      <c r="CB35" s="83"/>
      <c r="CC35" s="84">
        <v>-9.5</v>
      </c>
      <c r="CD35" s="85">
        <v>-37.33</v>
      </c>
      <c r="CE35" s="85">
        <v>-9.51</v>
      </c>
      <c r="CF35" s="86">
        <v>-5.37</v>
      </c>
    </row>
    <row r="36" spans="1:84" s="4" customFormat="1" ht="11.1" customHeight="1" x14ac:dyDescent="0.2">
      <c r="A36" s="27"/>
      <c r="B36" s="297" t="s">
        <v>146</v>
      </c>
      <c r="C36" s="301">
        <v>430084.39</v>
      </c>
      <c r="D36" s="149">
        <v>419879.62</v>
      </c>
      <c r="E36" s="150">
        <v>351.7</v>
      </c>
      <c r="F36" s="150">
        <v>6470.18</v>
      </c>
      <c r="G36" s="150">
        <v>150.36000000000001</v>
      </c>
      <c r="H36" s="150">
        <v>3232.53</v>
      </c>
      <c r="I36" s="144"/>
      <c r="J36" s="177"/>
      <c r="K36" s="152">
        <v>423578.34</v>
      </c>
      <c r="L36" s="151">
        <v>6185.58</v>
      </c>
      <c r="M36" s="146">
        <v>429763.92</v>
      </c>
      <c r="N36" s="153">
        <v>320.47000000000003</v>
      </c>
      <c r="O36" s="152">
        <v>120.02</v>
      </c>
      <c r="P36" s="153">
        <v>423458.32</v>
      </c>
      <c r="Q36" s="151">
        <v>423338.94</v>
      </c>
      <c r="R36" s="151">
        <v>6185.58</v>
      </c>
      <c r="S36" s="156">
        <v>320.47000000000003</v>
      </c>
      <c r="T36" s="151">
        <v>239.4</v>
      </c>
      <c r="U36" s="151">
        <v>0</v>
      </c>
      <c r="V36" s="156">
        <v>0</v>
      </c>
      <c r="W36" s="152">
        <v>0</v>
      </c>
      <c r="X36" s="171">
        <v>0</v>
      </c>
      <c r="Y36" s="348">
        <v>5022092.49</v>
      </c>
      <c r="Z36" s="349">
        <v>4901562.7</v>
      </c>
      <c r="AA36" s="350">
        <v>5908.71</v>
      </c>
      <c r="AB36" s="351">
        <v>78092.08</v>
      </c>
      <c r="AC36" s="350">
        <v>873.08</v>
      </c>
      <c r="AD36" s="350">
        <v>35655.919999999998</v>
      </c>
      <c r="AE36" s="352"/>
      <c r="AF36" s="352"/>
      <c r="AG36" s="353">
        <v>4944019.5</v>
      </c>
      <c r="AH36" s="354">
        <v>73965.69</v>
      </c>
      <c r="AI36" s="354">
        <v>5017985.1900000004</v>
      </c>
      <c r="AJ36" s="355">
        <v>4107.3</v>
      </c>
      <c r="AK36" s="208">
        <v>5536132.3399999999</v>
      </c>
      <c r="AL36" s="98">
        <v>5403077.0700000003</v>
      </c>
      <c r="AM36" s="77">
        <v>6652.5</v>
      </c>
      <c r="AN36" s="183">
        <v>86541.89</v>
      </c>
      <c r="AO36" s="77">
        <v>934.78</v>
      </c>
      <c r="AP36" s="77">
        <v>38926.1</v>
      </c>
      <c r="AQ36" s="78"/>
      <c r="AR36" s="78"/>
      <c r="AS36" s="79">
        <v>5448960.96</v>
      </c>
      <c r="AT36" s="76">
        <v>82099.77</v>
      </c>
      <c r="AU36" s="76">
        <v>5531060.7300000004</v>
      </c>
      <c r="AV36" s="80">
        <v>5071.6099999999997</v>
      </c>
      <c r="AW36" s="20">
        <v>-16.079999999999998</v>
      </c>
      <c r="AX36" s="187">
        <v>-16.239999999999998</v>
      </c>
      <c r="AY36" s="22">
        <v>-18.29</v>
      </c>
      <c r="AZ36" s="192">
        <v>-16.11</v>
      </c>
      <c r="BA36" s="22">
        <v>731.64</v>
      </c>
      <c r="BB36" s="22">
        <v>6.13</v>
      </c>
      <c r="BC36" s="18"/>
      <c r="BD36" s="18"/>
      <c r="BE36" s="6">
        <v>-16.11</v>
      </c>
      <c r="BF36" s="5">
        <v>-14.98</v>
      </c>
      <c r="BG36" s="5">
        <v>-16.09</v>
      </c>
      <c r="BH36" s="8">
        <v>1.4</v>
      </c>
      <c r="BI36" s="402">
        <v>-6.93</v>
      </c>
      <c r="BJ36" s="403">
        <v>-7.27</v>
      </c>
      <c r="BK36" s="404">
        <v>-24.66</v>
      </c>
      <c r="BL36" s="405">
        <v>9.81</v>
      </c>
      <c r="BM36" s="404">
        <v>180.88</v>
      </c>
      <c r="BN36" s="404">
        <v>15.24</v>
      </c>
      <c r="BO36" s="406"/>
      <c r="BP36" s="406"/>
      <c r="BQ36" s="407">
        <v>-7.19</v>
      </c>
      <c r="BR36" s="408">
        <v>15.79</v>
      </c>
      <c r="BS36" s="408">
        <v>-6.92</v>
      </c>
      <c r="BT36" s="409">
        <v>-13.57</v>
      </c>
      <c r="BU36" s="72">
        <v>-6.42</v>
      </c>
      <c r="BV36" s="198">
        <v>-6.82</v>
      </c>
      <c r="BW36" s="81">
        <v>-20.72</v>
      </c>
      <c r="BX36" s="201">
        <v>12.27</v>
      </c>
      <c r="BY36" s="81">
        <v>154.74</v>
      </c>
      <c r="BZ36" s="81">
        <v>21.32</v>
      </c>
      <c r="CA36" s="82"/>
      <c r="CB36" s="83"/>
      <c r="CC36" s="84">
        <v>-6.72</v>
      </c>
      <c r="CD36" s="85">
        <v>18.690000000000001</v>
      </c>
      <c r="CE36" s="85">
        <v>-6.42</v>
      </c>
      <c r="CF36" s="86">
        <v>-10.42</v>
      </c>
    </row>
    <row r="37" spans="1:84" s="4" customFormat="1" ht="11.1" customHeight="1" x14ac:dyDescent="0.2">
      <c r="A37" s="27"/>
      <c r="B37" s="297" t="s">
        <v>147</v>
      </c>
      <c r="C37" s="301">
        <v>3576989.55</v>
      </c>
      <c r="D37" s="149">
        <v>3541406.2</v>
      </c>
      <c r="E37" s="150">
        <v>2830.2</v>
      </c>
      <c r="F37" s="150">
        <v>7473.48</v>
      </c>
      <c r="G37" s="150">
        <v>505.44</v>
      </c>
      <c r="H37" s="150">
        <v>24774.23</v>
      </c>
      <c r="I37" s="144"/>
      <c r="J37" s="177"/>
      <c r="K37" s="152">
        <v>3568345.94</v>
      </c>
      <c r="L37" s="151">
        <v>6834.08</v>
      </c>
      <c r="M37" s="146">
        <v>3575180.02</v>
      </c>
      <c r="N37" s="153">
        <v>1809.53</v>
      </c>
      <c r="O37" s="152">
        <v>343113.02</v>
      </c>
      <c r="P37" s="153">
        <v>3225232.92</v>
      </c>
      <c r="Q37" s="154">
        <v>3566130.04</v>
      </c>
      <c r="R37" s="154">
        <v>6834.08</v>
      </c>
      <c r="S37" s="155">
        <v>1809.53</v>
      </c>
      <c r="T37" s="151">
        <v>2215.9</v>
      </c>
      <c r="U37" s="151">
        <v>0</v>
      </c>
      <c r="V37" s="156">
        <v>0</v>
      </c>
      <c r="W37" s="152">
        <v>0</v>
      </c>
      <c r="X37" s="171">
        <v>0</v>
      </c>
      <c r="Y37" s="348">
        <v>42795683.280000001</v>
      </c>
      <c r="Z37" s="349">
        <v>42358948.659999996</v>
      </c>
      <c r="AA37" s="350">
        <v>37318.449999999997</v>
      </c>
      <c r="AB37" s="351">
        <v>90834.29</v>
      </c>
      <c r="AC37" s="350">
        <v>3989.93</v>
      </c>
      <c r="AD37" s="350">
        <v>304591.95</v>
      </c>
      <c r="AE37" s="352"/>
      <c r="AF37" s="352"/>
      <c r="AG37" s="353">
        <v>42690522.409999996</v>
      </c>
      <c r="AH37" s="354">
        <v>81787.990000000005</v>
      </c>
      <c r="AI37" s="354">
        <v>42772310.399999999</v>
      </c>
      <c r="AJ37" s="355">
        <v>23372.880000000001</v>
      </c>
      <c r="AK37" s="208">
        <v>47219959.149999999</v>
      </c>
      <c r="AL37" s="98">
        <v>46738220.539999999</v>
      </c>
      <c r="AM37" s="77">
        <v>41075.69</v>
      </c>
      <c r="AN37" s="183">
        <v>101174.8</v>
      </c>
      <c r="AO37" s="77">
        <v>4397.29</v>
      </c>
      <c r="AP37" s="77">
        <v>335090.83</v>
      </c>
      <c r="AQ37" s="78"/>
      <c r="AR37" s="78"/>
      <c r="AS37" s="79">
        <v>47101015.189999998</v>
      </c>
      <c r="AT37" s="76">
        <v>91270.17</v>
      </c>
      <c r="AU37" s="76">
        <v>47192285.359999999</v>
      </c>
      <c r="AV37" s="80">
        <v>27673.79</v>
      </c>
      <c r="AW37" s="20">
        <v>-17.739999999999998</v>
      </c>
      <c r="AX37" s="187">
        <v>-17.82</v>
      </c>
      <c r="AY37" s="22">
        <v>-11.35</v>
      </c>
      <c r="AZ37" s="192">
        <v>-21.38</v>
      </c>
      <c r="BA37" s="22">
        <v>5.72</v>
      </c>
      <c r="BB37" s="22">
        <v>-4.6500000000000004</v>
      </c>
      <c r="BC37" s="18"/>
      <c r="BD37" s="18"/>
      <c r="BE37" s="6">
        <v>-17.739999999999998</v>
      </c>
      <c r="BF37" s="5">
        <v>-18.95</v>
      </c>
      <c r="BG37" s="5">
        <v>-17.739999999999998</v>
      </c>
      <c r="BH37" s="8">
        <v>-5.44</v>
      </c>
      <c r="BI37" s="402">
        <v>-3.95</v>
      </c>
      <c r="BJ37" s="403">
        <v>-4.13</v>
      </c>
      <c r="BK37" s="404">
        <v>-8.92</v>
      </c>
      <c r="BL37" s="405">
        <v>5.49</v>
      </c>
      <c r="BM37" s="404">
        <v>17.59</v>
      </c>
      <c r="BN37" s="404">
        <v>26.56</v>
      </c>
      <c r="BO37" s="406"/>
      <c r="BP37" s="406"/>
      <c r="BQ37" s="407">
        <v>-3.96</v>
      </c>
      <c r="BR37" s="408">
        <v>12.18</v>
      </c>
      <c r="BS37" s="408">
        <v>-3.93</v>
      </c>
      <c r="BT37" s="409">
        <v>-25.54</v>
      </c>
      <c r="BU37" s="72">
        <v>-3.16</v>
      </c>
      <c r="BV37" s="198">
        <v>-3.36</v>
      </c>
      <c r="BW37" s="81">
        <v>-8.36</v>
      </c>
      <c r="BX37" s="201">
        <v>8.64</v>
      </c>
      <c r="BY37" s="81">
        <v>18.739999999999998</v>
      </c>
      <c r="BZ37" s="81">
        <v>32.840000000000003</v>
      </c>
      <c r="CA37" s="82"/>
      <c r="CB37" s="83"/>
      <c r="CC37" s="84">
        <v>-3.17</v>
      </c>
      <c r="CD37" s="85">
        <v>15.5</v>
      </c>
      <c r="CE37" s="85">
        <v>-3.14</v>
      </c>
      <c r="CF37" s="86">
        <v>-20.36</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-85</v>
      </c>
      <c r="D39" s="149">
        <v>-45</v>
      </c>
      <c r="E39" s="150">
        <v>-40</v>
      </c>
      <c r="F39" s="150">
        <v>0</v>
      </c>
      <c r="G39" s="150">
        <v>0</v>
      </c>
      <c r="H39" s="150">
        <v>0</v>
      </c>
      <c r="I39" s="144"/>
      <c r="J39" s="177"/>
      <c r="K39" s="152">
        <v>-85</v>
      </c>
      <c r="L39" s="151">
        <v>0</v>
      </c>
      <c r="M39" s="146">
        <v>-85</v>
      </c>
      <c r="N39" s="153">
        <v>0</v>
      </c>
      <c r="O39" s="152">
        <v>0</v>
      </c>
      <c r="P39" s="153">
        <v>-85</v>
      </c>
      <c r="Q39" s="151">
        <v>-85</v>
      </c>
      <c r="R39" s="151">
        <v>0</v>
      </c>
      <c r="S39" s="156">
        <v>0</v>
      </c>
      <c r="T39" s="151">
        <v>0</v>
      </c>
      <c r="U39" s="151">
        <v>0</v>
      </c>
      <c r="V39" s="156">
        <v>0</v>
      </c>
      <c r="W39" s="152">
        <v>0</v>
      </c>
      <c r="X39" s="171">
        <v>0</v>
      </c>
      <c r="Y39" s="348">
        <v>1841740</v>
      </c>
      <c r="Z39" s="349">
        <v>549845</v>
      </c>
      <c r="AA39" s="350">
        <v>1274315</v>
      </c>
      <c r="AB39" s="351">
        <v>0</v>
      </c>
      <c r="AC39" s="350">
        <v>0</v>
      </c>
      <c r="AD39" s="350">
        <v>17580</v>
      </c>
      <c r="AE39" s="352"/>
      <c r="AF39" s="352"/>
      <c r="AG39" s="353">
        <v>1841740</v>
      </c>
      <c r="AH39" s="354">
        <v>0</v>
      </c>
      <c r="AI39" s="354">
        <v>1841740</v>
      </c>
      <c r="AJ39" s="355">
        <v>0</v>
      </c>
      <c r="AK39" s="208">
        <v>1841740</v>
      </c>
      <c r="AL39" s="98">
        <v>549835</v>
      </c>
      <c r="AM39" s="77">
        <v>1274325</v>
      </c>
      <c r="AN39" s="183">
        <v>0</v>
      </c>
      <c r="AO39" s="77">
        <v>0</v>
      </c>
      <c r="AP39" s="77">
        <v>17580</v>
      </c>
      <c r="AQ39" s="78"/>
      <c r="AR39" s="78"/>
      <c r="AS39" s="79">
        <v>1841740</v>
      </c>
      <c r="AT39" s="76">
        <v>0</v>
      </c>
      <c r="AU39" s="76">
        <v>1841740</v>
      </c>
      <c r="AV39" s="80">
        <v>0</v>
      </c>
      <c r="AW39" s="20">
        <v>-100.17</v>
      </c>
      <c r="AX39" s="187">
        <v>-100.39</v>
      </c>
      <c r="AY39" s="22">
        <v>-100.11</v>
      </c>
      <c r="AZ39" s="192">
        <v>0</v>
      </c>
      <c r="BA39" s="22">
        <v>0</v>
      </c>
      <c r="BB39" s="22">
        <v>-100</v>
      </c>
      <c r="BC39" s="18"/>
      <c r="BD39" s="18"/>
      <c r="BE39" s="6">
        <v>-100.17</v>
      </c>
      <c r="BF39" s="5">
        <v>0</v>
      </c>
      <c r="BG39" s="5">
        <v>-100.17</v>
      </c>
      <c r="BH39" s="8">
        <v>0</v>
      </c>
      <c r="BI39" s="402">
        <v>-5.87</v>
      </c>
      <c r="BJ39" s="403">
        <v>-6.94</v>
      </c>
      <c r="BK39" s="404">
        <v>-5.55</v>
      </c>
      <c r="BL39" s="405">
        <v>0</v>
      </c>
      <c r="BM39" s="404">
        <v>0</v>
      </c>
      <c r="BN39" s="404">
        <v>6.42</v>
      </c>
      <c r="BO39" s="406"/>
      <c r="BP39" s="406"/>
      <c r="BQ39" s="407">
        <v>-5.87</v>
      </c>
      <c r="BR39" s="408">
        <v>0</v>
      </c>
      <c r="BS39" s="408">
        <v>-5.87</v>
      </c>
      <c r="BT39" s="409">
        <v>0</v>
      </c>
      <c r="BU39" s="72">
        <v>-5.87</v>
      </c>
      <c r="BV39" s="198">
        <v>-6.95</v>
      </c>
      <c r="BW39" s="81">
        <v>-5.55</v>
      </c>
      <c r="BX39" s="201">
        <v>0</v>
      </c>
      <c r="BY39" s="81">
        <v>0</v>
      </c>
      <c r="BZ39" s="81">
        <v>6.42</v>
      </c>
      <c r="CA39" s="82"/>
      <c r="CB39" s="83"/>
      <c r="CC39" s="84">
        <v>-5.87</v>
      </c>
      <c r="CD39" s="85">
        <v>0</v>
      </c>
      <c r="CE39" s="85">
        <v>-5.87</v>
      </c>
      <c r="CF39" s="86">
        <v>0</v>
      </c>
    </row>
    <row r="40" spans="1:84" s="4" customFormat="1" ht="11.1" customHeight="1" x14ac:dyDescent="0.2">
      <c r="A40" s="27"/>
      <c r="B40" s="297" t="s">
        <v>150</v>
      </c>
      <c r="C40" s="301">
        <v>128239.97</v>
      </c>
      <c r="D40" s="149">
        <v>12451.32</v>
      </c>
      <c r="E40" s="150">
        <v>111124.3</v>
      </c>
      <c r="F40" s="150">
        <v>0</v>
      </c>
      <c r="G40" s="150">
        <v>0</v>
      </c>
      <c r="H40" s="150">
        <v>4664.3500000000004</v>
      </c>
      <c r="I40" s="144"/>
      <c r="J40" s="177"/>
      <c r="K40" s="152">
        <v>128148.41</v>
      </c>
      <c r="L40" s="151">
        <v>49.78</v>
      </c>
      <c r="M40" s="146">
        <v>128198.19</v>
      </c>
      <c r="N40" s="153">
        <v>41.78</v>
      </c>
      <c r="O40" s="152">
        <v>10258.24</v>
      </c>
      <c r="P40" s="153">
        <v>117890.17</v>
      </c>
      <c r="Q40" s="151">
        <v>24798.67</v>
      </c>
      <c r="R40" s="151">
        <v>21.12</v>
      </c>
      <c r="S40" s="156">
        <v>40.24</v>
      </c>
      <c r="T40" s="151">
        <v>103349.74</v>
      </c>
      <c r="U40" s="151">
        <v>28.66</v>
      </c>
      <c r="V40" s="156">
        <v>1.54</v>
      </c>
      <c r="W40" s="152">
        <v>0</v>
      </c>
      <c r="X40" s="171">
        <v>0</v>
      </c>
      <c r="Y40" s="348">
        <v>1566217.47</v>
      </c>
      <c r="Z40" s="349">
        <v>116560.98</v>
      </c>
      <c r="AA40" s="350">
        <v>1364024.58</v>
      </c>
      <c r="AB40" s="351">
        <v>0</v>
      </c>
      <c r="AC40" s="350">
        <v>0</v>
      </c>
      <c r="AD40" s="350">
        <v>85631.91</v>
      </c>
      <c r="AE40" s="352"/>
      <c r="AF40" s="352"/>
      <c r="AG40" s="353">
        <v>1564669.59</v>
      </c>
      <c r="AH40" s="354">
        <v>463.49</v>
      </c>
      <c r="AI40" s="354">
        <v>1565133.08</v>
      </c>
      <c r="AJ40" s="355">
        <v>1084.3900000000001</v>
      </c>
      <c r="AK40" s="208">
        <v>1722457.32</v>
      </c>
      <c r="AL40" s="98">
        <v>125630.78</v>
      </c>
      <c r="AM40" s="77">
        <v>1506427.49</v>
      </c>
      <c r="AN40" s="183">
        <v>0</v>
      </c>
      <c r="AO40" s="77">
        <v>0</v>
      </c>
      <c r="AP40" s="77">
        <v>90399.05</v>
      </c>
      <c r="AQ40" s="78"/>
      <c r="AR40" s="78"/>
      <c r="AS40" s="79">
        <v>1720822.65</v>
      </c>
      <c r="AT40" s="76">
        <v>478.85</v>
      </c>
      <c r="AU40" s="76">
        <v>1721301.5</v>
      </c>
      <c r="AV40" s="80">
        <v>1155.82</v>
      </c>
      <c r="AW40" s="20">
        <v>-22.69</v>
      </c>
      <c r="AX40" s="187">
        <v>-8.8000000000000007</v>
      </c>
      <c r="AY40" s="22">
        <v>-23.12</v>
      </c>
      <c r="AZ40" s="192">
        <v>0</v>
      </c>
      <c r="BA40" s="22">
        <v>0</v>
      </c>
      <c r="BB40" s="22">
        <v>-39.19</v>
      </c>
      <c r="BC40" s="18"/>
      <c r="BD40" s="18"/>
      <c r="BE40" s="6">
        <v>-22.7</v>
      </c>
      <c r="BF40" s="5">
        <v>62.04</v>
      </c>
      <c r="BG40" s="5">
        <v>-22.68</v>
      </c>
      <c r="BH40" s="8">
        <v>-29.59</v>
      </c>
      <c r="BI40" s="402">
        <v>-1.54</v>
      </c>
      <c r="BJ40" s="403">
        <v>2.96</v>
      </c>
      <c r="BK40" s="404">
        <v>-2.14</v>
      </c>
      <c r="BL40" s="405">
        <v>0</v>
      </c>
      <c r="BM40" s="404">
        <v>0</v>
      </c>
      <c r="BN40" s="404">
        <v>2.4300000000000002</v>
      </c>
      <c r="BO40" s="406"/>
      <c r="BP40" s="406"/>
      <c r="BQ40" s="407">
        <v>-1.53</v>
      </c>
      <c r="BR40" s="408">
        <v>94.52</v>
      </c>
      <c r="BS40" s="408">
        <v>-1.52</v>
      </c>
      <c r="BT40" s="409">
        <v>-24.15</v>
      </c>
      <c r="BU40" s="72">
        <v>-0.82</v>
      </c>
      <c r="BV40" s="198">
        <v>2.96</v>
      </c>
      <c r="BW40" s="81">
        <v>-1.1100000000000001</v>
      </c>
      <c r="BX40" s="201">
        <v>0</v>
      </c>
      <c r="BY40" s="81">
        <v>0</v>
      </c>
      <c r="BZ40" s="81">
        <v>-1.06</v>
      </c>
      <c r="CA40" s="82"/>
      <c r="CB40" s="83"/>
      <c r="CC40" s="84">
        <v>-0.79</v>
      </c>
      <c r="CD40" s="85">
        <v>89.95</v>
      </c>
      <c r="CE40" s="85">
        <v>-0.78</v>
      </c>
      <c r="CF40" s="86">
        <v>-39.19</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2363751.69</v>
      </c>
      <c r="D42" s="149">
        <v>516509.63</v>
      </c>
      <c r="E42" s="150">
        <v>1829533.95</v>
      </c>
      <c r="F42" s="150">
        <v>10111.17</v>
      </c>
      <c r="G42" s="150">
        <v>0</v>
      </c>
      <c r="H42" s="150">
        <v>7596.94</v>
      </c>
      <c r="I42" s="144"/>
      <c r="J42" s="177"/>
      <c r="K42" s="152">
        <v>2341707.5499999998</v>
      </c>
      <c r="L42" s="151">
        <v>18703.43</v>
      </c>
      <c r="M42" s="146">
        <v>2360410.98</v>
      </c>
      <c r="N42" s="153">
        <v>3340.71</v>
      </c>
      <c r="O42" s="152">
        <v>924141.65</v>
      </c>
      <c r="P42" s="153">
        <v>1417565.9</v>
      </c>
      <c r="Q42" s="151">
        <v>2171521.4700000002</v>
      </c>
      <c r="R42" s="151">
        <v>18568.259999999998</v>
      </c>
      <c r="S42" s="156">
        <v>3230.14</v>
      </c>
      <c r="T42" s="151">
        <v>170186.08</v>
      </c>
      <c r="U42" s="151">
        <v>135.16999999999999</v>
      </c>
      <c r="V42" s="156">
        <v>110.57</v>
      </c>
      <c r="W42" s="152">
        <v>0</v>
      </c>
      <c r="X42" s="171">
        <v>0</v>
      </c>
      <c r="Y42" s="348">
        <v>26705927.73</v>
      </c>
      <c r="Z42" s="349">
        <v>5854692.1799999997</v>
      </c>
      <c r="AA42" s="350">
        <v>20634773.609999999</v>
      </c>
      <c r="AB42" s="351">
        <v>109399.45</v>
      </c>
      <c r="AC42" s="350">
        <v>0</v>
      </c>
      <c r="AD42" s="350">
        <v>107062.49</v>
      </c>
      <c r="AE42" s="352"/>
      <c r="AF42" s="352"/>
      <c r="AG42" s="353">
        <v>26464519.760000002</v>
      </c>
      <c r="AH42" s="354">
        <v>199438.78</v>
      </c>
      <c r="AI42" s="354">
        <v>26663958.539999999</v>
      </c>
      <c r="AJ42" s="355">
        <v>41969.19</v>
      </c>
      <c r="AK42" s="208">
        <v>29127134.449999999</v>
      </c>
      <c r="AL42" s="98">
        <v>6371949.3200000003</v>
      </c>
      <c r="AM42" s="77">
        <v>22523940.190000001</v>
      </c>
      <c r="AN42" s="183">
        <v>117683.68</v>
      </c>
      <c r="AO42" s="77">
        <v>0</v>
      </c>
      <c r="AP42" s="77">
        <v>113561.26</v>
      </c>
      <c r="AQ42" s="78"/>
      <c r="AR42" s="78"/>
      <c r="AS42" s="79">
        <v>28863514.260000002</v>
      </c>
      <c r="AT42" s="76">
        <v>217425.65</v>
      </c>
      <c r="AU42" s="76">
        <v>29080939.91</v>
      </c>
      <c r="AV42" s="80">
        <v>46194.54</v>
      </c>
      <c r="AW42" s="20">
        <v>-3.19</v>
      </c>
      <c r="AX42" s="187">
        <v>-1.67</v>
      </c>
      <c r="AY42" s="22">
        <v>-3.67</v>
      </c>
      <c r="AZ42" s="192">
        <v>6.55</v>
      </c>
      <c r="BA42" s="22">
        <v>0</v>
      </c>
      <c r="BB42" s="22">
        <v>-0.87</v>
      </c>
      <c r="BC42" s="18"/>
      <c r="BD42" s="18"/>
      <c r="BE42" s="6">
        <v>-3.17</v>
      </c>
      <c r="BF42" s="5">
        <v>-1.07</v>
      </c>
      <c r="BG42" s="5">
        <v>-3.15</v>
      </c>
      <c r="BH42" s="8">
        <v>-24.49</v>
      </c>
      <c r="BI42" s="402">
        <v>5.7</v>
      </c>
      <c r="BJ42" s="403">
        <v>4.9000000000000004</v>
      </c>
      <c r="BK42" s="404">
        <v>5.66</v>
      </c>
      <c r="BL42" s="405">
        <v>35.42</v>
      </c>
      <c r="BM42" s="404">
        <v>0</v>
      </c>
      <c r="BN42" s="404">
        <v>44.73</v>
      </c>
      <c r="BO42" s="406"/>
      <c r="BP42" s="406"/>
      <c r="BQ42" s="407">
        <v>5.73</v>
      </c>
      <c r="BR42" s="408">
        <v>6.26</v>
      </c>
      <c r="BS42" s="408">
        <v>5.74</v>
      </c>
      <c r="BT42" s="409">
        <v>-12.9</v>
      </c>
      <c r="BU42" s="72">
        <v>4.84</v>
      </c>
      <c r="BV42" s="198">
        <v>3.94</v>
      </c>
      <c r="BW42" s="81">
        <v>4.8600000000000003</v>
      </c>
      <c r="BX42" s="201">
        <v>34.31</v>
      </c>
      <c r="BY42" s="81">
        <v>0</v>
      </c>
      <c r="BZ42" s="81">
        <v>35.04</v>
      </c>
      <c r="CA42" s="82"/>
      <c r="CB42" s="83"/>
      <c r="CC42" s="84">
        <v>4.87</v>
      </c>
      <c r="CD42" s="85">
        <v>6.1</v>
      </c>
      <c r="CE42" s="85">
        <v>4.88</v>
      </c>
      <c r="CF42" s="86">
        <v>-14.07</v>
      </c>
    </row>
    <row r="43" spans="1:84" s="4" customFormat="1" ht="11.1" customHeight="1" x14ac:dyDescent="0.2">
      <c r="A43" s="27"/>
      <c r="B43" s="297" t="s">
        <v>153</v>
      </c>
      <c r="C43" s="301">
        <v>42</v>
      </c>
      <c r="D43" s="149">
        <v>0</v>
      </c>
      <c r="E43" s="150">
        <v>42</v>
      </c>
      <c r="F43" s="150">
        <v>0</v>
      </c>
      <c r="G43" s="150">
        <v>0</v>
      </c>
      <c r="H43" s="150">
        <v>0</v>
      </c>
      <c r="I43" s="144"/>
      <c r="J43" s="177"/>
      <c r="K43" s="152">
        <v>42</v>
      </c>
      <c r="L43" s="151">
        <v>0</v>
      </c>
      <c r="M43" s="146">
        <v>42</v>
      </c>
      <c r="N43" s="153">
        <v>0</v>
      </c>
      <c r="O43" s="152">
        <v>42</v>
      </c>
      <c r="P43" s="153">
        <v>0</v>
      </c>
      <c r="Q43" s="151">
        <v>42</v>
      </c>
      <c r="R43" s="151">
        <v>0</v>
      </c>
      <c r="S43" s="156">
        <v>0</v>
      </c>
      <c r="T43" s="151">
        <v>0</v>
      </c>
      <c r="U43" s="151">
        <v>0</v>
      </c>
      <c r="V43" s="156">
        <v>0</v>
      </c>
      <c r="W43" s="152">
        <v>0</v>
      </c>
      <c r="X43" s="171">
        <v>0</v>
      </c>
      <c r="Y43" s="348">
        <v>2815.3</v>
      </c>
      <c r="Z43" s="349">
        <v>1255.1500000000001</v>
      </c>
      <c r="AA43" s="350">
        <v>1376.4</v>
      </c>
      <c r="AB43" s="351">
        <v>0</v>
      </c>
      <c r="AC43" s="350">
        <v>0</v>
      </c>
      <c r="AD43" s="350">
        <v>183.75</v>
      </c>
      <c r="AE43" s="352"/>
      <c r="AF43" s="352"/>
      <c r="AG43" s="353">
        <v>2815.3</v>
      </c>
      <c r="AH43" s="354">
        <v>0</v>
      </c>
      <c r="AI43" s="354">
        <v>2815.3</v>
      </c>
      <c r="AJ43" s="355">
        <v>0</v>
      </c>
      <c r="AK43" s="208">
        <v>3061.3</v>
      </c>
      <c r="AL43" s="98">
        <v>1459.15</v>
      </c>
      <c r="AM43" s="77">
        <v>1418.4</v>
      </c>
      <c r="AN43" s="183">
        <v>0</v>
      </c>
      <c r="AO43" s="77">
        <v>0</v>
      </c>
      <c r="AP43" s="77">
        <v>183.75</v>
      </c>
      <c r="AQ43" s="78"/>
      <c r="AR43" s="78"/>
      <c r="AS43" s="79">
        <v>3061.3</v>
      </c>
      <c r="AT43" s="76">
        <v>0</v>
      </c>
      <c r="AU43" s="76">
        <v>3061.3</v>
      </c>
      <c r="AV43" s="80">
        <v>0</v>
      </c>
      <c r="AW43" s="20">
        <v>-82.96</v>
      </c>
      <c r="AX43" s="187">
        <v>-100</v>
      </c>
      <c r="AY43" s="22">
        <v>-58.62</v>
      </c>
      <c r="AZ43" s="192">
        <v>0</v>
      </c>
      <c r="BA43" s="22">
        <v>0</v>
      </c>
      <c r="BB43" s="22">
        <v>0</v>
      </c>
      <c r="BC43" s="18"/>
      <c r="BD43" s="18"/>
      <c r="BE43" s="6">
        <v>-82.96</v>
      </c>
      <c r="BF43" s="5">
        <v>0</v>
      </c>
      <c r="BG43" s="5">
        <v>-82.96</v>
      </c>
      <c r="BH43" s="8">
        <v>0</v>
      </c>
      <c r="BI43" s="402">
        <v>6.94</v>
      </c>
      <c r="BJ43" s="403">
        <v>-5.63</v>
      </c>
      <c r="BK43" s="404">
        <v>5.66</v>
      </c>
      <c r="BL43" s="405">
        <v>0</v>
      </c>
      <c r="BM43" s="404">
        <v>0</v>
      </c>
      <c r="BN43" s="404">
        <v>0</v>
      </c>
      <c r="BO43" s="406"/>
      <c r="BP43" s="406"/>
      <c r="BQ43" s="407">
        <v>6.94</v>
      </c>
      <c r="BR43" s="408">
        <v>0</v>
      </c>
      <c r="BS43" s="408">
        <v>6.94</v>
      </c>
      <c r="BT43" s="409">
        <v>0</v>
      </c>
      <c r="BU43" s="72">
        <v>3.77</v>
      </c>
      <c r="BV43" s="198">
        <v>9.7100000000000009</v>
      </c>
      <c r="BW43" s="81">
        <v>-12.45</v>
      </c>
      <c r="BX43" s="201">
        <v>0</v>
      </c>
      <c r="BY43" s="81">
        <v>0</v>
      </c>
      <c r="BZ43" s="81">
        <v>0</v>
      </c>
      <c r="CA43" s="82"/>
      <c r="CB43" s="83"/>
      <c r="CC43" s="84">
        <v>3.77</v>
      </c>
      <c r="CD43" s="85">
        <v>0</v>
      </c>
      <c r="CE43" s="85">
        <v>3.77</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23.41</v>
      </c>
      <c r="Z44" s="349">
        <v>0</v>
      </c>
      <c r="AA44" s="350">
        <v>23.41</v>
      </c>
      <c r="AB44" s="351">
        <v>0</v>
      </c>
      <c r="AC44" s="350">
        <v>0</v>
      </c>
      <c r="AD44" s="350">
        <v>0</v>
      </c>
      <c r="AE44" s="352"/>
      <c r="AF44" s="352"/>
      <c r="AG44" s="353">
        <v>23.41</v>
      </c>
      <c r="AH44" s="354">
        <v>0</v>
      </c>
      <c r="AI44" s="354">
        <v>23.41</v>
      </c>
      <c r="AJ44" s="355">
        <v>0</v>
      </c>
      <c r="AK44" s="208">
        <v>23.41</v>
      </c>
      <c r="AL44" s="98">
        <v>0</v>
      </c>
      <c r="AM44" s="77">
        <v>23.41</v>
      </c>
      <c r="AN44" s="183">
        <v>0</v>
      </c>
      <c r="AO44" s="77">
        <v>0</v>
      </c>
      <c r="AP44" s="77">
        <v>0</v>
      </c>
      <c r="AQ44" s="78"/>
      <c r="AR44" s="78"/>
      <c r="AS44" s="79">
        <v>23.41</v>
      </c>
      <c r="AT44" s="76">
        <v>0</v>
      </c>
      <c r="AU44" s="76">
        <v>23.41</v>
      </c>
      <c r="AV44" s="80">
        <v>0</v>
      </c>
      <c r="AW44" s="20">
        <v>0</v>
      </c>
      <c r="AX44" s="187">
        <v>0</v>
      </c>
      <c r="AY44" s="22">
        <v>0</v>
      </c>
      <c r="AZ44" s="192">
        <v>0</v>
      </c>
      <c r="BA44" s="22">
        <v>0</v>
      </c>
      <c r="BB44" s="22">
        <v>0</v>
      </c>
      <c r="BC44" s="18"/>
      <c r="BD44" s="18"/>
      <c r="BE44" s="6">
        <v>0</v>
      </c>
      <c r="BF44" s="5">
        <v>0</v>
      </c>
      <c r="BG44" s="5">
        <v>0</v>
      </c>
      <c r="BH44" s="8">
        <v>0</v>
      </c>
      <c r="BI44" s="402">
        <v>-32.03</v>
      </c>
      <c r="BJ44" s="403">
        <v>0</v>
      </c>
      <c r="BK44" s="404">
        <v>-32.03</v>
      </c>
      <c r="BL44" s="405">
        <v>0</v>
      </c>
      <c r="BM44" s="404">
        <v>0</v>
      </c>
      <c r="BN44" s="404">
        <v>0</v>
      </c>
      <c r="BO44" s="406"/>
      <c r="BP44" s="406"/>
      <c r="BQ44" s="407">
        <v>-32.03</v>
      </c>
      <c r="BR44" s="408">
        <v>0</v>
      </c>
      <c r="BS44" s="408">
        <v>-32.03</v>
      </c>
      <c r="BT44" s="409">
        <v>0</v>
      </c>
      <c r="BU44" s="72">
        <v>-58.49</v>
      </c>
      <c r="BV44" s="198">
        <v>-100</v>
      </c>
      <c r="BW44" s="81">
        <v>-32.03</v>
      </c>
      <c r="BX44" s="201">
        <v>0</v>
      </c>
      <c r="BY44" s="81">
        <v>0</v>
      </c>
      <c r="BZ44" s="81">
        <v>0</v>
      </c>
      <c r="CA44" s="82"/>
      <c r="CB44" s="83"/>
      <c r="CC44" s="84">
        <v>-58.49</v>
      </c>
      <c r="CD44" s="85">
        <v>0</v>
      </c>
      <c r="CE44" s="85">
        <v>-58.49</v>
      </c>
      <c r="CF44" s="86">
        <v>0</v>
      </c>
    </row>
    <row r="45" spans="1:84" s="4" customFormat="1" ht="11.1" customHeight="1" x14ac:dyDescent="0.2">
      <c r="A45" s="27"/>
      <c r="B45" s="297" t="s">
        <v>155</v>
      </c>
      <c r="C45" s="301">
        <v>5340891.5599999996</v>
      </c>
      <c r="D45" s="149">
        <v>63410.67</v>
      </c>
      <c r="E45" s="150">
        <v>4919582.92</v>
      </c>
      <c r="F45" s="150">
        <v>2068.8200000000002</v>
      </c>
      <c r="G45" s="150">
        <v>317483.06</v>
      </c>
      <c r="H45" s="150">
        <v>38346.089999999997</v>
      </c>
      <c r="I45" s="144"/>
      <c r="J45" s="177"/>
      <c r="K45" s="152">
        <v>5233254.07</v>
      </c>
      <c r="L45" s="151">
        <v>23122.36</v>
      </c>
      <c r="M45" s="146">
        <v>5256376.43</v>
      </c>
      <c r="N45" s="153">
        <v>84515.13</v>
      </c>
      <c r="O45" s="152">
        <v>381031.43</v>
      </c>
      <c r="P45" s="153">
        <v>4852222.6399999997</v>
      </c>
      <c r="Q45" s="151">
        <v>894446.67</v>
      </c>
      <c r="R45" s="151">
        <v>2546.67</v>
      </c>
      <c r="S45" s="156">
        <v>687.7</v>
      </c>
      <c r="T45" s="151">
        <v>4338807.4000000004</v>
      </c>
      <c r="U45" s="151">
        <v>20575.689999999999</v>
      </c>
      <c r="V45" s="156">
        <v>83827.429999999993</v>
      </c>
      <c r="W45" s="152">
        <v>0</v>
      </c>
      <c r="X45" s="171">
        <v>0</v>
      </c>
      <c r="Y45" s="348">
        <v>59357997.469999999</v>
      </c>
      <c r="Z45" s="349">
        <v>766520.27</v>
      </c>
      <c r="AA45" s="350">
        <v>54534933.549999997</v>
      </c>
      <c r="AB45" s="351">
        <v>26131.48</v>
      </c>
      <c r="AC45" s="350">
        <v>3559778.29</v>
      </c>
      <c r="AD45" s="350">
        <v>470633.88</v>
      </c>
      <c r="AE45" s="352"/>
      <c r="AF45" s="352"/>
      <c r="AG45" s="353">
        <v>58297684.729999997</v>
      </c>
      <c r="AH45" s="354">
        <v>223752</v>
      </c>
      <c r="AI45" s="354">
        <v>58521436.729999997</v>
      </c>
      <c r="AJ45" s="355">
        <v>836560.74</v>
      </c>
      <c r="AK45" s="208">
        <v>65228191.409999996</v>
      </c>
      <c r="AL45" s="98">
        <v>839607.08</v>
      </c>
      <c r="AM45" s="77">
        <v>59984650.18</v>
      </c>
      <c r="AN45" s="183">
        <v>28278.53</v>
      </c>
      <c r="AO45" s="77">
        <v>3868618.93</v>
      </c>
      <c r="AP45" s="77">
        <v>507036.69</v>
      </c>
      <c r="AQ45" s="78"/>
      <c r="AR45" s="78"/>
      <c r="AS45" s="79">
        <v>64059037.32</v>
      </c>
      <c r="AT45" s="76">
        <v>243759.54</v>
      </c>
      <c r="AU45" s="76">
        <v>64302796.859999999</v>
      </c>
      <c r="AV45" s="80">
        <v>925394.55</v>
      </c>
      <c r="AW45" s="20">
        <v>-1.72</v>
      </c>
      <c r="AX45" s="187">
        <v>-9.5299999999999994</v>
      </c>
      <c r="AY45" s="22">
        <v>-1.6</v>
      </c>
      <c r="AZ45" s="192">
        <v>-22.05</v>
      </c>
      <c r="BA45" s="22">
        <v>-3.24</v>
      </c>
      <c r="BB45" s="22">
        <v>14.56</v>
      </c>
      <c r="BC45" s="18"/>
      <c r="BD45" s="18"/>
      <c r="BE45" s="6">
        <v>-2.0299999999999998</v>
      </c>
      <c r="BF45" s="5">
        <v>-1.43</v>
      </c>
      <c r="BG45" s="5">
        <v>-2.0299999999999998</v>
      </c>
      <c r="BH45" s="8">
        <v>23.02</v>
      </c>
      <c r="BI45" s="402">
        <v>7.21</v>
      </c>
      <c r="BJ45" s="403">
        <v>-2.56</v>
      </c>
      <c r="BK45" s="404">
        <v>6.52</v>
      </c>
      <c r="BL45" s="405">
        <v>89.36</v>
      </c>
      <c r="BM45" s="404">
        <v>16.88</v>
      </c>
      <c r="BN45" s="404">
        <v>46.16</v>
      </c>
      <c r="BO45" s="406"/>
      <c r="BP45" s="406"/>
      <c r="BQ45" s="407">
        <v>7.04</v>
      </c>
      <c r="BR45" s="408">
        <v>4.79</v>
      </c>
      <c r="BS45" s="408">
        <v>7.03</v>
      </c>
      <c r="BT45" s="409">
        <v>21.71</v>
      </c>
      <c r="BU45" s="72">
        <v>6</v>
      </c>
      <c r="BV45" s="198">
        <v>-2.17</v>
      </c>
      <c r="BW45" s="81">
        <v>5.34</v>
      </c>
      <c r="BX45" s="201">
        <v>90.35</v>
      </c>
      <c r="BY45" s="81">
        <v>15.28</v>
      </c>
      <c r="BZ45" s="81">
        <v>40.68</v>
      </c>
      <c r="CA45" s="82"/>
      <c r="CB45" s="83"/>
      <c r="CC45" s="84">
        <v>5.83</v>
      </c>
      <c r="CD45" s="85">
        <v>6.08</v>
      </c>
      <c r="CE45" s="85">
        <v>5.83</v>
      </c>
      <c r="CF45" s="86">
        <v>19.600000000000001</v>
      </c>
    </row>
    <row r="46" spans="1:84" s="4" customFormat="1" ht="11.1" customHeight="1" x14ac:dyDescent="0.2">
      <c r="A46" s="27"/>
      <c r="B46" s="297" t="s">
        <v>156</v>
      </c>
      <c r="C46" s="301">
        <v>24188.5</v>
      </c>
      <c r="D46" s="149">
        <v>564.5</v>
      </c>
      <c r="E46" s="150">
        <v>23348</v>
      </c>
      <c r="F46" s="150">
        <v>0</v>
      </c>
      <c r="G46" s="150">
        <v>0</v>
      </c>
      <c r="H46" s="150">
        <v>276</v>
      </c>
      <c r="I46" s="144"/>
      <c r="J46" s="177"/>
      <c r="K46" s="152">
        <v>24188.5</v>
      </c>
      <c r="L46" s="151">
        <v>0</v>
      </c>
      <c r="M46" s="146">
        <v>24188.5</v>
      </c>
      <c r="N46" s="153">
        <v>0</v>
      </c>
      <c r="O46" s="152">
        <v>18437.5</v>
      </c>
      <c r="P46" s="153">
        <v>5751</v>
      </c>
      <c r="Q46" s="151">
        <v>24188.5</v>
      </c>
      <c r="R46" s="151">
        <v>0</v>
      </c>
      <c r="S46" s="156">
        <v>0</v>
      </c>
      <c r="T46" s="151">
        <v>0</v>
      </c>
      <c r="U46" s="151">
        <v>0</v>
      </c>
      <c r="V46" s="156">
        <v>0</v>
      </c>
      <c r="W46" s="152">
        <v>0</v>
      </c>
      <c r="X46" s="171">
        <v>0</v>
      </c>
      <c r="Y46" s="348">
        <v>260976</v>
      </c>
      <c r="Z46" s="349">
        <v>6210.5</v>
      </c>
      <c r="AA46" s="350">
        <v>252637.5</v>
      </c>
      <c r="AB46" s="351">
        <v>0</v>
      </c>
      <c r="AC46" s="350">
        <v>0</v>
      </c>
      <c r="AD46" s="350">
        <v>2128</v>
      </c>
      <c r="AE46" s="352"/>
      <c r="AF46" s="352"/>
      <c r="AG46" s="353">
        <v>260976</v>
      </c>
      <c r="AH46" s="354">
        <v>0</v>
      </c>
      <c r="AI46" s="354">
        <v>260976</v>
      </c>
      <c r="AJ46" s="355">
        <v>0</v>
      </c>
      <c r="AK46" s="208">
        <v>285169.5</v>
      </c>
      <c r="AL46" s="98">
        <v>6638.5</v>
      </c>
      <c r="AM46" s="77">
        <v>276223</v>
      </c>
      <c r="AN46" s="183">
        <v>0</v>
      </c>
      <c r="AO46" s="77">
        <v>0</v>
      </c>
      <c r="AP46" s="77">
        <v>2308</v>
      </c>
      <c r="AQ46" s="78"/>
      <c r="AR46" s="78"/>
      <c r="AS46" s="79">
        <v>285169.5</v>
      </c>
      <c r="AT46" s="76">
        <v>0</v>
      </c>
      <c r="AU46" s="76">
        <v>285169.5</v>
      </c>
      <c r="AV46" s="80">
        <v>0</v>
      </c>
      <c r="AW46" s="20">
        <v>-11.89</v>
      </c>
      <c r="AX46" s="187">
        <v>74.23</v>
      </c>
      <c r="AY46" s="22">
        <v>-13.76</v>
      </c>
      <c r="AZ46" s="192">
        <v>0</v>
      </c>
      <c r="BA46" s="22">
        <v>0</v>
      </c>
      <c r="BB46" s="22">
        <v>392.86</v>
      </c>
      <c r="BC46" s="18"/>
      <c r="BD46" s="18"/>
      <c r="BE46" s="6">
        <v>-11.68</v>
      </c>
      <c r="BF46" s="5">
        <v>-100</v>
      </c>
      <c r="BG46" s="5">
        <v>-11.89</v>
      </c>
      <c r="BH46" s="8">
        <v>0</v>
      </c>
      <c r="BI46" s="402">
        <v>1.65</v>
      </c>
      <c r="BJ46" s="403">
        <v>31.16</v>
      </c>
      <c r="BK46" s="404">
        <v>0.73</v>
      </c>
      <c r="BL46" s="405">
        <v>0</v>
      </c>
      <c r="BM46" s="404">
        <v>-100</v>
      </c>
      <c r="BN46" s="404">
        <v>80.95</v>
      </c>
      <c r="BO46" s="406"/>
      <c r="BP46" s="406"/>
      <c r="BQ46" s="407">
        <v>1.72</v>
      </c>
      <c r="BR46" s="408">
        <v>-100</v>
      </c>
      <c r="BS46" s="408">
        <v>1.66</v>
      </c>
      <c r="BT46" s="409">
        <v>-100</v>
      </c>
      <c r="BU46" s="72">
        <v>1.1299999999999999</v>
      </c>
      <c r="BV46" s="198">
        <v>25.18</v>
      </c>
      <c r="BW46" s="81">
        <v>0.3</v>
      </c>
      <c r="BX46" s="201">
        <v>0</v>
      </c>
      <c r="BY46" s="81">
        <v>-100</v>
      </c>
      <c r="BZ46" s="81">
        <v>83.17</v>
      </c>
      <c r="CA46" s="82"/>
      <c r="CB46" s="83"/>
      <c r="CC46" s="84">
        <v>1.21</v>
      </c>
      <c r="CD46" s="85">
        <v>-100</v>
      </c>
      <c r="CE46" s="85">
        <v>1.1499999999999999</v>
      </c>
      <c r="CF46" s="86">
        <v>-100</v>
      </c>
    </row>
    <row r="47" spans="1:84" s="4" customFormat="1" ht="11.1" customHeight="1" x14ac:dyDescent="0.2">
      <c r="A47" s="27"/>
      <c r="B47" s="297" t="s">
        <v>157</v>
      </c>
      <c r="C47" s="301">
        <v>7003539.4699999997</v>
      </c>
      <c r="D47" s="149">
        <v>323932.12</v>
      </c>
      <c r="E47" s="150">
        <v>6467280.9100000001</v>
      </c>
      <c r="F47" s="150">
        <v>6057.4</v>
      </c>
      <c r="G47" s="150">
        <v>47339.199999999997</v>
      </c>
      <c r="H47" s="150">
        <v>158929.84</v>
      </c>
      <c r="I47" s="144"/>
      <c r="J47" s="177"/>
      <c r="K47" s="152">
        <v>6993634.4000000004</v>
      </c>
      <c r="L47" s="151">
        <v>3452.28</v>
      </c>
      <c r="M47" s="146">
        <v>6997086.6799999997</v>
      </c>
      <c r="N47" s="153">
        <v>6452.79</v>
      </c>
      <c r="O47" s="152">
        <v>1877058.82</v>
      </c>
      <c r="P47" s="153">
        <v>5116575.58</v>
      </c>
      <c r="Q47" s="151">
        <v>5261721.9400000004</v>
      </c>
      <c r="R47" s="151">
        <v>2071.6999999999998</v>
      </c>
      <c r="S47" s="156">
        <v>3924.77</v>
      </c>
      <c r="T47" s="151">
        <v>1731912.46</v>
      </c>
      <c r="U47" s="151">
        <v>1380.58</v>
      </c>
      <c r="V47" s="156">
        <v>2528.02</v>
      </c>
      <c r="W47" s="152">
        <v>0</v>
      </c>
      <c r="X47" s="171">
        <v>0</v>
      </c>
      <c r="Y47" s="348">
        <v>76721304.469999999</v>
      </c>
      <c r="Z47" s="349">
        <v>3285027.41</v>
      </c>
      <c r="AA47" s="350">
        <v>71328480.359999999</v>
      </c>
      <c r="AB47" s="351">
        <v>64199.82</v>
      </c>
      <c r="AC47" s="350">
        <v>491469.75</v>
      </c>
      <c r="AD47" s="350">
        <v>1552127.13</v>
      </c>
      <c r="AE47" s="352"/>
      <c r="AF47" s="352"/>
      <c r="AG47" s="353">
        <v>76562576.109999999</v>
      </c>
      <c r="AH47" s="354">
        <v>36249.050000000003</v>
      </c>
      <c r="AI47" s="354">
        <v>76598825.159999996</v>
      </c>
      <c r="AJ47" s="355">
        <v>122479.31</v>
      </c>
      <c r="AK47" s="208">
        <v>83827892.680000007</v>
      </c>
      <c r="AL47" s="98">
        <v>3608779.73</v>
      </c>
      <c r="AM47" s="77">
        <v>77884668.219999999</v>
      </c>
      <c r="AN47" s="183">
        <v>68568.52</v>
      </c>
      <c r="AO47" s="77">
        <v>543204.63</v>
      </c>
      <c r="AP47" s="77">
        <v>1722671.58</v>
      </c>
      <c r="AQ47" s="78"/>
      <c r="AR47" s="78"/>
      <c r="AS47" s="79">
        <v>83657724.280000001</v>
      </c>
      <c r="AT47" s="76">
        <v>40473.29</v>
      </c>
      <c r="AU47" s="76">
        <v>83698197.569999993</v>
      </c>
      <c r="AV47" s="80">
        <v>129695.11</v>
      </c>
      <c r="AW47" s="20">
        <v>3.95</v>
      </c>
      <c r="AX47" s="187">
        <v>3.67</v>
      </c>
      <c r="AY47" s="22">
        <v>4.17</v>
      </c>
      <c r="AZ47" s="192">
        <v>21.62</v>
      </c>
      <c r="BA47" s="22">
        <v>4.8099999999999996</v>
      </c>
      <c r="BB47" s="22">
        <v>-4.4800000000000004</v>
      </c>
      <c r="BC47" s="18"/>
      <c r="BD47" s="18"/>
      <c r="BE47" s="6">
        <v>4.0599999999999996</v>
      </c>
      <c r="BF47" s="5">
        <v>-10.09</v>
      </c>
      <c r="BG47" s="5">
        <v>4.05</v>
      </c>
      <c r="BH47" s="8">
        <v>-49.58</v>
      </c>
      <c r="BI47" s="402">
        <v>6.67</v>
      </c>
      <c r="BJ47" s="403">
        <v>6</v>
      </c>
      <c r="BK47" s="404">
        <v>6.84</v>
      </c>
      <c r="BL47" s="405">
        <v>54.52</v>
      </c>
      <c r="BM47" s="404">
        <v>28.06</v>
      </c>
      <c r="BN47" s="404">
        <v>-5.38</v>
      </c>
      <c r="BO47" s="406"/>
      <c r="BP47" s="406"/>
      <c r="BQ47" s="407">
        <v>6.65</v>
      </c>
      <c r="BR47" s="408">
        <v>1.77</v>
      </c>
      <c r="BS47" s="408">
        <v>6.65</v>
      </c>
      <c r="BT47" s="409">
        <v>23.59</v>
      </c>
      <c r="BU47" s="72">
        <v>5.63</v>
      </c>
      <c r="BV47" s="198">
        <v>5.98</v>
      </c>
      <c r="BW47" s="81">
        <v>5.72</v>
      </c>
      <c r="BX47" s="201">
        <v>50.94</v>
      </c>
      <c r="BY47" s="81">
        <v>27.32</v>
      </c>
      <c r="BZ47" s="81">
        <v>-5.23</v>
      </c>
      <c r="CA47" s="82"/>
      <c r="CB47" s="83"/>
      <c r="CC47" s="84">
        <v>5.61</v>
      </c>
      <c r="CD47" s="85">
        <v>4.2300000000000004</v>
      </c>
      <c r="CE47" s="85">
        <v>5.6</v>
      </c>
      <c r="CF47" s="86">
        <v>21.38</v>
      </c>
    </row>
    <row r="48" spans="1:84" s="4" customFormat="1" ht="11.1" customHeight="1" x14ac:dyDescent="0.2">
      <c r="A48" s="27"/>
      <c r="B48" s="297" t="s">
        <v>158</v>
      </c>
      <c r="C48" s="301">
        <v>18957.349999999999</v>
      </c>
      <c r="D48" s="149">
        <v>0</v>
      </c>
      <c r="E48" s="150">
        <v>27.94</v>
      </c>
      <c r="F48" s="150">
        <v>0</v>
      </c>
      <c r="G48" s="150">
        <v>18787.88</v>
      </c>
      <c r="H48" s="150">
        <v>141.53</v>
      </c>
      <c r="I48" s="144"/>
      <c r="J48" s="177"/>
      <c r="K48" s="152">
        <v>18957.349999999999</v>
      </c>
      <c r="L48" s="151">
        <v>0</v>
      </c>
      <c r="M48" s="146">
        <v>18957.349999999999</v>
      </c>
      <c r="N48" s="153">
        <v>0</v>
      </c>
      <c r="O48" s="152">
        <v>18160.150000000001</v>
      </c>
      <c r="P48" s="153">
        <v>797.2</v>
      </c>
      <c r="Q48" s="151">
        <v>18957.349999999999</v>
      </c>
      <c r="R48" s="151">
        <v>0</v>
      </c>
      <c r="S48" s="156">
        <v>0</v>
      </c>
      <c r="T48" s="151">
        <v>0</v>
      </c>
      <c r="U48" s="151">
        <v>0</v>
      </c>
      <c r="V48" s="156">
        <v>0</v>
      </c>
      <c r="W48" s="152">
        <v>0</v>
      </c>
      <c r="X48" s="171">
        <v>0</v>
      </c>
      <c r="Y48" s="348">
        <v>211211.89</v>
      </c>
      <c r="Z48" s="349">
        <v>0</v>
      </c>
      <c r="AA48" s="350">
        <v>210.48</v>
      </c>
      <c r="AB48" s="351">
        <v>0</v>
      </c>
      <c r="AC48" s="350">
        <v>209475.07</v>
      </c>
      <c r="AD48" s="350">
        <v>1526.34</v>
      </c>
      <c r="AE48" s="352"/>
      <c r="AF48" s="352"/>
      <c r="AG48" s="353">
        <v>211211.89</v>
      </c>
      <c r="AH48" s="354">
        <v>0</v>
      </c>
      <c r="AI48" s="354">
        <v>211211.89</v>
      </c>
      <c r="AJ48" s="355">
        <v>0</v>
      </c>
      <c r="AK48" s="208">
        <v>234207.76</v>
      </c>
      <c r="AL48" s="98">
        <v>0</v>
      </c>
      <c r="AM48" s="77">
        <v>210.48</v>
      </c>
      <c r="AN48" s="183">
        <v>0</v>
      </c>
      <c r="AO48" s="77">
        <v>232191.18</v>
      </c>
      <c r="AP48" s="77">
        <v>1806.1</v>
      </c>
      <c r="AQ48" s="78"/>
      <c r="AR48" s="78"/>
      <c r="AS48" s="79">
        <v>234207.76</v>
      </c>
      <c r="AT48" s="76">
        <v>0</v>
      </c>
      <c r="AU48" s="76">
        <v>234207.76</v>
      </c>
      <c r="AV48" s="80">
        <v>0</v>
      </c>
      <c r="AW48" s="20">
        <v>-5.87</v>
      </c>
      <c r="AX48" s="187">
        <v>0</v>
      </c>
      <c r="AY48" s="22">
        <v>0</v>
      </c>
      <c r="AZ48" s="192">
        <v>0</v>
      </c>
      <c r="BA48" s="22">
        <v>-5.89</v>
      </c>
      <c r="BB48" s="22">
        <v>-20.010000000000002</v>
      </c>
      <c r="BC48" s="18"/>
      <c r="BD48" s="18"/>
      <c r="BE48" s="6">
        <v>-5.68</v>
      </c>
      <c r="BF48" s="5">
        <v>-100</v>
      </c>
      <c r="BG48" s="5">
        <v>-5.87</v>
      </c>
      <c r="BH48" s="8">
        <v>0</v>
      </c>
      <c r="BI48" s="402">
        <v>11.3</v>
      </c>
      <c r="BJ48" s="403">
        <v>0</v>
      </c>
      <c r="BK48" s="404">
        <v>9.8800000000000008</v>
      </c>
      <c r="BL48" s="405">
        <v>0</v>
      </c>
      <c r="BM48" s="404">
        <v>11.17</v>
      </c>
      <c r="BN48" s="404">
        <v>33.79</v>
      </c>
      <c r="BO48" s="406"/>
      <c r="BP48" s="406"/>
      <c r="BQ48" s="407">
        <v>11.32</v>
      </c>
      <c r="BR48" s="408">
        <v>-100</v>
      </c>
      <c r="BS48" s="408">
        <v>11.3</v>
      </c>
      <c r="BT48" s="409">
        <v>0</v>
      </c>
      <c r="BU48" s="72">
        <v>11.33</v>
      </c>
      <c r="BV48" s="198">
        <v>0</v>
      </c>
      <c r="BW48" s="81">
        <v>-6.48</v>
      </c>
      <c r="BX48" s="201">
        <v>0</v>
      </c>
      <c r="BY48" s="81">
        <v>11.12</v>
      </c>
      <c r="BZ48" s="81">
        <v>52.57</v>
      </c>
      <c r="CA48" s="82"/>
      <c r="CB48" s="83"/>
      <c r="CC48" s="84">
        <v>11.36</v>
      </c>
      <c r="CD48" s="85">
        <v>-100</v>
      </c>
      <c r="CE48" s="85">
        <v>11.33</v>
      </c>
      <c r="CF48" s="86">
        <v>0</v>
      </c>
    </row>
    <row r="49" spans="1:84" s="4" customFormat="1" ht="11.1" customHeight="1" x14ac:dyDescent="0.2">
      <c r="A49" s="27"/>
      <c r="B49" s="297" t="s">
        <v>159</v>
      </c>
      <c r="C49" s="301">
        <v>3158240.99</v>
      </c>
      <c r="D49" s="149">
        <v>2263.0700000000002</v>
      </c>
      <c r="E49" s="150">
        <v>2837278.38</v>
      </c>
      <c r="F49" s="150">
        <v>0</v>
      </c>
      <c r="G49" s="150">
        <v>271658.71000000002</v>
      </c>
      <c r="H49" s="150">
        <v>47040.83</v>
      </c>
      <c r="I49" s="144"/>
      <c r="J49" s="177"/>
      <c r="K49" s="152">
        <v>3139735.74</v>
      </c>
      <c r="L49" s="151">
        <v>70.64</v>
      </c>
      <c r="M49" s="146">
        <v>3139806.38</v>
      </c>
      <c r="N49" s="153">
        <v>18434.61</v>
      </c>
      <c r="O49" s="152">
        <v>1367133.93</v>
      </c>
      <c r="P49" s="153">
        <v>1772601.81</v>
      </c>
      <c r="Q49" s="151">
        <v>2582160.64</v>
      </c>
      <c r="R49" s="151">
        <v>70.64</v>
      </c>
      <c r="S49" s="156">
        <v>16194.97</v>
      </c>
      <c r="T49" s="151">
        <v>557575.1</v>
      </c>
      <c r="U49" s="151">
        <v>0</v>
      </c>
      <c r="V49" s="156">
        <v>2239.64</v>
      </c>
      <c r="W49" s="152">
        <v>0</v>
      </c>
      <c r="X49" s="171">
        <v>0</v>
      </c>
      <c r="Y49" s="348">
        <v>35139397.829999998</v>
      </c>
      <c r="Z49" s="349">
        <v>28167.67</v>
      </c>
      <c r="AA49" s="350">
        <v>31664129.370000001</v>
      </c>
      <c r="AB49" s="351">
        <v>0</v>
      </c>
      <c r="AC49" s="350">
        <v>3002192.98</v>
      </c>
      <c r="AD49" s="350">
        <v>444907.81</v>
      </c>
      <c r="AE49" s="352"/>
      <c r="AF49" s="352"/>
      <c r="AG49" s="353">
        <v>34914349.210000001</v>
      </c>
      <c r="AH49" s="354">
        <v>3237.76</v>
      </c>
      <c r="AI49" s="354">
        <v>34917586.969999999</v>
      </c>
      <c r="AJ49" s="355">
        <v>221810.86</v>
      </c>
      <c r="AK49" s="208">
        <v>38354066.100000001</v>
      </c>
      <c r="AL49" s="98">
        <v>31303.41</v>
      </c>
      <c r="AM49" s="77">
        <v>34574308.020000003</v>
      </c>
      <c r="AN49" s="183">
        <v>0</v>
      </c>
      <c r="AO49" s="77">
        <v>3286216.97</v>
      </c>
      <c r="AP49" s="77">
        <v>462237.7</v>
      </c>
      <c r="AQ49" s="78"/>
      <c r="AR49" s="78"/>
      <c r="AS49" s="79">
        <v>38105064.479999997</v>
      </c>
      <c r="AT49" s="76">
        <v>3721.77</v>
      </c>
      <c r="AU49" s="76">
        <v>38108786.25</v>
      </c>
      <c r="AV49" s="80">
        <v>245279.85</v>
      </c>
      <c r="AW49" s="20">
        <v>1.55</v>
      </c>
      <c r="AX49" s="187">
        <v>0.02</v>
      </c>
      <c r="AY49" s="22">
        <v>1.4</v>
      </c>
      <c r="AZ49" s="192">
        <v>0</v>
      </c>
      <c r="BA49" s="22">
        <v>-4.6100000000000003</v>
      </c>
      <c r="BB49" s="22">
        <v>90.28</v>
      </c>
      <c r="BC49" s="18"/>
      <c r="BD49" s="18"/>
      <c r="BE49" s="6">
        <v>1.71</v>
      </c>
      <c r="BF49" s="5">
        <v>-78.92</v>
      </c>
      <c r="BG49" s="5">
        <v>1.7</v>
      </c>
      <c r="BH49" s="8">
        <v>-18.88</v>
      </c>
      <c r="BI49" s="402">
        <v>6.65</v>
      </c>
      <c r="BJ49" s="403">
        <v>-19</v>
      </c>
      <c r="BK49" s="404">
        <v>5.28</v>
      </c>
      <c r="BL49" s="405">
        <v>0</v>
      </c>
      <c r="BM49" s="404">
        <v>15.01</v>
      </c>
      <c r="BN49" s="404">
        <v>96.87</v>
      </c>
      <c r="BO49" s="406"/>
      <c r="BP49" s="406"/>
      <c r="BQ49" s="407">
        <v>6.76</v>
      </c>
      <c r="BR49" s="408">
        <v>-27.94</v>
      </c>
      <c r="BS49" s="408">
        <v>6.75</v>
      </c>
      <c r="BT49" s="409">
        <v>-7.24</v>
      </c>
      <c r="BU49" s="72">
        <v>5.52</v>
      </c>
      <c r="BV49" s="198">
        <v>-17.010000000000002</v>
      </c>
      <c r="BW49" s="81">
        <v>4.28</v>
      </c>
      <c r="BX49" s="201">
        <v>0</v>
      </c>
      <c r="BY49" s="81">
        <v>13.35</v>
      </c>
      <c r="BZ49" s="81">
        <v>83.09</v>
      </c>
      <c r="CA49" s="82"/>
      <c r="CB49" s="83"/>
      <c r="CC49" s="84">
        <v>5.62</v>
      </c>
      <c r="CD49" s="85">
        <v>-21.95</v>
      </c>
      <c r="CE49" s="85">
        <v>5.62</v>
      </c>
      <c r="CF49" s="86">
        <v>-7.47</v>
      </c>
    </row>
    <row r="50" spans="1:84" s="4" customFormat="1" ht="11.1" customHeight="1" x14ac:dyDescent="0.2">
      <c r="A50" s="27"/>
      <c r="B50" s="297" t="s">
        <v>160</v>
      </c>
      <c r="C50" s="301">
        <v>5000</v>
      </c>
      <c r="D50" s="149">
        <v>0</v>
      </c>
      <c r="E50" s="150">
        <v>5000</v>
      </c>
      <c r="F50" s="150">
        <v>0</v>
      </c>
      <c r="G50" s="150">
        <v>0</v>
      </c>
      <c r="H50" s="150">
        <v>0</v>
      </c>
      <c r="I50" s="144"/>
      <c r="J50" s="177"/>
      <c r="K50" s="152">
        <v>5000</v>
      </c>
      <c r="L50" s="151">
        <v>0</v>
      </c>
      <c r="M50" s="146">
        <v>5000</v>
      </c>
      <c r="N50" s="153">
        <v>0</v>
      </c>
      <c r="O50" s="152">
        <v>0</v>
      </c>
      <c r="P50" s="153">
        <v>5000</v>
      </c>
      <c r="Q50" s="151">
        <v>5000</v>
      </c>
      <c r="R50" s="151">
        <v>0</v>
      </c>
      <c r="S50" s="156">
        <v>0</v>
      </c>
      <c r="T50" s="151">
        <v>0</v>
      </c>
      <c r="U50" s="151">
        <v>0</v>
      </c>
      <c r="V50" s="156">
        <v>0</v>
      </c>
      <c r="W50" s="152">
        <v>0</v>
      </c>
      <c r="X50" s="171">
        <v>0</v>
      </c>
      <c r="Y50" s="348">
        <v>60500</v>
      </c>
      <c r="Z50" s="349">
        <v>0</v>
      </c>
      <c r="AA50" s="350">
        <v>60500</v>
      </c>
      <c r="AB50" s="351">
        <v>0</v>
      </c>
      <c r="AC50" s="350">
        <v>0</v>
      </c>
      <c r="AD50" s="350">
        <v>0</v>
      </c>
      <c r="AE50" s="352"/>
      <c r="AF50" s="352"/>
      <c r="AG50" s="353">
        <v>60500</v>
      </c>
      <c r="AH50" s="354">
        <v>0</v>
      </c>
      <c r="AI50" s="354">
        <v>60500</v>
      </c>
      <c r="AJ50" s="355">
        <v>0</v>
      </c>
      <c r="AK50" s="208">
        <v>65000</v>
      </c>
      <c r="AL50" s="98">
        <v>0</v>
      </c>
      <c r="AM50" s="77">
        <v>65000</v>
      </c>
      <c r="AN50" s="183">
        <v>0</v>
      </c>
      <c r="AO50" s="77">
        <v>0</v>
      </c>
      <c r="AP50" s="77">
        <v>0</v>
      </c>
      <c r="AQ50" s="78"/>
      <c r="AR50" s="78"/>
      <c r="AS50" s="79">
        <v>65000</v>
      </c>
      <c r="AT50" s="76">
        <v>0</v>
      </c>
      <c r="AU50" s="76">
        <v>65000</v>
      </c>
      <c r="AV50" s="80">
        <v>0</v>
      </c>
      <c r="AW50" s="20">
        <v>42.86</v>
      </c>
      <c r="AX50" s="187">
        <v>0</v>
      </c>
      <c r="AY50" s="22">
        <v>42.86</v>
      </c>
      <c r="AZ50" s="192">
        <v>0</v>
      </c>
      <c r="BA50" s="22">
        <v>0</v>
      </c>
      <c r="BB50" s="22">
        <v>0</v>
      </c>
      <c r="BC50" s="18"/>
      <c r="BD50" s="18"/>
      <c r="BE50" s="6">
        <v>42.86</v>
      </c>
      <c r="BF50" s="5">
        <v>0</v>
      </c>
      <c r="BG50" s="5">
        <v>42.86</v>
      </c>
      <c r="BH50" s="8">
        <v>0</v>
      </c>
      <c r="BI50" s="402">
        <v>42.35</v>
      </c>
      <c r="BJ50" s="403">
        <v>0</v>
      </c>
      <c r="BK50" s="404">
        <v>42.35</v>
      </c>
      <c r="BL50" s="405">
        <v>0</v>
      </c>
      <c r="BM50" s="404">
        <v>0</v>
      </c>
      <c r="BN50" s="404">
        <v>0</v>
      </c>
      <c r="BO50" s="406"/>
      <c r="BP50" s="406"/>
      <c r="BQ50" s="407">
        <v>42.35</v>
      </c>
      <c r="BR50" s="408">
        <v>0</v>
      </c>
      <c r="BS50" s="408">
        <v>42.35</v>
      </c>
      <c r="BT50" s="409">
        <v>0</v>
      </c>
      <c r="BU50" s="72">
        <v>41.3</v>
      </c>
      <c r="BV50" s="198">
        <v>0</v>
      </c>
      <c r="BW50" s="81">
        <v>41.3</v>
      </c>
      <c r="BX50" s="201">
        <v>0</v>
      </c>
      <c r="BY50" s="81">
        <v>0</v>
      </c>
      <c r="BZ50" s="81">
        <v>0</v>
      </c>
      <c r="CA50" s="82"/>
      <c r="CB50" s="83"/>
      <c r="CC50" s="84">
        <v>41.3</v>
      </c>
      <c r="CD50" s="85">
        <v>0</v>
      </c>
      <c r="CE50" s="85">
        <v>41.3</v>
      </c>
      <c r="CF50" s="86">
        <v>0</v>
      </c>
    </row>
    <row r="51" spans="1:84" s="4" customFormat="1" ht="11.1" customHeight="1" x14ac:dyDescent="0.2">
      <c r="A51" s="27"/>
      <c r="B51" s="297" t="s">
        <v>161</v>
      </c>
      <c r="C51" s="301">
        <v>856621.88</v>
      </c>
      <c r="D51" s="149">
        <v>0</v>
      </c>
      <c r="E51" s="150">
        <v>856621.88</v>
      </c>
      <c r="F51" s="150">
        <v>0</v>
      </c>
      <c r="G51" s="150">
        <v>0</v>
      </c>
      <c r="H51" s="150">
        <v>0</v>
      </c>
      <c r="I51" s="144"/>
      <c r="J51" s="177"/>
      <c r="K51" s="152">
        <v>850247.87</v>
      </c>
      <c r="L51" s="151">
        <v>0</v>
      </c>
      <c r="M51" s="146">
        <v>850247.87</v>
      </c>
      <c r="N51" s="153">
        <v>6374.01</v>
      </c>
      <c r="O51" s="152">
        <v>0</v>
      </c>
      <c r="P51" s="153">
        <v>850247.87</v>
      </c>
      <c r="Q51" s="151">
        <v>850247.87</v>
      </c>
      <c r="R51" s="151">
        <v>0</v>
      </c>
      <c r="S51" s="156">
        <v>6374.01</v>
      </c>
      <c r="T51" s="151">
        <v>0</v>
      </c>
      <c r="U51" s="151">
        <v>0</v>
      </c>
      <c r="V51" s="156">
        <v>0</v>
      </c>
      <c r="W51" s="152">
        <v>0</v>
      </c>
      <c r="X51" s="171">
        <v>0</v>
      </c>
      <c r="Y51" s="348">
        <v>13391085.960000001</v>
      </c>
      <c r="Z51" s="349">
        <v>0</v>
      </c>
      <c r="AA51" s="350">
        <v>13391085.960000001</v>
      </c>
      <c r="AB51" s="351">
        <v>0</v>
      </c>
      <c r="AC51" s="350">
        <v>0</v>
      </c>
      <c r="AD51" s="350">
        <v>0</v>
      </c>
      <c r="AE51" s="352"/>
      <c r="AF51" s="352"/>
      <c r="AG51" s="353">
        <v>13287209.32</v>
      </c>
      <c r="AH51" s="354">
        <v>1162.3499999999999</v>
      </c>
      <c r="AI51" s="354">
        <v>13288371.67</v>
      </c>
      <c r="AJ51" s="355">
        <v>102714.29</v>
      </c>
      <c r="AK51" s="208">
        <v>14285510.199999999</v>
      </c>
      <c r="AL51" s="98">
        <v>0</v>
      </c>
      <c r="AM51" s="77">
        <v>14285510.199999999</v>
      </c>
      <c r="AN51" s="183">
        <v>0</v>
      </c>
      <c r="AO51" s="77">
        <v>0</v>
      </c>
      <c r="AP51" s="77">
        <v>0</v>
      </c>
      <c r="AQ51" s="78"/>
      <c r="AR51" s="78"/>
      <c r="AS51" s="79">
        <v>14173001.460000001</v>
      </c>
      <c r="AT51" s="76">
        <v>1162.3499999999999</v>
      </c>
      <c r="AU51" s="76">
        <v>14174163.810000001</v>
      </c>
      <c r="AV51" s="80">
        <v>111346.39</v>
      </c>
      <c r="AW51" s="20">
        <v>4.8099999999999996</v>
      </c>
      <c r="AX51" s="187">
        <v>0</v>
      </c>
      <c r="AY51" s="22">
        <v>4.8099999999999996</v>
      </c>
      <c r="AZ51" s="192">
        <v>0</v>
      </c>
      <c r="BA51" s="22">
        <v>0</v>
      </c>
      <c r="BB51" s="22">
        <v>0</v>
      </c>
      <c r="BC51" s="18"/>
      <c r="BD51" s="18"/>
      <c r="BE51" s="6">
        <v>5.17</v>
      </c>
      <c r="BF51" s="5">
        <v>0</v>
      </c>
      <c r="BG51" s="5">
        <v>5.17</v>
      </c>
      <c r="BH51" s="8">
        <v>-28.07</v>
      </c>
      <c r="BI51" s="402">
        <v>12.77</v>
      </c>
      <c r="BJ51" s="403">
        <v>0</v>
      </c>
      <c r="BK51" s="404">
        <v>12.77</v>
      </c>
      <c r="BL51" s="405">
        <v>0</v>
      </c>
      <c r="BM51" s="404">
        <v>0</v>
      </c>
      <c r="BN51" s="404">
        <v>0</v>
      </c>
      <c r="BO51" s="406"/>
      <c r="BP51" s="406"/>
      <c r="BQ51" s="407">
        <v>13.04</v>
      </c>
      <c r="BR51" s="408">
        <v>75</v>
      </c>
      <c r="BS51" s="408">
        <v>13.04</v>
      </c>
      <c r="BT51" s="409">
        <v>-14.26</v>
      </c>
      <c r="BU51" s="72">
        <v>12.45</v>
      </c>
      <c r="BV51" s="198">
        <v>0</v>
      </c>
      <c r="BW51" s="81">
        <v>12.45</v>
      </c>
      <c r="BX51" s="201">
        <v>0</v>
      </c>
      <c r="BY51" s="81">
        <v>0</v>
      </c>
      <c r="BZ51" s="81">
        <v>0</v>
      </c>
      <c r="CA51" s="82"/>
      <c r="CB51" s="83"/>
      <c r="CC51" s="84">
        <v>12.69</v>
      </c>
      <c r="CD51" s="85">
        <v>49.87</v>
      </c>
      <c r="CE51" s="85">
        <v>12.69</v>
      </c>
      <c r="CF51" s="86">
        <v>-11.31</v>
      </c>
    </row>
    <row r="52" spans="1:84" s="4" customFormat="1" ht="11.1" customHeight="1" x14ac:dyDescent="0.2">
      <c r="A52" s="27"/>
      <c r="B52" s="297" t="s">
        <v>162</v>
      </c>
      <c r="C52" s="301">
        <v>474297.21</v>
      </c>
      <c r="D52" s="149">
        <v>0</v>
      </c>
      <c r="E52" s="150">
        <v>473238.88</v>
      </c>
      <c r="F52" s="150">
        <v>0</v>
      </c>
      <c r="G52" s="150">
        <v>0</v>
      </c>
      <c r="H52" s="150">
        <v>1058.33</v>
      </c>
      <c r="I52" s="144"/>
      <c r="J52" s="177"/>
      <c r="K52" s="152">
        <v>471514.37</v>
      </c>
      <c r="L52" s="151">
        <v>236.35</v>
      </c>
      <c r="M52" s="146">
        <v>471750.72</v>
      </c>
      <c r="N52" s="153">
        <v>2546.4899999999998</v>
      </c>
      <c r="O52" s="152">
        <v>0</v>
      </c>
      <c r="P52" s="153">
        <v>471514.37</v>
      </c>
      <c r="Q52" s="151">
        <v>471514.37</v>
      </c>
      <c r="R52" s="151">
        <v>236.35</v>
      </c>
      <c r="S52" s="156">
        <v>2546.4899999999998</v>
      </c>
      <c r="T52" s="151">
        <v>0</v>
      </c>
      <c r="U52" s="151">
        <v>0</v>
      </c>
      <c r="V52" s="156">
        <v>0</v>
      </c>
      <c r="W52" s="152">
        <v>0</v>
      </c>
      <c r="X52" s="171">
        <v>0</v>
      </c>
      <c r="Y52" s="348">
        <v>6876742.5700000003</v>
      </c>
      <c r="Z52" s="349">
        <v>0</v>
      </c>
      <c r="AA52" s="350">
        <v>6865941.0899999999</v>
      </c>
      <c r="AB52" s="351">
        <v>0</v>
      </c>
      <c r="AC52" s="350">
        <v>0</v>
      </c>
      <c r="AD52" s="350">
        <v>10801.48</v>
      </c>
      <c r="AE52" s="352"/>
      <c r="AF52" s="352"/>
      <c r="AG52" s="353">
        <v>6839555.8899999997</v>
      </c>
      <c r="AH52" s="354">
        <v>2096.16</v>
      </c>
      <c r="AI52" s="354">
        <v>6841652.0499999998</v>
      </c>
      <c r="AJ52" s="355">
        <v>35090.519999999997</v>
      </c>
      <c r="AK52" s="208">
        <v>7337020.75</v>
      </c>
      <c r="AL52" s="98">
        <v>0</v>
      </c>
      <c r="AM52" s="77">
        <v>7325903.5999999996</v>
      </c>
      <c r="AN52" s="183">
        <v>0</v>
      </c>
      <c r="AO52" s="77">
        <v>0</v>
      </c>
      <c r="AP52" s="77">
        <v>11117.15</v>
      </c>
      <c r="AQ52" s="78"/>
      <c r="AR52" s="78"/>
      <c r="AS52" s="79">
        <v>7296918.3700000001</v>
      </c>
      <c r="AT52" s="76">
        <v>2425.54</v>
      </c>
      <c r="AU52" s="76">
        <v>7299343.9100000001</v>
      </c>
      <c r="AV52" s="80">
        <v>37676.839999999997</v>
      </c>
      <c r="AW52" s="20">
        <v>4.71</v>
      </c>
      <c r="AX52" s="187">
        <v>0</v>
      </c>
      <c r="AY52" s="22">
        <v>4.59</v>
      </c>
      <c r="AZ52" s="192">
        <v>0</v>
      </c>
      <c r="BA52" s="22">
        <v>0</v>
      </c>
      <c r="BB52" s="22">
        <v>111.27</v>
      </c>
      <c r="BC52" s="18"/>
      <c r="BD52" s="18"/>
      <c r="BE52" s="6">
        <v>4.7300000000000004</v>
      </c>
      <c r="BF52" s="5">
        <v>154.06</v>
      </c>
      <c r="BG52" s="5">
        <v>4.76</v>
      </c>
      <c r="BH52" s="8">
        <v>-3.22</v>
      </c>
      <c r="BI52" s="402">
        <v>8.09</v>
      </c>
      <c r="BJ52" s="403">
        <v>0</v>
      </c>
      <c r="BK52" s="404">
        <v>8.11</v>
      </c>
      <c r="BL52" s="405">
        <v>0</v>
      </c>
      <c r="BM52" s="404">
        <v>0</v>
      </c>
      <c r="BN52" s="404">
        <v>-0.12</v>
      </c>
      <c r="BO52" s="406"/>
      <c r="BP52" s="406"/>
      <c r="BQ52" s="407">
        <v>8.18</v>
      </c>
      <c r="BR52" s="408">
        <v>-17.61</v>
      </c>
      <c r="BS52" s="408">
        <v>8.17</v>
      </c>
      <c r="BT52" s="409">
        <v>-5.13</v>
      </c>
      <c r="BU52" s="72">
        <v>7.18</v>
      </c>
      <c r="BV52" s="198">
        <v>0</v>
      </c>
      <c r="BW52" s="81">
        <v>7.19</v>
      </c>
      <c r="BX52" s="201">
        <v>0</v>
      </c>
      <c r="BY52" s="81">
        <v>0</v>
      </c>
      <c r="BZ52" s="81">
        <v>0.39</v>
      </c>
      <c r="CA52" s="82"/>
      <c r="CB52" s="83"/>
      <c r="CC52" s="84">
        <v>7.27</v>
      </c>
      <c r="CD52" s="85">
        <v>-15.51</v>
      </c>
      <c r="CE52" s="85">
        <v>7.26</v>
      </c>
      <c r="CF52" s="86">
        <v>-6.35</v>
      </c>
    </row>
    <row r="53" spans="1:84" s="4" customFormat="1" ht="11.1" customHeight="1" x14ac:dyDescent="0.2">
      <c r="A53" s="27"/>
      <c r="B53" s="297" t="s">
        <v>163</v>
      </c>
      <c r="C53" s="301">
        <v>66274.31</v>
      </c>
      <c r="D53" s="149">
        <v>0</v>
      </c>
      <c r="E53" s="150">
        <v>0</v>
      </c>
      <c r="F53" s="150">
        <v>66084.05</v>
      </c>
      <c r="G53" s="150">
        <v>0</v>
      </c>
      <c r="H53" s="150">
        <v>190.26</v>
      </c>
      <c r="I53" s="144"/>
      <c r="J53" s="177"/>
      <c r="K53" s="152">
        <v>13708.42</v>
      </c>
      <c r="L53" s="151">
        <v>52565.89</v>
      </c>
      <c r="M53" s="146">
        <v>66274.31</v>
      </c>
      <c r="N53" s="153">
        <v>0</v>
      </c>
      <c r="O53" s="152">
        <v>12327.74</v>
      </c>
      <c r="P53" s="153">
        <v>1380.68</v>
      </c>
      <c r="Q53" s="151">
        <v>13708.42</v>
      </c>
      <c r="R53" s="151">
        <v>52565.89</v>
      </c>
      <c r="S53" s="156">
        <v>0</v>
      </c>
      <c r="T53" s="151">
        <v>0</v>
      </c>
      <c r="U53" s="151">
        <v>0</v>
      </c>
      <c r="V53" s="156">
        <v>0</v>
      </c>
      <c r="W53" s="152">
        <v>0</v>
      </c>
      <c r="X53" s="171">
        <v>0</v>
      </c>
      <c r="Y53" s="348">
        <v>729994.16</v>
      </c>
      <c r="Z53" s="349">
        <v>0</v>
      </c>
      <c r="AA53" s="350">
        <v>0</v>
      </c>
      <c r="AB53" s="351">
        <v>724375.32</v>
      </c>
      <c r="AC53" s="350">
        <v>0</v>
      </c>
      <c r="AD53" s="350">
        <v>5618.84</v>
      </c>
      <c r="AE53" s="352"/>
      <c r="AF53" s="352"/>
      <c r="AG53" s="353">
        <v>172361.73</v>
      </c>
      <c r="AH53" s="354">
        <v>557632.43000000005</v>
      </c>
      <c r="AI53" s="354">
        <v>729994.16</v>
      </c>
      <c r="AJ53" s="355">
        <v>0</v>
      </c>
      <c r="AK53" s="208">
        <v>795665.77</v>
      </c>
      <c r="AL53" s="98">
        <v>0</v>
      </c>
      <c r="AM53" s="77">
        <v>0</v>
      </c>
      <c r="AN53" s="183">
        <v>789261.95</v>
      </c>
      <c r="AO53" s="77">
        <v>0</v>
      </c>
      <c r="AP53" s="77">
        <v>6403.82</v>
      </c>
      <c r="AQ53" s="78"/>
      <c r="AR53" s="78"/>
      <c r="AS53" s="79">
        <v>187565.16</v>
      </c>
      <c r="AT53" s="76">
        <v>608100.61</v>
      </c>
      <c r="AU53" s="76">
        <v>795665.77</v>
      </c>
      <c r="AV53" s="80">
        <v>0</v>
      </c>
      <c r="AW53" s="20">
        <v>1.18</v>
      </c>
      <c r="AX53" s="187">
        <v>0</v>
      </c>
      <c r="AY53" s="22">
        <v>0</v>
      </c>
      <c r="AZ53" s="192">
        <v>2.02</v>
      </c>
      <c r="BA53" s="22">
        <v>0</v>
      </c>
      <c r="BB53" s="22">
        <v>-73.680000000000007</v>
      </c>
      <c r="BC53" s="18"/>
      <c r="BD53" s="18"/>
      <c r="BE53" s="6">
        <v>-14.43</v>
      </c>
      <c r="BF53" s="5">
        <v>6.24</v>
      </c>
      <c r="BG53" s="5">
        <v>1.18</v>
      </c>
      <c r="BH53" s="8">
        <v>0</v>
      </c>
      <c r="BI53" s="402">
        <v>23.29</v>
      </c>
      <c r="BJ53" s="403">
        <v>0</v>
      </c>
      <c r="BK53" s="404">
        <v>0</v>
      </c>
      <c r="BL53" s="405">
        <v>23.21</v>
      </c>
      <c r="BM53" s="404">
        <v>0</v>
      </c>
      <c r="BN53" s="404">
        <v>34.159999999999997</v>
      </c>
      <c r="BO53" s="406"/>
      <c r="BP53" s="406"/>
      <c r="BQ53" s="407">
        <v>37.83</v>
      </c>
      <c r="BR53" s="408">
        <v>19.39</v>
      </c>
      <c r="BS53" s="408">
        <v>23.29</v>
      </c>
      <c r="BT53" s="409">
        <v>0</v>
      </c>
      <c r="BU53" s="72">
        <v>20.329999999999998</v>
      </c>
      <c r="BV53" s="198">
        <v>0</v>
      </c>
      <c r="BW53" s="81">
        <v>0</v>
      </c>
      <c r="BX53" s="201">
        <v>20.23</v>
      </c>
      <c r="BY53" s="81">
        <v>0</v>
      </c>
      <c r="BZ53" s="81">
        <v>33.29</v>
      </c>
      <c r="CA53" s="82"/>
      <c r="CB53" s="83"/>
      <c r="CC53" s="84">
        <v>28.92</v>
      </c>
      <c r="CD53" s="85">
        <v>17.899999999999999</v>
      </c>
      <c r="CE53" s="85">
        <v>20.329999999999998</v>
      </c>
      <c r="CF53" s="86">
        <v>0</v>
      </c>
    </row>
    <row r="54" spans="1:84" s="4" customFormat="1" ht="11.1" customHeight="1" x14ac:dyDescent="0.2">
      <c r="A54" s="27"/>
      <c r="B54" s="297" t="s">
        <v>164</v>
      </c>
      <c r="C54" s="301">
        <v>111.3</v>
      </c>
      <c r="D54" s="149">
        <v>0</v>
      </c>
      <c r="E54" s="150">
        <v>0</v>
      </c>
      <c r="F54" s="150">
        <v>111.3</v>
      </c>
      <c r="G54" s="150">
        <v>0</v>
      </c>
      <c r="H54" s="150">
        <v>0</v>
      </c>
      <c r="I54" s="144"/>
      <c r="J54" s="177"/>
      <c r="K54" s="152">
        <v>0</v>
      </c>
      <c r="L54" s="151">
        <v>111.3</v>
      </c>
      <c r="M54" s="146">
        <v>111.3</v>
      </c>
      <c r="N54" s="153">
        <v>0</v>
      </c>
      <c r="O54" s="152">
        <v>0</v>
      </c>
      <c r="P54" s="153">
        <v>0</v>
      </c>
      <c r="Q54" s="151">
        <v>0</v>
      </c>
      <c r="R54" s="151">
        <v>111.3</v>
      </c>
      <c r="S54" s="156">
        <v>0</v>
      </c>
      <c r="T54" s="151">
        <v>0</v>
      </c>
      <c r="U54" s="151">
        <v>0</v>
      </c>
      <c r="V54" s="156">
        <v>0</v>
      </c>
      <c r="W54" s="152">
        <v>0</v>
      </c>
      <c r="X54" s="171">
        <v>0</v>
      </c>
      <c r="Y54" s="348">
        <v>1534.09</v>
      </c>
      <c r="Z54" s="349">
        <v>0</v>
      </c>
      <c r="AA54" s="350">
        <v>0</v>
      </c>
      <c r="AB54" s="351">
        <v>1478.44</v>
      </c>
      <c r="AC54" s="350">
        <v>0</v>
      </c>
      <c r="AD54" s="350">
        <v>55.65</v>
      </c>
      <c r="AE54" s="352"/>
      <c r="AF54" s="352"/>
      <c r="AG54" s="353">
        <v>12.99</v>
      </c>
      <c r="AH54" s="354">
        <v>1521.1</v>
      </c>
      <c r="AI54" s="354">
        <v>1534.09</v>
      </c>
      <c r="AJ54" s="355">
        <v>0</v>
      </c>
      <c r="AK54" s="208">
        <v>1684.94</v>
      </c>
      <c r="AL54" s="98">
        <v>0</v>
      </c>
      <c r="AM54" s="77">
        <v>0</v>
      </c>
      <c r="AN54" s="183">
        <v>1629.29</v>
      </c>
      <c r="AO54" s="77">
        <v>0</v>
      </c>
      <c r="AP54" s="77">
        <v>55.65</v>
      </c>
      <c r="AQ54" s="78"/>
      <c r="AR54" s="78"/>
      <c r="AS54" s="79">
        <v>12.99</v>
      </c>
      <c r="AT54" s="76">
        <v>1671.95</v>
      </c>
      <c r="AU54" s="76">
        <v>1684.94</v>
      </c>
      <c r="AV54" s="80">
        <v>0</v>
      </c>
      <c r="AW54" s="20">
        <v>36.35</v>
      </c>
      <c r="AX54" s="187">
        <v>0</v>
      </c>
      <c r="AY54" s="22">
        <v>0</v>
      </c>
      <c r="AZ54" s="192">
        <v>36.35</v>
      </c>
      <c r="BA54" s="22">
        <v>0</v>
      </c>
      <c r="BB54" s="22">
        <v>0</v>
      </c>
      <c r="BC54" s="18"/>
      <c r="BD54" s="18"/>
      <c r="BE54" s="6">
        <v>-100</v>
      </c>
      <c r="BF54" s="5">
        <v>100</v>
      </c>
      <c r="BG54" s="5">
        <v>36.35</v>
      </c>
      <c r="BH54" s="8">
        <v>0</v>
      </c>
      <c r="BI54" s="402">
        <v>12.23</v>
      </c>
      <c r="BJ54" s="403">
        <v>0</v>
      </c>
      <c r="BK54" s="404">
        <v>0</v>
      </c>
      <c r="BL54" s="405">
        <v>11.18</v>
      </c>
      <c r="BM54" s="404">
        <v>0</v>
      </c>
      <c r="BN54" s="404">
        <v>50</v>
      </c>
      <c r="BO54" s="406"/>
      <c r="BP54" s="406"/>
      <c r="BQ54" s="407">
        <v>-75</v>
      </c>
      <c r="BR54" s="408">
        <v>15.68</v>
      </c>
      <c r="BS54" s="408">
        <v>12.23</v>
      </c>
      <c r="BT54" s="409">
        <v>0</v>
      </c>
      <c r="BU54" s="72">
        <v>16.920000000000002</v>
      </c>
      <c r="BV54" s="198">
        <v>0</v>
      </c>
      <c r="BW54" s="81">
        <v>0</v>
      </c>
      <c r="BX54" s="201">
        <v>16.05</v>
      </c>
      <c r="BY54" s="81">
        <v>0</v>
      </c>
      <c r="BZ54" s="81">
        <v>50</v>
      </c>
      <c r="CA54" s="82"/>
      <c r="CB54" s="83"/>
      <c r="CC54" s="84">
        <v>-75</v>
      </c>
      <c r="CD54" s="85">
        <v>20.36</v>
      </c>
      <c r="CE54" s="85">
        <v>16.920000000000002</v>
      </c>
      <c r="CF54" s="86">
        <v>0</v>
      </c>
    </row>
    <row r="55" spans="1:84" s="4" customFormat="1" ht="11.1" customHeight="1" x14ac:dyDescent="0.2">
      <c r="A55" s="27"/>
      <c r="B55" s="297" t="s">
        <v>165</v>
      </c>
      <c r="C55" s="301">
        <v>1586.04</v>
      </c>
      <c r="D55" s="149">
        <v>0</v>
      </c>
      <c r="E55" s="150">
        <v>1286.04</v>
      </c>
      <c r="F55" s="150">
        <v>0</v>
      </c>
      <c r="G55" s="150">
        <v>0</v>
      </c>
      <c r="H55" s="150">
        <v>300</v>
      </c>
      <c r="I55" s="144"/>
      <c r="J55" s="177"/>
      <c r="K55" s="152">
        <v>0</v>
      </c>
      <c r="L55" s="151">
        <v>1586.04</v>
      </c>
      <c r="M55" s="146">
        <v>1586.04</v>
      </c>
      <c r="N55" s="153">
        <v>0</v>
      </c>
      <c r="O55" s="152">
        <v>0</v>
      </c>
      <c r="P55" s="153">
        <v>0</v>
      </c>
      <c r="Q55" s="151">
        <v>0</v>
      </c>
      <c r="R55" s="151">
        <v>0</v>
      </c>
      <c r="S55" s="156">
        <v>0</v>
      </c>
      <c r="T55" s="151">
        <v>0</v>
      </c>
      <c r="U55" s="151">
        <v>1586.04</v>
      </c>
      <c r="V55" s="156">
        <v>0</v>
      </c>
      <c r="W55" s="152">
        <v>0</v>
      </c>
      <c r="X55" s="171">
        <v>0</v>
      </c>
      <c r="Y55" s="348">
        <v>9850.76</v>
      </c>
      <c r="Z55" s="349">
        <v>0</v>
      </c>
      <c r="AA55" s="350">
        <v>8950.76</v>
      </c>
      <c r="AB55" s="351">
        <v>0</v>
      </c>
      <c r="AC55" s="350">
        <v>0</v>
      </c>
      <c r="AD55" s="350">
        <v>900</v>
      </c>
      <c r="AE55" s="352"/>
      <c r="AF55" s="352"/>
      <c r="AG55" s="353">
        <v>0</v>
      </c>
      <c r="AH55" s="354">
        <v>9850.76</v>
      </c>
      <c r="AI55" s="354">
        <v>9850.76</v>
      </c>
      <c r="AJ55" s="355">
        <v>0</v>
      </c>
      <c r="AK55" s="208">
        <v>10600.76</v>
      </c>
      <c r="AL55" s="98">
        <v>0</v>
      </c>
      <c r="AM55" s="77">
        <v>9550.76</v>
      </c>
      <c r="AN55" s="183">
        <v>0</v>
      </c>
      <c r="AO55" s="77">
        <v>0</v>
      </c>
      <c r="AP55" s="77">
        <v>1050</v>
      </c>
      <c r="AQ55" s="78"/>
      <c r="AR55" s="78"/>
      <c r="AS55" s="79">
        <v>0</v>
      </c>
      <c r="AT55" s="76">
        <v>10600.76</v>
      </c>
      <c r="AU55" s="76">
        <v>10600.76</v>
      </c>
      <c r="AV55" s="80">
        <v>0</v>
      </c>
      <c r="AW55" s="20">
        <v>-8.25</v>
      </c>
      <c r="AX55" s="187">
        <v>0</v>
      </c>
      <c r="AY55" s="22">
        <v>-18.54</v>
      </c>
      <c r="AZ55" s="192">
        <v>0</v>
      </c>
      <c r="BA55" s="22">
        <v>0</v>
      </c>
      <c r="BB55" s="22">
        <v>100</v>
      </c>
      <c r="BC55" s="18"/>
      <c r="BD55" s="18"/>
      <c r="BE55" s="6">
        <v>0</v>
      </c>
      <c r="BF55" s="5">
        <v>-8.25</v>
      </c>
      <c r="BG55" s="5">
        <v>-8.25</v>
      </c>
      <c r="BH55" s="8">
        <v>0</v>
      </c>
      <c r="BI55" s="402">
        <v>-16.420000000000002</v>
      </c>
      <c r="BJ55" s="403">
        <v>0</v>
      </c>
      <c r="BK55" s="404">
        <v>-18.899999999999999</v>
      </c>
      <c r="BL55" s="405">
        <v>0</v>
      </c>
      <c r="BM55" s="404">
        <v>0</v>
      </c>
      <c r="BN55" s="404">
        <v>20</v>
      </c>
      <c r="BO55" s="406"/>
      <c r="BP55" s="406"/>
      <c r="BQ55" s="407">
        <v>0</v>
      </c>
      <c r="BR55" s="408">
        <v>-16.420000000000002</v>
      </c>
      <c r="BS55" s="408">
        <v>-16.420000000000002</v>
      </c>
      <c r="BT55" s="409">
        <v>0</v>
      </c>
      <c r="BU55" s="72">
        <v>-12.29</v>
      </c>
      <c r="BV55" s="198">
        <v>0</v>
      </c>
      <c r="BW55" s="81">
        <v>-15.75</v>
      </c>
      <c r="BX55" s="201">
        <v>0</v>
      </c>
      <c r="BY55" s="81">
        <v>0</v>
      </c>
      <c r="BZ55" s="81">
        <v>40</v>
      </c>
      <c r="CA55" s="82"/>
      <c r="CB55" s="83"/>
      <c r="CC55" s="84">
        <v>0</v>
      </c>
      <c r="CD55" s="85">
        <v>-12.29</v>
      </c>
      <c r="CE55" s="85">
        <v>-12.29</v>
      </c>
      <c r="CF55" s="86">
        <v>0</v>
      </c>
    </row>
    <row r="56" spans="1:84" s="4" customFormat="1" ht="11.1" customHeight="1" x14ac:dyDescent="0.2">
      <c r="A56" s="27"/>
      <c r="B56" s="297" t="s">
        <v>166</v>
      </c>
      <c r="C56" s="301">
        <v>477.5</v>
      </c>
      <c r="D56" s="149">
        <v>313.5</v>
      </c>
      <c r="E56" s="150">
        <v>164</v>
      </c>
      <c r="F56" s="150">
        <v>0</v>
      </c>
      <c r="G56" s="150">
        <v>0</v>
      </c>
      <c r="H56" s="150">
        <v>0</v>
      </c>
      <c r="I56" s="144"/>
      <c r="J56" s="177"/>
      <c r="K56" s="152">
        <v>477.5</v>
      </c>
      <c r="L56" s="151">
        <v>0</v>
      </c>
      <c r="M56" s="146">
        <v>477.5</v>
      </c>
      <c r="N56" s="153">
        <v>0</v>
      </c>
      <c r="O56" s="152">
        <v>0</v>
      </c>
      <c r="P56" s="153">
        <v>477.5</v>
      </c>
      <c r="Q56" s="151">
        <v>477.5</v>
      </c>
      <c r="R56" s="151">
        <v>0</v>
      </c>
      <c r="S56" s="156">
        <v>0</v>
      </c>
      <c r="T56" s="151">
        <v>0</v>
      </c>
      <c r="U56" s="151">
        <v>0</v>
      </c>
      <c r="V56" s="156">
        <v>0</v>
      </c>
      <c r="W56" s="152">
        <v>0</v>
      </c>
      <c r="X56" s="171">
        <v>0</v>
      </c>
      <c r="Y56" s="348">
        <v>5467.5</v>
      </c>
      <c r="Z56" s="349">
        <v>3626</v>
      </c>
      <c r="AA56" s="350">
        <v>1784</v>
      </c>
      <c r="AB56" s="351">
        <v>0</v>
      </c>
      <c r="AC56" s="350">
        <v>0</v>
      </c>
      <c r="AD56" s="350">
        <v>57.5</v>
      </c>
      <c r="AE56" s="352"/>
      <c r="AF56" s="352"/>
      <c r="AG56" s="353">
        <v>5467.5</v>
      </c>
      <c r="AH56" s="354">
        <v>0</v>
      </c>
      <c r="AI56" s="354">
        <v>5467.5</v>
      </c>
      <c r="AJ56" s="355">
        <v>0</v>
      </c>
      <c r="AK56" s="208">
        <v>6282</v>
      </c>
      <c r="AL56" s="98">
        <v>4120.5</v>
      </c>
      <c r="AM56" s="77">
        <v>2104</v>
      </c>
      <c r="AN56" s="183">
        <v>0</v>
      </c>
      <c r="AO56" s="77">
        <v>0</v>
      </c>
      <c r="AP56" s="77">
        <v>57.5</v>
      </c>
      <c r="AQ56" s="78"/>
      <c r="AR56" s="78"/>
      <c r="AS56" s="79">
        <v>6282</v>
      </c>
      <c r="AT56" s="76">
        <v>0</v>
      </c>
      <c r="AU56" s="76">
        <v>6282</v>
      </c>
      <c r="AV56" s="80">
        <v>0</v>
      </c>
      <c r="AW56" s="20">
        <v>38.409999999999997</v>
      </c>
      <c r="AX56" s="187">
        <v>-9.1300000000000008</v>
      </c>
      <c r="AY56" s="22">
        <v>0</v>
      </c>
      <c r="AZ56" s="192">
        <v>0</v>
      </c>
      <c r="BA56" s="22">
        <v>0</v>
      </c>
      <c r="BB56" s="22">
        <v>0</v>
      </c>
      <c r="BC56" s="18"/>
      <c r="BD56" s="18"/>
      <c r="BE56" s="6">
        <v>38.409999999999997</v>
      </c>
      <c r="BF56" s="5">
        <v>0</v>
      </c>
      <c r="BG56" s="5">
        <v>38.409999999999997</v>
      </c>
      <c r="BH56" s="8">
        <v>0</v>
      </c>
      <c r="BI56" s="402">
        <v>2.0499999999999998</v>
      </c>
      <c r="BJ56" s="403">
        <v>-15.29</v>
      </c>
      <c r="BK56" s="404">
        <v>71.13</v>
      </c>
      <c r="BL56" s="405">
        <v>0</v>
      </c>
      <c r="BM56" s="404">
        <v>0</v>
      </c>
      <c r="BN56" s="404">
        <v>66.67</v>
      </c>
      <c r="BO56" s="406"/>
      <c r="BP56" s="406"/>
      <c r="BQ56" s="407">
        <v>2.0499999999999998</v>
      </c>
      <c r="BR56" s="408">
        <v>0</v>
      </c>
      <c r="BS56" s="408">
        <v>2.0499999999999998</v>
      </c>
      <c r="BT56" s="409">
        <v>0</v>
      </c>
      <c r="BU56" s="72">
        <v>4.62</v>
      </c>
      <c r="BV56" s="198">
        <v>-15.79</v>
      </c>
      <c r="BW56" s="81">
        <v>95.36</v>
      </c>
      <c r="BX56" s="201">
        <v>0</v>
      </c>
      <c r="BY56" s="81">
        <v>0</v>
      </c>
      <c r="BZ56" s="81">
        <v>66.67</v>
      </c>
      <c r="CA56" s="82"/>
      <c r="CB56" s="83"/>
      <c r="CC56" s="84">
        <v>4.62</v>
      </c>
      <c r="CD56" s="85">
        <v>0</v>
      </c>
      <c r="CE56" s="85">
        <v>4.62</v>
      </c>
      <c r="CF56" s="86">
        <v>0</v>
      </c>
    </row>
    <row r="57" spans="1:84" s="4" customFormat="1" ht="11.1" customHeight="1" x14ac:dyDescent="0.2">
      <c r="A57" s="27"/>
      <c r="B57" s="297" t="s">
        <v>167</v>
      </c>
      <c r="C57" s="301">
        <v>9154.73</v>
      </c>
      <c r="D57" s="149">
        <v>0</v>
      </c>
      <c r="E57" s="150">
        <v>8961.23</v>
      </c>
      <c r="F57" s="150">
        <v>0</v>
      </c>
      <c r="G57" s="150">
        <v>0</v>
      </c>
      <c r="H57" s="150">
        <v>193.5</v>
      </c>
      <c r="I57" s="144"/>
      <c r="J57" s="177"/>
      <c r="K57" s="152">
        <v>9154.73</v>
      </c>
      <c r="L57" s="151">
        <v>0</v>
      </c>
      <c r="M57" s="146">
        <v>9154.73</v>
      </c>
      <c r="N57" s="153">
        <v>0</v>
      </c>
      <c r="O57" s="152">
        <v>210.73</v>
      </c>
      <c r="P57" s="153">
        <v>8944</v>
      </c>
      <c r="Q57" s="151">
        <v>9154.73</v>
      </c>
      <c r="R57" s="151">
        <v>0</v>
      </c>
      <c r="S57" s="156">
        <v>0</v>
      </c>
      <c r="T57" s="151">
        <v>0</v>
      </c>
      <c r="U57" s="151">
        <v>0</v>
      </c>
      <c r="V57" s="156">
        <v>0</v>
      </c>
      <c r="W57" s="152">
        <v>0</v>
      </c>
      <c r="X57" s="171">
        <v>0</v>
      </c>
      <c r="Y57" s="348">
        <v>103036.77</v>
      </c>
      <c r="Z57" s="349">
        <v>0</v>
      </c>
      <c r="AA57" s="350">
        <v>101910.16</v>
      </c>
      <c r="AB57" s="351">
        <v>0</v>
      </c>
      <c r="AC57" s="350">
        <v>0</v>
      </c>
      <c r="AD57" s="350">
        <v>1126.6099999999999</v>
      </c>
      <c r="AE57" s="352"/>
      <c r="AF57" s="352"/>
      <c r="AG57" s="353">
        <v>103036.77</v>
      </c>
      <c r="AH57" s="354">
        <v>0</v>
      </c>
      <c r="AI57" s="354">
        <v>103036.77</v>
      </c>
      <c r="AJ57" s="355">
        <v>0</v>
      </c>
      <c r="AK57" s="208">
        <v>116553.32</v>
      </c>
      <c r="AL57" s="98">
        <v>0</v>
      </c>
      <c r="AM57" s="77">
        <v>115426.71</v>
      </c>
      <c r="AN57" s="183">
        <v>0</v>
      </c>
      <c r="AO57" s="77">
        <v>0</v>
      </c>
      <c r="AP57" s="77">
        <v>1126.6099999999999</v>
      </c>
      <c r="AQ57" s="78"/>
      <c r="AR57" s="78"/>
      <c r="AS57" s="79">
        <v>116553.32</v>
      </c>
      <c r="AT57" s="76">
        <v>0</v>
      </c>
      <c r="AU57" s="76">
        <v>116553.32</v>
      </c>
      <c r="AV57" s="80">
        <v>0</v>
      </c>
      <c r="AW57" s="20">
        <v>-22.8</v>
      </c>
      <c r="AX57" s="187">
        <v>0</v>
      </c>
      <c r="AY57" s="22">
        <v>-24.43</v>
      </c>
      <c r="AZ57" s="192">
        <v>0</v>
      </c>
      <c r="BA57" s="22">
        <v>0</v>
      </c>
      <c r="BB57" s="22">
        <v>0</v>
      </c>
      <c r="BC57" s="18"/>
      <c r="BD57" s="18"/>
      <c r="BE57" s="6">
        <v>-22.8</v>
      </c>
      <c r="BF57" s="5">
        <v>0</v>
      </c>
      <c r="BG57" s="5">
        <v>-22.8</v>
      </c>
      <c r="BH57" s="8">
        <v>0</v>
      </c>
      <c r="BI57" s="402">
        <v>-18.809999999999999</v>
      </c>
      <c r="BJ57" s="403">
        <v>0</v>
      </c>
      <c r="BK57" s="404">
        <v>-18.95</v>
      </c>
      <c r="BL57" s="405">
        <v>0</v>
      </c>
      <c r="BM57" s="404">
        <v>-100</v>
      </c>
      <c r="BN57" s="404">
        <v>-2.96</v>
      </c>
      <c r="BO57" s="406"/>
      <c r="BP57" s="406"/>
      <c r="BQ57" s="407">
        <v>-18.809999999999999</v>
      </c>
      <c r="BR57" s="408">
        <v>0</v>
      </c>
      <c r="BS57" s="408">
        <v>-18.809999999999999</v>
      </c>
      <c r="BT57" s="409">
        <v>0</v>
      </c>
      <c r="BU57" s="72">
        <v>-17.89</v>
      </c>
      <c r="BV57" s="198">
        <v>0</v>
      </c>
      <c r="BW57" s="81">
        <v>-17.899999999999999</v>
      </c>
      <c r="BX57" s="201">
        <v>0</v>
      </c>
      <c r="BY57" s="81">
        <v>-100</v>
      </c>
      <c r="BZ57" s="81">
        <v>-16.82</v>
      </c>
      <c r="CA57" s="82"/>
      <c r="CB57" s="83"/>
      <c r="CC57" s="84">
        <v>-17.89</v>
      </c>
      <c r="CD57" s="85">
        <v>0</v>
      </c>
      <c r="CE57" s="85">
        <v>-17.89</v>
      </c>
      <c r="CF57" s="86">
        <v>0</v>
      </c>
    </row>
    <row r="58" spans="1:84" s="4" customFormat="1" ht="11.1" customHeight="1" x14ac:dyDescent="0.2">
      <c r="A58" s="27"/>
      <c r="B58" s="297" t="s">
        <v>168</v>
      </c>
      <c r="C58" s="301">
        <v>81702.570000000007</v>
      </c>
      <c r="D58" s="149">
        <v>68954.16</v>
      </c>
      <c r="E58" s="150">
        <v>8700.24</v>
      </c>
      <c r="F58" s="150">
        <v>0</v>
      </c>
      <c r="G58" s="150">
        <v>0</v>
      </c>
      <c r="H58" s="150">
        <v>4048.17</v>
      </c>
      <c r="I58" s="144"/>
      <c r="J58" s="177"/>
      <c r="K58" s="152">
        <v>81302.570000000007</v>
      </c>
      <c r="L58" s="151">
        <v>0</v>
      </c>
      <c r="M58" s="146">
        <v>81302.570000000007</v>
      </c>
      <c r="N58" s="153">
        <v>400</v>
      </c>
      <c r="O58" s="152">
        <v>59903.39</v>
      </c>
      <c r="P58" s="153">
        <v>21399.18</v>
      </c>
      <c r="Q58" s="151">
        <v>77334.399999999994</v>
      </c>
      <c r="R58" s="151">
        <v>0</v>
      </c>
      <c r="S58" s="156">
        <v>320</v>
      </c>
      <c r="T58" s="151">
        <v>3968.17</v>
      </c>
      <c r="U58" s="151">
        <v>0</v>
      </c>
      <c r="V58" s="156">
        <v>80</v>
      </c>
      <c r="W58" s="152">
        <v>0</v>
      </c>
      <c r="X58" s="171">
        <v>0</v>
      </c>
      <c r="Y58" s="348">
        <v>442565.53</v>
      </c>
      <c r="Z58" s="349">
        <v>371876.59</v>
      </c>
      <c r="AA58" s="350">
        <v>56590.03</v>
      </c>
      <c r="AB58" s="351">
        <v>0</v>
      </c>
      <c r="AC58" s="350">
        <v>0</v>
      </c>
      <c r="AD58" s="350">
        <v>14098.91</v>
      </c>
      <c r="AE58" s="352"/>
      <c r="AF58" s="352"/>
      <c r="AG58" s="353">
        <v>439341.53</v>
      </c>
      <c r="AH58" s="354">
        <v>0</v>
      </c>
      <c r="AI58" s="354">
        <v>439341.53</v>
      </c>
      <c r="AJ58" s="355">
        <v>3224</v>
      </c>
      <c r="AK58" s="208">
        <v>447906.94</v>
      </c>
      <c r="AL58" s="98">
        <v>376038.53</v>
      </c>
      <c r="AM58" s="77">
        <v>57126.83</v>
      </c>
      <c r="AN58" s="183">
        <v>0</v>
      </c>
      <c r="AO58" s="77">
        <v>0</v>
      </c>
      <c r="AP58" s="77">
        <v>14741.58</v>
      </c>
      <c r="AQ58" s="78"/>
      <c r="AR58" s="78"/>
      <c r="AS58" s="79">
        <v>444282.94</v>
      </c>
      <c r="AT58" s="76">
        <v>0</v>
      </c>
      <c r="AU58" s="76">
        <v>444282.94</v>
      </c>
      <c r="AV58" s="80">
        <v>3624</v>
      </c>
      <c r="AW58" s="20">
        <v>271.55</v>
      </c>
      <c r="AX58" s="187">
        <v>337.39</v>
      </c>
      <c r="AY58" s="22">
        <v>133.08000000000001</v>
      </c>
      <c r="AZ58" s="192">
        <v>0</v>
      </c>
      <c r="BA58" s="22">
        <v>0</v>
      </c>
      <c r="BB58" s="22">
        <v>62.43</v>
      </c>
      <c r="BC58" s="18"/>
      <c r="BD58" s="18"/>
      <c r="BE58" s="6">
        <v>276.19</v>
      </c>
      <c r="BF58" s="5">
        <v>0</v>
      </c>
      <c r="BG58" s="5">
        <v>276.19</v>
      </c>
      <c r="BH58" s="8">
        <v>5.93</v>
      </c>
      <c r="BI58" s="402">
        <v>39.97</v>
      </c>
      <c r="BJ58" s="403">
        <v>40.21</v>
      </c>
      <c r="BK58" s="404">
        <v>26.78</v>
      </c>
      <c r="BL58" s="405">
        <v>0</v>
      </c>
      <c r="BM58" s="404">
        <v>0</v>
      </c>
      <c r="BN58" s="404">
        <v>122.57</v>
      </c>
      <c r="BO58" s="406"/>
      <c r="BP58" s="406"/>
      <c r="BQ58" s="407">
        <v>40.94</v>
      </c>
      <c r="BR58" s="408">
        <v>0</v>
      </c>
      <c r="BS58" s="408">
        <v>40.94</v>
      </c>
      <c r="BT58" s="409">
        <v>-27.81</v>
      </c>
      <c r="BU58" s="72">
        <v>28.6</v>
      </c>
      <c r="BV58" s="198">
        <v>29.16</v>
      </c>
      <c r="BW58" s="81">
        <v>13.21</v>
      </c>
      <c r="BX58" s="201">
        <v>0</v>
      </c>
      <c r="BY58" s="81">
        <v>0</v>
      </c>
      <c r="BZ58" s="81">
        <v>120.2</v>
      </c>
      <c r="CA58" s="82"/>
      <c r="CB58" s="83"/>
      <c r="CC58" s="84">
        <v>29.34</v>
      </c>
      <c r="CD58" s="85">
        <v>0</v>
      </c>
      <c r="CE58" s="85">
        <v>29.34</v>
      </c>
      <c r="CF58" s="86">
        <v>-24.27</v>
      </c>
    </row>
    <row r="59" spans="1:84" s="4" customFormat="1" ht="11.1" customHeight="1" x14ac:dyDescent="0.2">
      <c r="A59" s="27"/>
      <c r="B59" s="297" t="s">
        <v>169</v>
      </c>
      <c r="C59" s="301">
        <v>504</v>
      </c>
      <c r="D59" s="149">
        <v>0</v>
      </c>
      <c r="E59" s="150">
        <v>504</v>
      </c>
      <c r="F59" s="150">
        <v>0</v>
      </c>
      <c r="G59" s="150">
        <v>0</v>
      </c>
      <c r="H59" s="150">
        <v>0</v>
      </c>
      <c r="I59" s="144"/>
      <c r="J59" s="177"/>
      <c r="K59" s="152">
        <v>504</v>
      </c>
      <c r="L59" s="151">
        <v>0</v>
      </c>
      <c r="M59" s="146">
        <v>504</v>
      </c>
      <c r="N59" s="153">
        <v>0</v>
      </c>
      <c r="O59" s="152">
        <v>364</v>
      </c>
      <c r="P59" s="153">
        <v>140</v>
      </c>
      <c r="Q59" s="151">
        <v>504</v>
      </c>
      <c r="R59" s="151">
        <v>0</v>
      </c>
      <c r="S59" s="156">
        <v>0</v>
      </c>
      <c r="T59" s="151">
        <v>0</v>
      </c>
      <c r="U59" s="151">
        <v>0</v>
      </c>
      <c r="V59" s="156">
        <v>0</v>
      </c>
      <c r="W59" s="152">
        <v>0</v>
      </c>
      <c r="X59" s="171">
        <v>0</v>
      </c>
      <c r="Y59" s="348">
        <v>5585</v>
      </c>
      <c r="Z59" s="349">
        <v>0</v>
      </c>
      <c r="AA59" s="350">
        <v>5549</v>
      </c>
      <c r="AB59" s="351">
        <v>0</v>
      </c>
      <c r="AC59" s="350">
        <v>0</v>
      </c>
      <c r="AD59" s="350">
        <v>36</v>
      </c>
      <c r="AE59" s="352"/>
      <c r="AF59" s="352"/>
      <c r="AG59" s="353">
        <v>5585</v>
      </c>
      <c r="AH59" s="354">
        <v>0</v>
      </c>
      <c r="AI59" s="354">
        <v>5585</v>
      </c>
      <c r="AJ59" s="355">
        <v>0</v>
      </c>
      <c r="AK59" s="208">
        <v>5939</v>
      </c>
      <c r="AL59" s="98">
        <v>0</v>
      </c>
      <c r="AM59" s="77">
        <v>5903</v>
      </c>
      <c r="AN59" s="183">
        <v>0</v>
      </c>
      <c r="AO59" s="77">
        <v>0</v>
      </c>
      <c r="AP59" s="77">
        <v>36</v>
      </c>
      <c r="AQ59" s="78"/>
      <c r="AR59" s="78"/>
      <c r="AS59" s="79">
        <v>5939</v>
      </c>
      <c r="AT59" s="76">
        <v>0</v>
      </c>
      <c r="AU59" s="76">
        <v>5939</v>
      </c>
      <c r="AV59" s="80">
        <v>0</v>
      </c>
      <c r="AW59" s="20">
        <v>-5.62</v>
      </c>
      <c r="AX59" s="187">
        <v>0</v>
      </c>
      <c r="AY59" s="22">
        <v>-5.62</v>
      </c>
      <c r="AZ59" s="192">
        <v>0</v>
      </c>
      <c r="BA59" s="22">
        <v>0</v>
      </c>
      <c r="BB59" s="22">
        <v>0</v>
      </c>
      <c r="BC59" s="18"/>
      <c r="BD59" s="18"/>
      <c r="BE59" s="6">
        <v>-5.62</v>
      </c>
      <c r="BF59" s="5">
        <v>0</v>
      </c>
      <c r="BG59" s="5">
        <v>-5.62</v>
      </c>
      <c r="BH59" s="8">
        <v>0</v>
      </c>
      <c r="BI59" s="402">
        <v>21.2</v>
      </c>
      <c r="BJ59" s="403">
        <v>0</v>
      </c>
      <c r="BK59" s="404">
        <v>21.9</v>
      </c>
      <c r="BL59" s="405">
        <v>0</v>
      </c>
      <c r="BM59" s="404">
        <v>0</v>
      </c>
      <c r="BN59" s="404">
        <v>-35.71</v>
      </c>
      <c r="BO59" s="406"/>
      <c r="BP59" s="406"/>
      <c r="BQ59" s="407">
        <v>21.2</v>
      </c>
      <c r="BR59" s="408">
        <v>0</v>
      </c>
      <c r="BS59" s="408">
        <v>21.2</v>
      </c>
      <c r="BT59" s="409">
        <v>0</v>
      </c>
      <c r="BU59" s="72">
        <v>16.18</v>
      </c>
      <c r="BV59" s="198">
        <v>0</v>
      </c>
      <c r="BW59" s="81">
        <v>16.75</v>
      </c>
      <c r="BX59" s="201">
        <v>0</v>
      </c>
      <c r="BY59" s="81">
        <v>0</v>
      </c>
      <c r="BZ59" s="81">
        <v>-35.71</v>
      </c>
      <c r="CA59" s="82"/>
      <c r="CB59" s="83"/>
      <c r="CC59" s="84">
        <v>16.18</v>
      </c>
      <c r="CD59" s="85">
        <v>0</v>
      </c>
      <c r="CE59" s="85">
        <v>16.18</v>
      </c>
      <c r="CF59" s="86">
        <v>0</v>
      </c>
    </row>
    <row r="60" spans="1:84" s="4" customFormat="1" ht="11.1" customHeight="1" x14ac:dyDescent="0.2">
      <c r="A60" s="27"/>
      <c r="B60" s="297" t="s">
        <v>170</v>
      </c>
      <c r="C60" s="301">
        <v>6672</v>
      </c>
      <c r="D60" s="149">
        <v>6440</v>
      </c>
      <c r="E60" s="150">
        <v>0</v>
      </c>
      <c r="F60" s="150">
        <v>0</v>
      </c>
      <c r="G60" s="150">
        <v>0</v>
      </c>
      <c r="H60" s="150">
        <v>232</v>
      </c>
      <c r="I60" s="144"/>
      <c r="J60" s="177"/>
      <c r="K60" s="152">
        <v>6632</v>
      </c>
      <c r="L60" s="151">
        <v>0</v>
      </c>
      <c r="M60" s="146">
        <v>6632</v>
      </c>
      <c r="N60" s="153">
        <v>40</v>
      </c>
      <c r="O60" s="152">
        <v>2872</v>
      </c>
      <c r="P60" s="153">
        <v>3760</v>
      </c>
      <c r="Q60" s="151">
        <v>228</v>
      </c>
      <c r="R60" s="151">
        <v>0</v>
      </c>
      <c r="S60" s="156">
        <v>0</v>
      </c>
      <c r="T60" s="151">
        <v>6404</v>
      </c>
      <c r="U60" s="151">
        <v>0</v>
      </c>
      <c r="V60" s="156">
        <v>40</v>
      </c>
      <c r="W60" s="152">
        <v>0</v>
      </c>
      <c r="X60" s="171">
        <v>0</v>
      </c>
      <c r="Y60" s="348">
        <v>66880.350000000006</v>
      </c>
      <c r="Z60" s="349">
        <v>61861.599999999999</v>
      </c>
      <c r="AA60" s="350">
        <v>368</v>
      </c>
      <c r="AB60" s="351">
        <v>160</v>
      </c>
      <c r="AC60" s="350">
        <v>0</v>
      </c>
      <c r="AD60" s="350">
        <v>4490.75</v>
      </c>
      <c r="AE60" s="352"/>
      <c r="AF60" s="352"/>
      <c r="AG60" s="353">
        <v>66480.350000000006</v>
      </c>
      <c r="AH60" s="354">
        <v>320</v>
      </c>
      <c r="AI60" s="354">
        <v>66800.350000000006</v>
      </c>
      <c r="AJ60" s="355">
        <v>80</v>
      </c>
      <c r="AK60" s="208">
        <v>71368.350000000006</v>
      </c>
      <c r="AL60" s="98">
        <v>66013.600000000006</v>
      </c>
      <c r="AM60" s="77">
        <v>368</v>
      </c>
      <c r="AN60" s="183">
        <v>200</v>
      </c>
      <c r="AO60" s="77">
        <v>0</v>
      </c>
      <c r="AP60" s="77">
        <v>4786.75</v>
      </c>
      <c r="AQ60" s="78"/>
      <c r="AR60" s="78"/>
      <c r="AS60" s="79">
        <v>70848.350000000006</v>
      </c>
      <c r="AT60" s="76">
        <v>440</v>
      </c>
      <c r="AU60" s="76">
        <v>71288.350000000006</v>
      </c>
      <c r="AV60" s="80">
        <v>80</v>
      </c>
      <c r="AW60" s="20">
        <v>29.6</v>
      </c>
      <c r="AX60" s="187">
        <v>30.58</v>
      </c>
      <c r="AY60" s="22">
        <v>-100</v>
      </c>
      <c r="AZ60" s="192">
        <v>0</v>
      </c>
      <c r="BA60" s="22">
        <v>0</v>
      </c>
      <c r="BB60" s="22">
        <v>26.09</v>
      </c>
      <c r="BC60" s="18"/>
      <c r="BD60" s="18"/>
      <c r="BE60" s="6">
        <v>29.84</v>
      </c>
      <c r="BF60" s="5">
        <v>-100</v>
      </c>
      <c r="BG60" s="5">
        <v>28.83</v>
      </c>
      <c r="BH60" s="8">
        <v>0</v>
      </c>
      <c r="BI60" s="402">
        <v>4.1900000000000004</v>
      </c>
      <c r="BJ60" s="403">
        <v>3.21</v>
      </c>
      <c r="BK60" s="404">
        <v>-31.34</v>
      </c>
      <c r="BL60" s="405">
        <v>0</v>
      </c>
      <c r="BM60" s="404">
        <v>0</v>
      </c>
      <c r="BN60" s="404">
        <v>20.85</v>
      </c>
      <c r="BO60" s="406"/>
      <c r="BP60" s="406"/>
      <c r="BQ60" s="407">
        <v>4.16</v>
      </c>
      <c r="BR60" s="408">
        <v>166.67</v>
      </c>
      <c r="BS60" s="408">
        <v>4.46</v>
      </c>
      <c r="BT60" s="409">
        <v>-66.67</v>
      </c>
      <c r="BU60" s="72">
        <v>2.68</v>
      </c>
      <c r="BV60" s="198">
        <v>1.57</v>
      </c>
      <c r="BW60" s="81">
        <v>-43.9</v>
      </c>
      <c r="BX60" s="201">
        <v>0</v>
      </c>
      <c r="BY60" s="81">
        <v>0</v>
      </c>
      <c r="BZ60" s="81">
        <v>24.01</v>
      </c>
      <c r="CA60" s="82"/>
      <c r="CB60" s="83"/>
      <c r="CC60" s="84">
        <v>2.52</v>
      </c>
      <c r="CD60" s="85">
        <v>266.67</v>
      </c>
      <c r="CE60" s="85">
        <v>2.98</v>
      </c>
      <c r="CF60" s="86">
        <v>-71.430000000000007</v>
      </c>
    </row>
    <row r="61" spans="1:84" s="4" customFormat="1" ht="11.1" customHeight="1" x14ac:dyDescent="0.2">
      <c r="A61" s="27"/>
      <c r="B61" s="297" t="s">
        <v>171</v>
      </c>
      <c r="C61" s="301">
        <v>360466.7</v>
      </c>
      <c r="D61" s="149">
        <v>356697.78</v>
      </c>
      <c r="E61" s="150">
        <v>741.86</v>
      </c>
      <c r="F61" s="150">
        <v>437.4</v>
      </c>
      <c r="G61" s="150">
        <v>0</v>
      </c>
      <c r="H61" s="150">
        <v>2589.66</v>
      </c>
      <c r="I61" s="144"/>
      <c r="J61" s="177"/>
      <c r="K61" s="152">
        <v>360466.7</v>
      </c>
      <c r="L61" s="151">
        <v>0</v>
      </c>
      <c r="M61" s="146">
        <v>360466.7</v>
      </c>
      <c r="N61" s="153">
        <v>0</v>
      </c>
      <c r="O61" s="152">
        <v>0</v>
      </c>
      <c r="P61" s="153">
        <v>360466.7</v>
      </c>
      <c r="Q61" s="151">
        <v>360466.7</v>
      </c>
      <c r="R61" s="151">
        <v>0</v>
      </c>
      <c r="S61" s="156">
        <v>0</v>
      </c>
      <c r="T61" s="151">
        <v>0</v>
      </c>
      <c r="U61" s="151">
        <v>0</v>
      </c>
      <c r="V61" s="156">
        <v>0</v>
      </c>
      <c r="W61" s="152">
        <v>0</v>
      </c>
      <c r="X61" s="171">
        <v>0</v>
      </c>
      <c r="Y61" s="348">
        <v>4775538.25</v>
      </c>
      <c r="Z61" s="349">
        <v>4683967.99</v>
      </c>
      <c r="AA61" s="350">
        <v>27379.48</v>
      </c>
      <c r="AB61" s="351">
        <v>4522.8999999999996</v>
      </c>
      <c r="AC61" s="350">
        <v>0</v>
      </c>
      <c r="AD61" s="350">
        <v>59667.88</v>
      </c>
      <c r="AE61" s="352"/>
      <c r="AF61" s="352"/>
      <c r="AG61" s="353">
        <v>4775109.79</v>
      </c>
      <c r="AH61" s="354">
        <v>428.46</v>
      </c>
      <c r="AI61" s="354">
        <v>4775538.25</v>
      </c>
      <c r="AJ61" s="355">
        <v>0</v>
      </c>
      <c r="AK61" s="208">
        <v>4775538.25</v>
      </c>
      <c r="AL61" s="98">
        <v>4683967.99</v>
      </c>
      <c r="AM61" s="77">
        <v>27379.48</v>
      </c>
      <c r="AN61" s="183">
        <v>4522.8999999999996</v>
      </c>
      <c r="AO61" s="77">
        <v>0</v>
      </c>
      <c r="AP61" s="77">
        <v>59667.88</v>
      </c>
      <c r="AQ61" s="78"/>
      <c r="AR61" s="78"/>
      <c r="AS61" s="79">
        <v>4775109.79</v>
      </c>
      <c r="AT61" s="76">
        <v>428.46</v>
      </c>
      <c r="AU61" s="76">
        <v>4775538.25</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270622.42</v>
      </c>
      <c r="D62" s="444">
        <v>123594.38</v>
      </c>
      <c r="E62" s="445">
        <v>106468.3</v>
      </c>
      <c r="F62" s="445">
        <v>4274.3999999999996</v>
      </c>
      <c r="G62" s="445">
        <v>0</v>
      </c>
      <c r="H62" s="445">
        <v>36285.339999999997</v>
      </c>
      <c r="I62" s="144"/>
      <c r="J62" s="177"/>
      <c r="K62" s="444">
        <v>267755.73</v>
      </c>
      <c r="L62" s="446">
        <v>1832.69</v>
      </c>
      <c r="M62" s="446">
        <v>269588.42</v>
      </c>
      <c r="N62" s="447">
        <v>1034</v>
      </c>
      <c r="O62" s="444">
        <v>22179.68</v>
      </c>
      <c r="P62" s="447">
        <v>245576.05</v>
      </c>
      <c r="Q62" s="446">
        <v>177822.76</v>
      </c>
      <c r="R62" s="446">
        <v>1815.09</v>
      </c>
      <c r="S62" s="448">
        <v>321</v>
      </c>
      <c r="T62" s="446">
        <v>89932.97</v>
      </c>
      <c r="U62" s="446">
        <v>17.600000000000001</v>
      </c>
      <c r="V62" s="448">
        <v>713</v>
      </c>
      <c r="W62" s="444">
        <v>0</v>
      </c>
      <c r="X62" s="449">
        <v>0</v>
      </c>
      <c r="Y62" s="450">
        <v>4050119.26</v>
      </c>
      <c r="Z62" s="451">
        <v>2412737.2999999998</v>
      </c>
      <c r="AA62" s="452">
        <v>1165539.46</v>
      </c>
      <c r="AB62" s="453">
        <v>47764.67</v>
      </c>
      <c r="AC62" s="452">
        <v>0</v>
      </c>
      <c r="AD62" s="452">
        <v>424077.83</v>
      </c>
      <c r="AE62" s="352"/>
      <c r="AF62" s="352"/>
      <c r="AG62" s="454">
        <v>4024611.14</v>
      </c>
      <c r="AH62" s="455">
        <v>20682.580000000002</v>
      </c>
      <c r="AI62" s="455">
        <v>4045293.72</v>
      </c>
      <c r="AJ62" s="456">
        <v>4825.54</v>
      </c>
      <c r="AK62" s="457">
        <v>4607793.3899999997</v>
      </c>
      <c r="AL62" s="458">
        <v>2805151.53</v>
      </c>
      <c r="AM62" s="459">
        <v>1292296.6200000001</v>
      </c>
      <c r="AN62" s="460">
        <v>51785.51</v>
      </c>
      <c r="AO62" s="459">
        <v>0</v>
      </c>
      <c r="AP62" s="459">
        <v>458559.73</v>
      </c>
      <c r="AQ62" s="78"/>
      <c r="AR62" s="78"/>
      <c r="AS62" s="458">
        <v>4579953.33</v>
      </c>
      <c r="AT62" s="461">
        <v>22736.32</v>
      </c>
      <c r="AU62" s="461">
        <v>4602689.6500000004</v>
      </c>
      <c r="AV62" s="462">
        <v>5103.74</v>
      </c>
      <c r="AW62" s="463">
        <v>-60.51</v>
      </c>
      <c r="AX62" s="464">
        <v>-75.819999999999993</v>
      </c>
      <c r="AY62" s="465">
        <v>-17.66</v>
      </c>
      <c r="AZ62" s="466">
        <v>8.66</v>
      </c>
      <c r="BA62" s="465">
        <v>0</v>
      </c>
      <c r="BB62" s="465">
        <v>-11.03</v>
      </c>
      <c r="BC62" s="18"/>
      <c r="BD62" s="18"/>
      <c r="BE62" s="467">
        <v>-60.79</v>
      </c>
      <c r="BF62" s="468">
        <v>-9.35</v>
      </c>
      <c r="BG62" s="468">
        <v>-60.63</v>
      </c>
      <c r="BH62" s="469">
        <v>137.47999999999999</v>
      </c>
      <c r="BI62" s="470">
        <v>-35.15</v>
      </c>
      <c r="BJ62" s="471">
        <v>-43.18</v>
      </c>
      <c r="BK62" s="472">
        <v>-23.58</v>
      </c>
      <c r="BL62" s="473">
        <v>23.42</v>
      </c>
      <c r="BM62" s="472">
        <v>0</v>
      </c>
      <c r="BN62" s="472">
        <v>-2.7</v>
      </c>
      <c r="BO62" s="406"/>
      <c r="BP62" s="406"/>
      <c r="BQ62" s="474">
        <v>-35.28</v>
      </c>
      <c r="BR62" s="471">
        <v>1.05</v>
      </c>
      <c r="BS62" s="471">
        <v>-35.159999999999997</v>
      </c>
      <c r="BT62" s="475">
        <v>-31.02</v>
      </c>
      <c r="BU62" s="476">
        <v>-27.93</v>
      </c>
      <c r="BV62" s="477">
        <v>-34.119999999999997</v>
      </c>
      <c r="BW62" s="478">
        <v>-20.6</v>
      </c>
      <c r="BX62" s="479">
        <v>25.93</v>
      </c>
      <c r="BY62" s="478">
        <v>0</v>
      </c>
      <c r="BZ62" s="478">
        <v>-1.85</v>
      </c>
      <c r="CA62" s="82"/>
      <c r="CB62" s="83"/>
      <c r="CC62" s="480">
        <v>-28.05</v>
      </c>
      <c r="CD62" s="481">
        <v>5.92</v>
      </c>
      <c r="CE62" s="481">
        <v>-27.93</v>
      </c>
      <c r="CF62" s="482">
        <v>-28.41</v>
      </c>
    </row>
    <row r="63" spans="1:84" s="4" customFormat="1" ht="11.1" customHeight="1" x14ac:dyDescent="0.2">
      <c r="A63" s="27"/>
      <c r="B63" s="297" t="s">
        <v>173</v>
      </c>
      <c r="C63" s="301">
        <v>-448976</v>
      </c>
      <c r="D63" s="149">
        <v>-442797</v>
      </c>
      <c r="E63" s="150">
        <v>0</v>
      </c>
      <c r="F63" s="150">
        <v>0</v>
      </c>
      <c r="G63" s="150">
        <v>0</v>
      </c>
      <c r="H63" s="150">
        <v>-6179</v>
      </c>
      <c r="I63" s="144"/>
      <c r="J63" s="177"/>
      <c r="K63" s="152">
        <v>-446597</v>
      </c>
      <c r="L63" s="151">
        <v>0</v>
      </c>
      <c r="M63" s="146">
        <v>-446597</v>
      </c>
      <c r="N63" s="153">
        <v>-2379</v>
      </c>
      <c r="O63" s="152">
        <v>0</v>
      </c>
      <c r="P63" s="153">
        <v>-446597</v>
      </c>
      <c r="Q63" s="151">
        <v>-444096</v>
      </c>
      <c r="R63" s="151">
        <v>0</v>
      </c>
      <c r="S63" s="156">
        <v>-2287</v>
      </c>
      <c r="T63" s="151">
        <v>-2501</v>
      </c>
      <c r="U63" s="151">
        <v>0</v>
      </c>
      <c r="V63" s="156">
        <v>-92</v>
      </c>
      <c r="W63" s="152">
        <v>0</v>
      </c>
      <c r="X63" s="171">
        <v>0</v>
      </c>
      <c r="Y63" s="348">
        <v>-4443218</v>
      </c>
      <c r="Z63" s="349">
        <v>-4392965</v>
      </c>
      <c r="AA63" s="350">
        <v>0</v>
      </c>
      <c r="AB63" s="351">
        <v>0</v>
      </c>
      <c r="AC63" s="350">
        <v>0</v>
      </c>
      <c r="AD63" s="350">
        <v>-50253</v>
      </c>
      <c r="AE63" s="352"/>
      <c r="AF63" s="352"/>
      <c r="AG63" s="353">
        <v>-4420309</v>
      </c>
      <c r="AH63" s="354">
        <v>0</v>
      </c>
      <c r="AI63" s="354">
        <v>-4420309</v>
      </c>
      <c r="AJ63" s="355">
        <v>-22909</v>
      </c>
      <c r="AK63" s="208">
        <v>-4734426</v>
      </c>
      <c r="AL63" s="98">
        <v>-4682349</v>
      </c>
      <c r="AM63" s="77">
        <v>0</v>
      </c>
      <c r="AN63" s="183">
        <v>0</v>
      </c>
      <c r="AO63" s="77">
        <v>0</v>
      </c>
      <c r="AP63" s="77">
        <v>-52077</v>
      </c>
      <c r="AQ63" s="78"/>
      <c r="AR63" s="78"/>
      <c r="AS63" s="79">
        <v>-4710228</v>
      </c>
      <c r="AT63" s="76">
        <v>0</v>
      </c>
      <c r="AU63" s="76">
        <v>-4710228</v>
      </c>
      <c r="AV63" s="80">
        <v>-24198</v>
      </c>
      <c r="AW63" s="20">
        <v>14.81</v>
      </c>
      <c r="AX63" s="187">
        <v>14.28</v>
      </c>
      <c r="AY63" s="22">
        <v>0</v>
      </c>
      <c r="AZ63" s="192">
        <v>0</v>
      </c>
      <c r="BA63" s="22">
        <v>0</v>
      </c>
      <c r="BB63" s="22">
        <v>72.45</v>
      </c>
      <c r="BC63" s="18"/>
      <c r="BD63" s="18"/>
      <c r="BE63" s="6">
        <v>14.8</v>
      </c>
      <c r="BF63" s="5">
        <v>0</v>
      </c>
      <c r="BG63" s="5">
        <v>14.8</v>
      </c>
      <c r="BH63" s="8">
        <v>17.079999999999998</v>
      </c>
      <c r="BI63" s="402">
        <v>-2.5</v>
      </c>
      <c r="BJ63" s="403">
        <v>-2.82</v>
      </c>
      <c r="BK63" s="404">
        <v>0</v>
      </c>
      <c r="BL63" s="405">
        <v>0</v>
      </c>
      <c r="BM63" s="404">
        <v>0</v>
      </c>
      <c r="BN63" s="404">
        <v>36.18</v>
      </c>
      <c r="BO63" s="406"/>
      <c r="BP63" s="406"/>
      <c r="BQ63" s="407">
        <v>-2.4900000000000002</v>
      </c>
      <c r="BR63" s="408">
        <v>0</v>
      </c>
      <c r="BS63" s="408">
        <v>-2.4900000000000002</v>
      </c>
      <c r="BT63" s="409">
        <v>-5.44</v>
      </c>
      <c r="BU63" s="72">
        <v>-3.12</v>
      </c>
      <c r="BV63" s="198">
        <v>-3.43</v>
      </c>
      <c r="BW63" s="81">
        <v>0</v>
      </c>
      <c r="BX63" s="201">
        <v>0</v>
      </c>
      <c r="BY63" s="81">
        <v>0</v>
      </c>
      <c r="BZ63" s="81">
        <v>36.340000000000003</v>
      </c>
      <c r="CA63" s="82"/>
      <c r="CB63" s="83"/>
      <c r="CC63" s="84">
        <v>-3.11</v>
      </c>
      <c r="CD63" s="85">
        <v>0</v>
      </c>
      <c r="CE63" s="85">
        <v>-3.11</v>
      </c>
      <c r="CF63" s="86">
        <v>-5.59</v>
      </c>
    </row>
    <row r="64" spans="1:84" s="4" customFormat="1" ht="11.1" customHeight="1" x14ac:dyDescent="0.2">
      <c r="A64" s="27"/>
      <c r="B64" s="297" t="s">
        <v>174</v>
      </c>
      <c r="C64" s="301">
        <v>-274961</v>
      </c>
      <c r="D64" s="149">
        <v>0</v>
      </c>
      <c r="E64" s="150">
        <v>-271855</v>
      </c>
      <c r="F64" s="150">
        <v>0</v>
      </c>
      <c r="G64" s="150">
        <v>0</v>
      </c>
      <c r="H64" s="150">
        <v>-3106</v>
      </c>
      <c r="I64" s="144"/>
      <c r="J64" s="177"/>
      <c r="K64" s="152">
        <v>-273372</v>
      </c>
      <c r="L64" s="151">
        <v>0</v>
      </c>
      <c r="M64" s="146">
        <v>-273372</v>
      </c>
      <c r="N64" s="153">
        <v>-1589</v>
      </c>
      <c r="O64" s="152">
        <v>0</v>
      </c>
      <c r="P64" s="153">
        <v>-273372</v>
      </c>
      <c r="Q64" s="151">
        <v>-270618</v>
      </c>
      <c r="R64" s="151">
        <v>0</v>
      </c>
      <c r="S64" s="156">
        <v>-1516</v>
      </c>
      <c r="T64" s="151">
        <v>-2754</v>
      </c>
      <c r="U64" s="151">
        <v>0</v>
      </c>
      <c r="V64" s="156">
        <v>-73</v>
      </c>
      <c r="W64" s="152">
        <v>0</v>
      </c>
      <c r="X64" s="171">
        <v>0</v>
      </c>
      <c r="Y64" s="348">
        <v>-2801480</v>
      </c>
      <c r="Z64" s="349">
        <v>0</v>
      </c>
      <c r="AA64" s="350">
        <v>-2775634</v>
      </c>
      <c r="AB64" s="351">
        <v>0</v>
      </c>
      <c r="AC64" s="350">
        <v>0</v>
      </c>
      <c r="AD64" s="350">
        <v>-25846</v>
      </c>
      <c r="AE64" s="352"/>
      <c r="AF64" s="352"/>
      <c r="AG64" s="353">
        <v>-2786440</v>
      </c>
      <c r="AH64" s="354">
        <v>0</v>
      </c>
      <c r="AI64" s="354">
        <v>-2786440</v>
      </c>
      <c r="AJ64" s="355">
        <v>-15040</v>
      </c>
      <c r="AK64" s="208">
        <v>-2991649</v>
      </c>
      <c r="AL64" s="98">
        <v>0</v>
      </c>
      <c r="AM64" s="77">
        <v>-2964779</v>
      </c>
      <c r="AN64" s="183">
        <v>0</v>
      </c>
      <c r="AO64" s="77">
        <v>0</v>
      </c>
      <c r="AP64" s="77">
        <v>-26870</v>
      </c>
      <c r="AQ64" s="78"/>
      <c r="AR64" s="78"/>
      <c r="AS64" s="79">
        <v>-2975841</v>
      </c>
      <c r="AT64" s="76">
        <v>0</v>
      </c>
      <c r="AU64" s="76">
        <v>-2975841</v>
      </c>
      <c r="AV64" s="80">
        <v>-15808</v>
      </c>
      <c r="AW64" s="20">
        <v>13.98</v>
      </c>
      <c r="AX64" s="187">
        <v>0</v>
      </c>
      <c r="AY64" s="22">
        <v>13.51</v>
      </c>
      <c r="AZ64" s="192">
        <v>0</v>
      </c>
      <c r="BA64" s="22">
        <v>0</v>
      </c>
      <c r="BB64" s="22">
        <v>80.16</v>
      </c>
      <c r="BC64" s="18"/>
      <c r="BD64" s="18"/>
      <c r="BE64" s="6">
        <v>13.96</v>
      </c>
      <c r="BF64" s="5">
        <v>0</v>
      </c>
      <c r="BG64" s="5">
        <v>13.96</v>
      </c>
      <c r="BH64" s="8">
        <v>18.23</v>
      </c>
      <c r="BI64" s="402">
        <v>6.53</v>
      </c>
      <c r="BJ64" s="403">
        <v>0</v>
      </c>
      <c r="BK64" s="404">
        <v>6.27</v>
      </c>
      <c r="BL64" s="405">
        <v>0</v>
      </c>
      <c r="BM64" s="404">
        <v>0</v>
      </c>
      <c r="BN64" s="404">
        <v>44.09</v>
      </c>
      <c r="BO64" s="406"/>
      <c r="BP64" s="406"/>
      <c r="BQ64" s="407">
        <v>6.54</v>
      </c>
      <c r="BR64" s="408">
        <v>0</v>
      </c>
      <c r="BS64" s="408">
        <v>6.54</v>
      </c>
      <c r="BT64" s="409">
        <v>4.3</v>
      </c>
      <c r="BU64" s="72">
        <v>5.47</v>
      </c>
      <c r="BV64" s="198">
        <v>0</v>
      </c>
      <c r="BW64" s="81">
        <v>5.22</v>
      </c>
      <c r="BX64" s="201">
        <v>0</v>
      </c>
      <c r="BY64" s="81">
        <v>0</v>
      </c>
      <c r="BZ64" s="81">
        <v>42.52</v>
      </c>
      <c r="CA64" s="82"/>
      <c r="CB64" s="83"/>
      <c r="CC64" s="84">
        <v>5.48</v>
      </c>
      <c r="CD64" s="85">
        <v>0</v>
      </c>
      <c r="CE64" s="85">
        <v>5.48</v>
      </c>
      <c r="CF64" s="86">
        <v>3.98</v>
      </c>
    </row>
    <row r="65" spans="1:84" s="4" customFormat="1" ht="11.1" customHeight="1" x14ac:dyDescent="0.2">
      <c r="A65" s="27"/>
      <c r="B65" s="297" t="s">
        <v>175</v>
      </c>
      <c r="C65" s="301">
        <v>-27840</v>
      </c>
      <c r="D65" s="149">
        <v>-4296</v>
      </c>
      <c r="E65" s="150">
        <v>-23304</v>
      </c>
      <c r="F65" s="150">
        <v>0</v>
      </c>
      <c r="G65" s="150">
        <v>-48</v>
      </c>
      <c r="H65" s="150">
        <v>-192</v>
      </c>
      <c r="I65" s="144"/>
      <c r="J65" s="177"/>
      <c r="K65" s="152">
        <v>-27840</v>
      </c>
      <c r="L65" s="151">
        <v>0</v>
      </c>
      <c r="M65" s="146">
        <v>-27840</v>
      </c>
      <c r="N65" s="153">
        <v>0</v>
      </c>
      <c r="O65" s="152">
        <v>0</v>
      </c>
      <c r="P65" s="153">
        <v>-27840</v>
      </c>
      <c r="Q65" s="151">
        <v>-27744</v>
      </c>
      <c r="R65" s="151">
        <v>0</v>
      </c>
      <c r="S65" s="156">
        <v>0</v>
      </c>
      <c r="T65" s="151">
        <v>-96</v>
      </c>
      <c r="U65" s="151">
        <v>0</v>
      </c>
      <c r="V65" s="156">
        <v>0</v>
      </c>
      <c r="W65" s="152">
        <v>0</v>
      </c>
      <c r="X65" s="171">
        <v>0</v>
      </c>
      <c r="Y65" s="348">
        <v>-309528</v>
      </c>
      <c r="Z65" s="349">
        <v>-42912</v>
      </c>
      <c r="AA65" s="350">
        <v>-262392</v>
      </c>
      <c r="AB65" s="351">
        <v>0</v>
      </c>
      <c r="AC65" s="350">
        <v>-1296</v>
      </c>
      <c r="AD65" s="350">
        <v>-2928</v>
      </c>
      <c r="AE65" s="352"/>
      <c r="AF65" s="352"/>
      <c r="AG65" s="353">
        <v>-309528</v>
      </c>
      <c r="AH65" s="354">
        <v>0</v>
      </c>
      <c r="AI65" s="354">
        <v>-309528</v>
      </c>
      <c r="AJ65" s="355">
        <v>0</v>
      </c>
      <c r="AK65" s="208">
        <v>-337584</v>
      </c>
      <c r="AL65" s="98">
        <v>-46752</v>
      </c>
      <c r="AM65" s="77">
        <v>-286152</v>
      </c>
      <c r="AN65" s="183">
        <v>0</v>
      </c>
      <c r="AO65" s="77">
        <v>-1416</v>
      </c>
      <c r="AP65" s="77">
        <v>-3264</v>
      </c>
      <c r="AQ65" s="78"/>
      <c r="AR65" s="78"/>
      <c r="AS65" s="79">
        <v>-337584</v>
      </c>
      <c r="AT65" s="76">
        <v>0</v>
      </c>
      <c r="AU65" s="76">
        <v>-337584</v>
      </c>
      <c r="AV65" s="80">
        <v>0</v>
      </c>
      <c r="AW65" s="20">
        <v>-2.68</v>
      </c>
      <c r="AX65" s="187">
        <v>3.47</v>
      </c>
      <c r="AY65" s="22">
        <v>-2.61</v>
      </c>
      <c r="AZ65" s="192">
        <v>0</v>
      </c>
      <c r="BA65" s="22">
        <v>-66.67</v>
      </c>
      <c r="BB65" s="22">
        <v>-50</v>
      </c>
      <c r="BC65" s="18"/>
      <c r="BD65" s="18"/>
      <c r="BE65" s="6">
        <v>-2.68</v>
      </c>
      <c r="BF65" s="5">
        <v>0</v>
      </c>
      <c r="BG65" s="5">
        <v>-2.68</v>
      </c>
      <c r="BH65" s="8">
        <v>0</v>
      </c>
      <c r="BI65" s="402">
        <v>43.45</v>
      </c>
      <c r="BJ65" s="403">
        <v>75.81</v>
      </c>
      <c r="BK65" s="404">
        <v>39.32</v>
      </c>
      <c r="BL65" s="405">
        <v>0</v>
      </c>
      <c r="BM65" s="404">
        <v>154.12</v>
      </c>
      <c r="BN65" s="404">
        <v>16.190000000000001</v>
      </c>
      <c r="BO65" s="406"/>
      <c r="BP65" s="406"/>
      <c r="BQ65" s="407">
        <v>43.51</v>
      </c>
      <c r="BR65" s="408">
        <v>-100</v>
      </c>
      <c r="BS65" s="408">
        <v>43.45</v>
      </c>
      <c r="BT65" s="409">
        <v>0</v>
      </c>
      <c r="BU65" s="72">
        <v>42.96</v>
      </c>
      <c r="BV65" s="198">
        <v>76.33</v>
      </c>
      <c r="BW65" s="81">
        <v>38.659999999999997</v>
      </c>
      <c r="BX65" s="201">
        <v>0</v>
      </c>
      <c r="BY65" s="81">
        <v>159.34</v>
      </c>
      <c r="BZ65" s="81">
        <v>20.89</v>
      </c>
      <c r="CA65" s="82"/>
      <c r="CB65" s="83"/>
      <c r="CC65" s="84">
        <v>43.02</v>
      </c>
      <c r="CD65" s="85">
        <v>-100</v>
      </c>
      <c r="CE65" s="85">
        <v>42.96</v>
      </c>
      <c r="CF65" s="86">
        <v>0</v>
      </c>
    </row>
    <row r="66" spans="1:84" s="4" customFormat="1" ht="11.1" customHeight="1" x14ac:dyDescent="0.2">
      <c r="A66" s="27"/>
      <c r="B66" s="297" t="s">
        <v>176</v>
      </c>
      <c r="C66" s="301">
        <v>33155357.59</v>
      </c>
      <c r="D66" s="149">
        <v>11448699.140000001</v>
      </c>
      <c r="E66" s="150">
        <v>20143677.350000001</v>
      </c>
      <c r="F66" s="150">
        <v>129015.57</v>
      </c>
      <c r="G66" s="150">
        <v>913049.68</v>
      </c>
      <c r="H66" s="150">
        <v>520915.85</v>
      </c>
      <c r="I66" s="144"/>
      <c r="J66" s="177"/>
      <c r="K66" s="152">
        <v>32824801.989999998</v>
      </c>
      <c r="L66" s="151">
        <v>148103.41</v>
      </c>
      <c r="M66" s="146">
        <v>32972905.399999999</v>
      </c>
      <c r="N66" s="153">
        <v>182452.19</v>
      </c>
      <c r="O66" s="152">
        <v>10075475.15</v>
      </c>
      <c r="P66" s="153">
        <v>22749326.84</v>
      </c>
      <c r="Q66" s="151">
        <v>25362493.280000001</v>
      </c>
      <c r="R66" s="151">
        <v>121527.89</v>
      </c>
      <c r="S66" s="156">
        <v>86432.12</v>
      </c>
      <c r="T66" s="151">
        <v>7462308.71</v>
      </c>
      <c r="U66" s="151">
        <v>26575.52</v>
      </c>
      <c r="V66" s="156">
        <v>96020.07</v>
      </c>
      <c r="W66" s="152">
        <v>0</v>
      </c>
      <c r="X66" s="171">
        <v>0</v>
      </c>
      <c r="Y66" s="348">
        <v>379474519.22000003</v>
      </c>
      <c r="Z66" s="349">
        <v>131394963.67</v>
      </c>
      <c r="AA66" s="350">
        <v>230868746.66999999</v>
      </c>
      <c r="AB66" s="351">
        <v>1403166.83</v>
      </c>
      <c r="AC66" s="350">
        <v>10075662.970000001</v>
      </c>
      <c r="AD66" s="350">
        <v>5731979.0800000001</v>
      </c>
      <c r="AE66" s="352"/>
      <c r="AF66" s="352"/>
      <c r="AG66" s="353">
        <v>375811551.08999997</v>
      </c>
      <c r="AH66" s="354">
        <v>1573294.15</v>
      </c>
      <c r="AI66" s="354">
        <v>377384845.24000001</v>
      </c>
      <c r="AJ66" s="355">
        <v>2089673.98</v>
      </c>
      <c r="AK66" s="208">
        <v>414660906.10000002</v>
      </c>
      <c r="AL66" s="98">
        <v>143897557.33000001</v>
      </c>
      <c r="AM66" s="77">
        <v>252008746.61000001</v>
      </c>
      <c r="AN66" s="183">
        <v>1524279.24</v>
      </c>
      <c r="AO66" s="77">
        <v>11003939</v>
      </c>
      <c r="AP66" s="77">
        <v>6226383.9199999999</v>
      </c>
      <c r="AQ66" s="78"/>
      <c r="AR66" s="78"/>
      <c r="AS66" s="79">
        <v>410634390.05000001</v>
      </c>
      <c r="AT66" s="76">
        <v>1720630.12</v>
      </c>
      <c r="AU66" s="76">
        <v>412355020.17000002</v>
      </c>
      <c r="AV66" s="80">
        <v>2305885.9300000002</v>
      </c>
      <c r="AW66" s="20">
        <v>-2.7</v>
      </c>
      <c r="AX66" s="187">
        <v>-7.15</v>
      </c>
      <c r="AY66" s="22">
        <v>-0.3</v>
      </c>
      <c r="AZ66" s="192">
        <v>5.48</v>
      </c>
      <c r="BA66" s="22">
        <v>-2.17</v>
      </c>
      <c r="BB66" s="22">
        <v>7.45</v>
      </c>
      <c r="BC66" s="18"/>
      <c r="BD66" s="18"/>
      <c r="BE66" s="6">
        <v>-2.7</v>
      </c>
      <c r="BF66" s="5">
        <v>-0.9</v>
      </c>
      <c r="BG66" s="5">
        <v>-2.69</v>
      </c>
      <c r="BH66" s="8">
        <v>-4.2699999999999996</v>
      </c>
      <c r="BI66" s="402">
        <v>5.08</v>
      </c>
      <c r="BJ66" s="403">
        <v>2.12</v>
      </c>
      <c r="BK66" s="404">
        <v>6.09</v>
      </c>
      <c r="BL66" s="405">
        <v>28.9</v>
      </c>
      <c r="BM66" s="404">
        <v>15.01</v>
      </c>
      <c r="BN66" s="404">
        <v>15.09</v>
      </c>
      <c r="BO66" s="406"/>
      <c r="BP66" s="406"/>
      <c r="BQ66" s="407">
        <v>5.08</v>
      </c>
      <c r="BR66" s="408">
        <v>8.82</v>
      </c>
      <c r="BS66" s="408">
        <v>5.0999999999999996</v>
      </c>
      <c r="BT66" s="409">
        <v>2.84</v>
      </c>
      <c r="BU66" s="72">
        <v>4.25</v>
      </c>
      <c r="BV66" s="198">
        <v>1.64</v>
      </c>
      <c r="BW66" s="81">
        <v>5.09</v>
      </c>
      <c r="BX66" s="201">
        <v>26.95</v>
      </c>
      <c r="BY66" s="81">
        <v>13.22</v>
      </c>
      <c r="BZ66" s="81">
        <v>14.19</v>
      </c>
      <c r="CA66" s="82"/>
      <c r="CB66" s="83"/>
      <c r="CC66" s="84">
        <v>4.25</v>
      </c>
      <c r="CD66" s="85">
        <v>8.5500000000000007</v>
      </c>
      <c r="CE66" s="85">
        <v>4.2699999999999996</v>
      </c>
      <c r="CF66" s="86">
        <v>2.1800000000000002</v>
      </c>
    </row>
    <row r="67" spans="1:84" s="4" customFormat="1" ht="11.1" customHeight="1" x14ac:dyDescent="0.2">
      <c r="A67" s="27"/>
      <c r="B67" s="297" t="s">
        <v>177</v>
      </c>
      <c r="C67" s="301">
        <v>21940.59</v>
      </c>
      <c r="D67" s="149">
        <v>0</v>
      </c>
      <c r="E67" s="150">
        <v>312.67</v>
      </c>
      <c r="F67" s="150">
        <v>0</v>
      </c>
      <c r="G67" s="150">
        <v>20704.919999999998</v>
      </c>
      <c r="H67" s="150">
        <v>923</v>
      </c>
      <c r="I67" s="144"/>
      <c r="J67" s="177"/>
      <c r="K67" s="152">
        <v>21900.59</v>
      </c>
      <c r="L67" s="151">
        <v>40</v>
      </c>
      <c r="M67" s="146">
        <v>21940.59</v>
      </c>
      <c r="N67" s="153">
        <v>0</v>
      </c>
      <c r="O67" s="152">
        <v>13404.71</v>
      </c>
      <c r="P67" s="153">
        <v>8495.8799999999992</v>
      </c>
      <c r="Q67" s="151">
        <v>21750.11</v>
      </c>
      <c r="R67" s="151">
        <v>40</v>
      </c>
      <c r="S67" s="156">
        <v>0</v>
      </c>
      <c r="T67" s="151">
        <v>150.47999999999999</v>
      </c>
      <c r="U67" s="151">
        <v>0</v>
      </c>
      <c r="V67" s="156">
        <v>0</v>
      </c>
      <c r="W67" s="152">
        <v>0</v>
      </c>
      <c r="X67" s="171">
        <v>0</v>
      </c>
      <c r="Y67" s="348">
        <v>233230.05</v>
      </c>
      <c r="Z67" s="349">
        <v>610</v>
      </c>
      <c r="AA67" s="350">
        <v>3733.78</v>
      </c>
      <c r="AB67" s="351">
        <v>0</v>
      </c>
      <c r="AC67" s="350">
        <v>223394.25</v>
      </c>
      <c r="AD67" s="350">
        <v>5492.02</v>
      </c>
      <c r="AE67" s="352"/>
      <c r="AF67" s="352"/>
      <c r="AG67" s="353">
        <v>232988.25</v>
      </c>
      <c r="AH67" s="354">
        <v>160</v>
      </c>
      <c r="AI67" s="354">
        <v>233148.25</v>
      </c>
      <c r="AJ67" s="355">
        <v>81.8</v>
      </c>
      <c r="AK67" s="208">
        <v>254753.32</v>
      </c>
      <c r="AL67" s="98">
        <v>610</v>
      </c>
      <c r="AM67" s="77">
        <v>3994.45</v>
      </c>
      <c r="AN67" s="183">
        <v>0</v>
      </c>
      <c r="AO67" s="77">
        <v>244329.78</v>
      </c>
      <c r="AP67" s="77">
        <v>5819.09</v>
      </c>
      <c r="AQ67" s="78"/>
      <c r="AR67" s="78"/>
      <c r="AS67" s="79">
        <v>254471.52</v>
      </c>
      <c r="AT67" s="76">
        <v>200</v>
      </c>
      <c r="AU67" s="76">
        <v>254671.52</v>
      </c>
      <c r="AV67" s="80">
        <v>81.8</v>
      </c>
      <c r="AW67" s="20">
        <v>-3.98</v>
      </c>
      <c r="AX67" s="187">
        <v>0</v>
      </c>
      <c r="AY67" s="22">
        <v>-37.409999999999997</v>
      </c>
      <c r="AZ67" s="192">
        <v>0</v>
      </c>
      <c r="BA67" s="22">
        <v>-3.97</v>
      </c>
      <c r="BB67" s="22">
        <v>16.760000000000002</v>
      </c>
      <c r="BC67" s="18"/>
      <c r="BD67" s="18"/>
      <c r="BE67" s="6">
        <v>-4.16</v>
      </c>
      <c r="BF67" s="5">
        <v>0</v>
      </c>
      <c r="BG67" s="5">
        <v>-3.98</v>
      </c>
      <c r="BH67" s="8">
        <v>0</v>
      </c>
      <c r="BI67" s="402">
        <v>18.55</v>
      </c>
      <c r="BJ67" s="403">
        <v>0</v>
      </c>
      <c r="BK67" s="404">
        <v>-37.14</v>
      </c>
      <c r="BL67" s="405">
        <v>0</v>
      </c>
      <c r="BM67" s="404">
        <v>19.48</v>
      </c>
      <c r="BN67" s="404">
        <v>43.67</v>
      </c>
      <c r="BO67" s="406"/>
      <c r="BP67" s="406"/>
      <c r="BQ67" s="407">
        <v>18.45</v>
      </c>
      <c r="BR67" s="408">
        <v>300</v>
      </c>
      <c r="BS67" s="408">
        <v>18.510000000000002</v>
      </c>
      <c r="BT67" s="409">
        <v>0</v>
      </c>
      <c r="BU67" s="72">
        <v>18.920000000000002</v>
      </c>
      <c r="BV67" s="198">
        <v>0</v>
      </c>
      <c r="BW67" s="81">
        <v>-40.270000000000003</v>
      </c>
      <c r="BX67" s="201">
        <v>0</v>
      </c>
      <c r="BY67" s="81">
        <v>20.100000000000001</v>
      </c>
      <c r="BZ67" s="81">
        <v>41.65</v>
      </c>
      <c r="CA67" s="82"/>
      <c r="CB67" s="83"/>
      <c r="CC67" s="84">
        <v>18.809999999999999</v>
      </c>
      <c r="CD67" s="85">
        <v>400</v>
      </c>
      <c r="CE67" s="85">
        <v>18.88</v>
      </c>
      <c r="CF67" s="86">
        <v>0</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1573805.7</v>
      </c>
      <c r="D69" s="149">
        <v>142.38</v>
      </c>
      <c r="E69" s="150">
        <v>886.52</v>
      </c>
      <c r="F69" s="150">
        <v>0</v>
      </c>
      <c r="G69" s="150">
        <v>1530218.04</v>
      </c>
      <c r="H69" s="150">
        <v>42558.76</v>
      </c>
      <c r="I69" s="144"/>
      <c r="J69" s="177"/>
      <c r="K69" s="152">
        <v>1572953.48</v>
      </c>
      <c r="L69" s="151">
        <v>852.22</v>
      </c>
      <c r="M69" s="146">
        <v>1573805.7</v>
      </c>
      <c r="N69" s="153">
        <v>0</v>
      </c>
      <c r="O69" s="152">
        <v>1421286.72</v>
      </c>
      <c r="P69" s="153">
        <v>151666.76</v>
      </c>
      <c r="Q69" s="151">
        <v>1572953.48</v>
      </c>
      <c r="R69" s="151">
        <v>852.22</v>
      </c>
      <c r="S69" s="156">
        <v>0</v>
      </c>
      <c r="T69" s="151">
        <v>0</v>
      </c>
      <c r="U69" s="151">
        <v>0</v>
      </c>
      <c r="V69" s="156">
        <v>0</v>
      </c>
      <c r="W69" s="152">
        <v>0</v>
      </c>
      <c r="X69" s="171">
        <v>0</v>
      </c>
      <c r="Y69" s="348">
        <v>17660823.219999999</v>
      </c>
      <c r="Z69" s="349">
        <v>3433.6</v>
      </c>
      <c r="AA69" s="350">
        <v>13359.5</v>
      </c>
      <c r="AB69" s="351">
        <v>0</v>
      </c>
      <c r="AC69" s="350">
        <v>17225745.329999998</v>
      </c>
      <c r="AD69" s="350">
        <v>418284.79</v>
      </c>
      <c r="AE69" s="352"/>
      <c r="AF69" s="352"/>
      <c r="AG69" s="353">
        <v>17643895.27</v>
      </c>
      <c r="AH69" s="354">
        <v>14176.62</v>
      </c>
      <c r="AI69" s="354">
        <v>17658071.890000001</v>
      </c>
      <c r="AJ69" s="355">
        <v>2751.33</v>
      </c>
      <c r="AK69" s="208">
        <v>19283787.850000001</v>
      </c>
      <c r="AL69" s="98">
        <v>3476.27</v>
      </c>
      <c r="AM69" s="77">
        <v>14603.69</v>
      </c>
      <c r="AN69" s="183">
        <v>0</v>
      </c>
      <c r="AO69" s="77">
        <v>18810228.780000001</v>
      </c>
      <c r="AP69" s="77">
        <v>455479.11</v>
      </c>
      <c r="AQ69" s="78"/>
      <c r="AR69" s="78"/>
      <c r="AS69" s="79">
        <v>19264623.16</v>
      </c>
      <c r="AT69" s="76">
        <v>15866.15</v>
      </c>
      <c r="AU69" s="76">
        <v>19280489.309999999</v>
      </c>
      <c r="AV69" s="80">
        <v>3298.54</v>
      </c>
      <c r="AW69" s="20">
        <v>-2.6</v>
      </c>
      <c r="AX69" s="187">
        <v>0</v>
      </c>
      <c r="AY69" s="22">
        <v>-4.4800000000000004</v>
      </c>
      <c r="AZ69" s="192">
        <v>0</v>
      </c>
      <c r="BA69" s="22">
        <v>-2.75</v>
      </c>
      <c r="BB69" s="22">
        <v>2.83</v>
      </c>
      <c r="BC69" s="18"/>
      <c r="BD69" s="18"/>
      <c r="BE69" s="6">
        <v>-2.58</v>
      </c>
      <c r="BF69" s="5">
        <v>-15.26</v>
      </c>
      <c r="BG69" s="5">
        <v>-2.59</v>
      </c>
      <c r="BH69" s="8">
        <v>-100</v>
      </c>
      <c r="BI69" s="402">
        <v>17.79</v>
      </c>
      <c r="BJ69" s="403">
        <v>466.06</v>
      </c>
      <c r="BK69" s="404">
        <v>7.73</v>
      </c>
      <c r="BL69" s="405">
        <v>0</v>
      </c>
      <c r="BM69" s="404">
        <v>17.600000000000001</v>
      </c>
      <c r="BN69" s="404">
        <v>25.75</v>
      </c>
      <c r="BO69" s="406"/>
      <c r="BP69" s="406"/>
      <c r="BQ69" s="407">
        <v>17.760000000000002</v>
      </c>
      <c r="BR69" s="408">
        <v>48.77</v>
      </c>
      <c r="BS69" s="408">
        <v>17.78</v>
      </c>
      <c r="BT69" s="409">
        <v>115.83</v>
      </c>
      <c r="BU69" s="72">
        <v>15.96</v>
      </c>
      <c r="BV69" s="198">
        <v>473.09</v>
      </c>
      <c r="BW69" s="81">
        <v>1.95</v>
      </c>
      <c r="BX69" s="201">
        <v>0</v>
      </c>
      <c r="BY69" s="81">
        <v>15.82</v>
      </c>
      <c r="BZ69" s="81">
        <v>22.17</v>
      </c>
      <c r="CA69" s="82"/>
      <c r="CB69" s="83"/>
      <c r="CC69" s="84">
        <v>15.93</v>
      </c>
      <c r="CD69" s="85">
        <v>54.61</v>
      </c>
      <c r="CE69" s="85">
        <v>15.95</v>
      </c>
      <c r="CF69" s="86">
        <v>138.88999999999999</v>
      </c>
    </row>
    <row r="70" spans="1:84" s="4" customFormat="1" ht="11.1" customHeight="1" x14ac:dyDescent="0.2">
      <c r="A70" s="27"/>
      <c r="B70" s="297" t="s">
        <v>180</v>
      </c>
      <c r="C70" s="301">
        <v>489922.88</v>
      </c>
      <c r="D70" s="149">
        <v>50.6</v>
      </c>
      <c r="E70" s="150">
        <v>506</v>
      </c>
      <c r="F70" s="150">
        <v>0</v>
      </c>
      <c r="G70" s="150">
        <v>476641.55</v>
      </c>
      <c r="H70" s="150">
        <v>12724.73</v>
      </c>
      <c r="I70" s="144"/>
      <c r="J70" s="177"/>
      <c r="K70" s="152">
        <v>489257.72</v>
      </c>
      <c r="L70" s="151">
        <v>665.16</v>
      </c>
      <c r="M70" s="146">
        <v>489922.88</v>
      </c>
      <c r="N70" s="153">
        <v>0</v>
      </c>
      <c r="O70" s="152">
        <v>448615.19</v>
      </c>
      <c r="P70" s="153">
        <v>40642.53</v>
      </c>
      <c r="Q70" s="151">
        <v>489257.72</v>
      </c>
      <c r="R70" s="151">
        <v>665.16</v>
      </c>
      <c r="S70" s="156">
        <v>0</v>
      </c>
      <c r="T70" s="151">
        <v>0</v>
      </c>
      <c r="U70" s="151">
        <v>0</v>
      </c>
      <c r="V70" s="156">
        <v>0</v>
      </c>
      <c r="W70" s="152">
        <v>0</v>
      </c>
      <c r="X70" s="171">
        <v>0</v>
      </c>
      <c r="Y70" s="348">
        <v>5184020.34</v>
      </c>
      <c r="Z70" s="349">
        <v>1030.82</v>
      </c>
      <c r="AA70" s="350">
        <v>5624.78</v>
      </c>
      <c r="AB70" s="351">
        <v>0</v>
      </c>
      <c r="AC70" s="350">
        <v>5057313.28</v>
      </c>
      <c r="AD70" s="350">
        <v>120051.46</v>
      </c>
      <c r="AE70" s="352"/>
      <c r="AF70" s="352"/>
      <c r="AG70" s="353">
        <v>5176412.9400000004</v>
      </c>
      <c r="AH70" s="354">
        <v>7448.34</v>
      </c>
      <c r="AI70" s="354">
        <v>5183861.28</v>
      </c>
      <c r="AJ70" s="355">
        <v>159.06</v>
      </c>
      <c r="AK70" s="208">
        <v>5639988.9400000004</v>
      </c>
      <c r="AL70" s="98">
        <v>1061.18</v>
      </c>
      <c r="AM70" s="77">
        <v>6007.9</v>
      </c>
      <c r="AN70" s="183">
        <v>0</v>
      </c>
      <c r="AO70" s="77">
        <v>5502604.6799999997</v>
      </c>
      <c r="AP70" s="77">
        <v>130315.18</v>
      </c>
      <c r="AQ70" s="78"/>
      <c r="AR70" s="78"/>
      <c r="AS70" s="79">
        <v>5631759.7599999998</v>
      </c>
      <c r="AT70" s="76">
        <v>8070.12</v>
      </c>
      <c r="AU70" s="76">
        <v>5639829.8799999999</v>
      </c>
      <c r="AV70" s="80">
        <v>159.06</v>
      </c>
      <c r="AW70" s="20">
        <v>5.37</v>
      </c>
      <c r="AX70" s="187">
        <v>-37.5</v>
      </c>
      <c r="AY70" s="22">
        <v>-38.81</v>
      </c>
      <c r="AZ70" s="192">
        <v>0</v>
      </c>
      <c r="BA70" s="22">
        <v>5.07</v>
      </c>
      <c r="BB70" s="22">
        <v>22</v>
      </c>
      <c r="BC70" s="18"/>
      <c r="BD70" s="18"/>
      <c r="BE70" s="6">
        <v>5.41</v>
      </c>
      <c r="BF70" s="5">
        <v>-19.3</v>
      </c>
      <c r="BG70" s="5">
        <v>5.37</v>
      </c>
      <c r="BH70" s="8">
        <v>0</v>
      </c>
      <c r="BI70" s="402">
        <v>23.97</v>
      </c>
      <c r="BJ70" s="403">
        <v>683.54</v>
      </c>
      <c r="BK70" s="404">
        <v>-3.53</v>
      </c>
      <c r="BL70" s="405">
        <v>0</v>
      </c>
      <c r="BM70" s="404">
        <v>23.64</v>
      </c>
      <c r="BN70" s="404">
        <v>40.32</v>
      </c>
      <c r="BO70" s="406"/>
      <c r="BP70" s="406"/>
      <c r="BQ70" s="407">
        <v>23.94</v>
      </c>
      <c r="BR70" s="408">
        <v>45.47</v>
      </c>
      <c r="BS70" s="408">
        <v>23.97</v>
      </c>
      <c r="BT70" s="409">
        <v>175</v>
      </c>
      <c r="BU70" s="72">
        <v>19.03</v>
      </c>
      <c r="BV70" s="198">
        <v>706.61</v>
      </c>
      <c r="BW70" s="81">
        <v>-13.39</v>
      </c>
      <c r="BX70" s="201">
        <v>0</v>
      </c>
      <c r="BY70" s="81">
        <v>18.77</v>
      </c>
      <c r="BZ70" s="81">
        <v>32.630000000000003</v>
      </c>
      <c r="CA70" s="82"/>
      <c r="CB70" s="83"/>
      <c r="CC70" s="84">
        <v>19</v>
      </c>
      <c r="CD70" s="85">
        <v>44.55</v>
      </c>
      <c r="CE70" s="85">
        <v>19.03</v>
      </c>
      <c r="CF70" s="86">
        <v>175</v>
      </c>
    </row>
    <row r="71" spans="1:84" s="4" customFormat="1" ht="11.1" customHeight="1" x14ac:dyDescent="0.2">
      <c r="A71" s="27"/>
      <c r="B71" s="297" t="s">
        <v>181</v>
      </c>
      <c r="C71" s="301">
        <v>74981.25</v>
      </c>
      <c r="D71" s="149">
        <v>0</v>
      </c>
      <c r="E71" s="150">
        <v>526.75</v>
      </c>
      <c r="F71" s="150">
        <v>0</v>
      </c>
      <c r="G71" s="150">
        <v>72917.25</v>
      </c>
      <c r="H71" s="150">
        <v>1537.25</v>
      </c>
      <c r="I71" s="144"/>
      <c r="J71" s="177"/>
      <c r="K71" s="152">
        <v>74766.25</v>
      </c>
      <c r="L71" s="151">
        <v>0</v>
      </c>
      <c r="M71" s="146">
        <v>74766.25</v>
      </c>
      <c r="N71" s="153">
        <v>215</v>
      </c>
      <c r="O71" s="152">
        <v>71863.75</v>
      </c>
      <c r="P71" s="153">
        <v>2902.5</v>
      </c>
      <c r="Q71" s="151">
        <v>74766.25</v>
      </c>
      <c r="R71" s="151">
        <v>0</v>
      </c>
      <c r="S71" s="156">
        <v>215</v>
      </c>
      <c r="T71" s="151">
        <v>0</v>
      </c>
      <c r="U71" s="151">
        <v>0</v>
      </c>
      <c r="V71" s="156">
        <v>0</v>
      </c>
      <c r="W71" s="152">
        <v>0</v>
      </c>
      <c r="X71" s="171">
        <v>0</v>
      </c>
      <c r="Y71" s="348">
        <v>807353.44</v>
      </c>
      <c r="Z71" s="349">
        <v>0</v>
      </c>
      <c r="AA71" s="350">
        <v>7105.75</v>
      </c>
      <c r="AB71" s="351">
        <v>0</v>
      </c>
      <c r="AC71" s="350">
        <v>786788.69</v>
      </c>
      <c r="AD71" s="350">
        <v>13459</v>
      </c>
      <c r="AE71" s="352"/>
      <c r="AF71" s="352"/>
      <c r="AG71" s="353">
        <v>806815.94</v>
      </c>
      <c r="AH71" s="354">
        <v>107.5</v>
      </c>
      <c r="AI71" s="354">
        <v>806923.44</v>
      </c>
      <c r="AJ71" s="355">
        <v>430</v>
      </c>
      <c r="AK71" s="208">
        <v>882668.91</v>
      </c>
      <c r="AL71" s="98">
        <v>0</v>
      </c>
      <c r="AM71" s="77">
        <v>7589.5</v>
      </c>
      <c r="AN71" s="183">
        <v>0</v>
      </c>
      <c r="AO71" s="77">
        <v>860341.16</v>
      </c>
      <c r="AP71" s="77">
        <v>14738.25</v>
      </c>
      <c r="AQ71" s="78"/>
      <c r="AR71" s="78"/>
      <c r="AS71" s="79">
        <v>881970.16</v>
      </c>
      <c r="AT71" s="76">
        <v>215</v>
      </c>
      <c r="AU71" s="76">
        <v>882185.16</v>
      </c>
      <c r="AV71" s="80">
        <v>483.75</v>
      </c>
      <c r="AW71" s="20">
        <v>2.8</v>
      </c>
      <c r="AX71" s="187">
        <v>0</v>
      </c>
      <c r="AY71" s="22">
        <v>-66.67</v>
      </c>
      <c r="AZ71" s="192">
        <v>0</v>
      </c>
      <c r="BA71" s="22">
        <v>3.66</v>
      </c>
      <c r="BB71" s="22">
        <v>52.13</v>
      </c>
      <c r="BC71" s="18"/>
      <c r="BD71" s="18"/>
      <c r="BE71" s="6">
        <v>2.5099999999999998</v>
      </c>
      <c r="BF71" s="5">
        <v>0</v>
      </c>
      <c r="BG71" s="5">
        <v>2.5099999999999998</v>
      </c>
      <c r="BH71" s="8">
        <v>0</v>
      </c>
      <c r="BI71" s="402">
        <v>21.9</v>
      </c>
      <c r="BJ71" s="403">
        <v>0</v>
      </c>
      <c r="BK71" s="404">
        <v>-5.45</v>
      </c>
      <c r="BL71" s="405">
        <v>0</v>
      </c>
      <c r="BM71" s="404">
        <v>22.15</v>
      </c>
      <c r="BN71" s="404">
        <v>25.7</v>
      </c>
      <c r="BO71" s="406"/>
      <c r="BP71" s="406"/>
      <c r="BQ71" s="407">
        <v>21.82</v>
      </c>
      <c r="BR71" s="408">
        <v>0</v>
      </c>
      <c r="BS71" s="408">
        <v>21.83</v>
      </c>
      <c r="BT71" s="409">
        <v>0</v>
      </c>
      <c r="BU71" s="72">
        <v>20.53</v>
      </c>
      <c r="BV71" s="198">
        <v>0</v>
      </c>
      <c r="BW71" s="81">
        <v>-7.36</v>
      </c>
      <c r="BX71" s="201">
        <v>0</v>
      </c>
      <c r="BY71" s="81">
        <v>20.78</v>
      </c>
      <c r="BZ71" s="81">
        <v>25.09</v>
      </c>
      <c r="CA71" s="82"/>
      <c r="CB71" s="83"/>
      <c r="CC71" s="84">
        <v>20.46</v>
      </c>
      <c r="CD71" s="85">
        <v>100</v>
      </c>
      <c r="CE71" s="85">
        <v>20.47</v>
      </c>
      <c r="CF71" s="86">
        <v>0</v>
      </c>
    </row>
    <row r="72" spans="1:84" s="4" customFormat="1" ht="11.1" customHeight="1" x14ac:dyDescent="0.2">
      <c r="A72" s="27"/>
      <c r="B72" s="297" t="s">
        <v>182</v>
      </c>
      <c r="C72" s="301">
        <v>2090681.9</v>
      </c>
      <c r="D72" s="149">
        <v>210.39</v>
      </c>
      <c r="E72" s="150">
        <v>3181.31</v>
      </c>
      <c r="F72" s="150">
        <v>0</v>
      </c>
      <c r="G72" s="150">
        <v>2013772.44</v>
      </c>
      <c r="H72" s="150">
        <v>73517.759999999995</v>
      </c>
      <c r="I72" s="144"/>
      <c r="J72" s="177"/>
      <c r="K72" s="152">
        <v>2088688.4</v>
      </c>
      <c r="L72" s="151">
        <v>1637</v>
      </c>
      <c r="M72" s="146">
        <v>2090325.4</v>
      </c>
      <c r="N72" s="153">
        <v>356.5</v>
      </c>
      <c r="O72" s="152">
        <v>1900126.02</v>
      </c>
      <c r="P72" s="153">
        <v>188562.38</v>
      </c>
      <c r="Q72" s="151">
        <v>2088688.4</v>
      </c>
      <c r="R72" s="151">
        <v>1637</v>
      </c>
      <c r="S72" s="156">
        <v>356.5</v>
      </c>
      <c r="T72" s="151">
        <v>0</v>
      </c>
      <c r="U72" s="151">
        <v>0</v>
      </c>
      <c r="V72" s="156">
        <v>0</v>
      </c>
      <c r="W72" s="152">
        <v>0</v>
      </c>
      <c r="X72" s="171">
        <v>0</v>
      </c>
      <c r="Y72" s="348">
        <v>23229194.300000001</v>
      </c>
      <c r="Z72" s="349">
        <v>3986.87</v>
      </c>
      <c r="AA72" s="350">
        <v>37065.660000000003</v>
      </c>
      <c r="AB72" s="351">
        <v>0</v>
      </c>
      <c r="AC72" s="350">
        <v>22468715.34</v>
      </c>
      <c r="AD72" s="350">
        <v>719426.43</v>
      </c>
      <c r="AE72" s="352"/>
      <c r="AF72" s="352"/>
      <c r="AG72" s="353">
        <v>23215889.050000001</v>
      </c>
      <c r="AH72" s="354">
        <v>7421.75</v>
      </c>
      <c r="AI72" s="354">
        <v>23223310.800000001</v>
      </c>
      <c r="AJ72" s="355">
        <v>5883.5</v>
      </c>
      <c r="AK72" s="208">
        <v>25472498.059999999</v>
      </c>
      <c r="AL72" s="98">
        <v>4024.5</v>
      </c>
      <c r="AM72" s="77">
        <v>40192.089999999997</v>
      </c>
      <c r="AN72" s="183">
        <v>0</v>
      </c>
      <c r="AO72" s="77">
        <v>24629201.93</v>
      </c>
      <c r="AP72" s="77">
        <v>799079.54</v>
      </c>
      <c r="AQ72" s="78"/>
      <c r="AR72" s="78"/>
      <c r="AS72" s="79">
        <v>25458862.809999999</v>
      </c>
      <c r="AT72" s="76">
        <v>7421.75</v>
      </c>
      <c r="AU72" s="76">
        <v>25466284.559999999</v>
      </c>
      <c r="AV72" s="80">
        <v>6213.5</v>
      </c>
      <c r="AW72" s="20">
        <v>-3.6</v>
      </c>
      <c r="AX72" s="187">
        <v>-40.19</v>
      </c>
      <c r="AY72" s="22">
        <v>-2.86</v>
      </c>
      <c r="AZ72" s="192">
        <v>0</v>
      </c>
      <c r="BA72" s="22">
        <v>-3.91</v>
      </c>
      <c r="BB72" s="22">
        <v>5.9</v>
      </c>
      <c r="BC72" s="18"/>
      <c r="BD72" s="18"/>
      <c r="BE72" s="6">
        <v>-3.67</v>
      </c>
      <c r="BF72" s="5">
        <v>679.52</v>
      </c>
      <c r="BG72" s="5">
        <v>-3.61</v>
      </c>
      <c r="BH72" s="8">
        <v>69.760000000000005</v>
      </c>
      <c r="BI72" s="402">
        <v>24.53</v>
      </c>
      <c r="BJ72" s="403">
        <v>556.29999999999995</v>
      </c>
      <c r="BK72" s="404">
        <v>32.33</v>
      </c>
      <c r="BL72" s="405">
        <v>0</v>
      </c>
      <c r="BM72" s="404">
        <v>24.16</v>
      </c>
      <c r="BN72" s="404">
        <v>36.17</v>
      </c>
      <c r="BO72" s="406"/>
      <c r="BP72" s="406"/>
      <c r="BQ72" s="407">
        <v>24.52</v>
      </c>
      <c r="BR72" s="408">
        <v>123.66</v>
      </c>
      <c r="BS72" s="408">
        <v>24.54</v>
      </c>
      <c r="BT72" s="409">
        <v>4.45</v>
      </c>
      <c r="BU72" s="72">
        <v>24.63</v>
      </c>
      <c r="BV72" s="198">
        <v>531.21</v>
      </c>
      <c r="BW72" s="81">
        <v>23.94</v>
      </c>
      <c r="BX72" s="201">
        <v>0</v>
      </c>
      <c r="BY72" s="81">
        <v>24.37</v>
      </c>
      <c r="BZ72" s="81">
        <v>32.79</v>
      </c>
      <c r="CA72" s="82"/>
      <c r="CB72" s="83"/>
      <c r="CC72" s="84">
        <v>24.63</v>
      </c>
      <c r="CD72" s="85">
        <v>122.22</v>
      </c>
      <c r="CE72" s="85">
        <v>24.65</v>
      </c>
      <c r="CF72" s="86">
        <v>-14.26</v>
      </c>
    </row>
    <row r="73" spans="1:84" s="4" customFormat="1" ht="11.1" customHeight="1" x14ac:dyDescent="0.2">
      <c r="A73" s="27"/>
      <c r="B73" s="297" t="s">
        <v>183</v>
      </c>
      <c r="C73" s="301">
        <v>285.75</v>
      </c>
      <c r="D73" s="149">
        <v>0</v>
      </c>
      <c r="E73" s="150">
        <v>0</v>
      </c>
      <c r="F73" s="150">
        <v>0</v>
      </c>
      <c r="G73" s="150">
        <v>285.75</v>
      </c>
      <c r="H73" s="150">
        <v>0</v>
      </c>
      <c r="I73" s="144"/>
      <c r="J73" s="177"/>
      <c r="K73" s="152">
        <v>0</v>
      </c>
      <c r="L73" s="151">
        <v>0</v>
      </c>
      <c r="M73" s="146">
        <v>0</v>
      </c>
      <c r="N73" s="153">
        <v>285.75</v>
      </c>
      <c r="O73" s="152">
        <v>0</v>
      </c>
      <c r="P73" s="153">
        <v>0</v>
      </c>
      <c r="Q73" s="151">
        <v>0</v>
      </c>
      <c r="R73" s="151">
        <v>0</v>
      </c>
      <c r="S73" s="156">
        <v>285.75</v>
      </c>
      <c r="T73" s="151">
        <v>0</v>
      </c>
      <c r="U73" s="151">
        <v>0</v>
      </c>
      <c r="V73" s="156">
        <v>0</v>
      </c>
      <c r="W73" s="152">
        <v>0</v>
      </c>
      <c r="X73" s="171">
        <v>0</v>
      </c>
      <c r="Y73" s="348">
        <v>3157.76</v>
      </c>
      <c r="Z73" s="349">
        <v>0</v>
      </c>
      <c r="AA73" s="350">
        <v>38.630000000000003</v>
      </c>
      <c r="AB73" s="351">
        <v>0</v>
      </c>
      <c r="AC73" s="350">
        <v>2969.38</v>
      </c>
      <c r="AD73" s="350">
        <v>149.75</v>
      </c>
      <c r="AE73" s="352"/>
      <c r="AF73" s="352"/>
      <c r="AG73" s="353">
        <v>0</v>
      </c>
      <c r="AH73" s="354">
        <v>0</v>
      </c>
      <c r="AI73" s="354">
        <v>0</v>
      </c>
      <c r="AJ73" s="355">
        <v>3157.76</v>
      </c>
      <c r="AK73" s="208">
        <v>3376.51</v>
      </c>
      <c r="AL73" s="98">
        <v>0</v>
      </c>
      <c r="AM73" s="77">
        <v>38.630000000000003</v>
      </c>
      <c r="AN73" s="183">
        <v>0</v>
      </c>
      <c r="AO73" s="77">
        <v>3188.13</v>
      </c>
      <c r="AP73" s="77">
        <v>149.75</v>
      </c>
      <c r="AQ73" s="78"/>
      <c r="AR73" s="78"/>
      <c r="AS73" s="79">
        <v>0</v>
      </c>
      <c r="AT73" s="76">
        <v>0</v>
      </c>
      <c r="AU73" s="76">
        <v>0</v>
      </c>
      <c r="AV73" s="80">
        <v>3376.51</v>
      </c>
      <c r="AW73" s="20">
        <v>84.35</v>
      </c>
      <c r="AX73" s="187">
        <v>0</v>
      </c>
      <c r="AY73" s="22">
        <v>0</v>
      </c>
      <c r="AZ73" s="192">
        <v>0</v>
      </c>
      <c r="BA73" s="22">
        <v>84.35</v>
      </c>
      <c r="BB73" s="22">
        <v>0</v>
      </c>
      <c r="BC73" s="18"/>
      <c r="BD73" s="18"/>
      <c r="BE73" s="6">
        <v>0</v>
      </c>
      <c r="BF73" s="5">
        <v>0</v>
      </c>
      <c r="BG73" s="5">
        <v>0</v>
      </c>
      <c r="BH73" s="8">
        <v>84.35</v>
      </c>
      <c r="BI73" s="402">
        <v>8.58</v>
      </c>
      <c r="BJ73" s="403">
        <v>0</v>
      </c>
      <c r="BK73" s="404">
        <v>0</v>
      </c>
      <c r="BL73" s="405">
        <v>0</v>
      </c>
      <c r="BM73" s="404">
        <v>2.1</v>
      </c>
      <c r="BN73" s="404">
        <v>0</v>
      </c>
      <c r="BO73" s="406"/>
      <c r="BP73" s="406"/>
      <c r="BQ73" s="407">
        <v>0</v>
      </c>
      <c r="BR73" s="408">
        <v>0</v>
      </c>
      <c r="BS73" s="408">
        <v>0</v>
      </c>
      <c r="BT73" s="409">
        <v>8.58</v>
      </c>
      <c r="BU73" s="72">
        <v>-9.1199999999999992</v>
      </c>
      <c r="BV73" s="198">
        <v>0</v>
      </c>
      <c r="BW73" s="81">
        <v>0</v>
      </c>
      <c r="BX73" s="201">
        <v>0</v>
      </c>
      <c r="BY73" s="81">
        <v>-14.19</v>
      </c>
      <c r="BZ73" s="81">
        <v>0</v>
      </c>
      <c r="CA73" s="82"/>
      <c r="CB73" s="83"/>
      <c r="CC73" s="84">
        <v>0</v>
      </c>
      <c r="CD73" s="85">
        <v>0</v>
      </c>
      <c r="CE73" s="85">
        <v>0</v>
      </c>
      <c r="CF73" s="86">
        <v>-9.1199999999999992</v>
      </c>
    </row>
    <row r="74" spans="1:84" s="4" customFormat="1" ht="11.1" customHeight="1" x14ac:dyDescent="0.2">
      <c r="A74" s="27"/>
      <c r="B74" s="297" t="s">
        <v>184</v>
      </c>
      <c r="C74" s="301">
        <v>383181.08</v>
      </c>
      <c r="D74" s="149">
        <v>0</v>
      </c>
      <c r="E74" s="150">
        <v>0</v>
      </c>
      <c r="F74" s="150">
        <v>0</v>
      </c>
      <c r="G74" s="150">
        <v>378385.45</v>
      </c>
      <c r="H74" s="150">
        <v>4795.63</v>
      </c>
      <c r="I74" s="144"/>
      <c r="J74" s="177"/>
      <c r="K74" s="152">
        <v>383181.08</v>
      </c>
      <c r="L74" s="151">
        <v>0</v>
      </c>
      <c r="M74" s="146">
        <v>383181.08</v>
      </c>
      <c r="N74" s="153">
        <v>0</v>
      </c>
      <c r="O74" s="152">
        <v>15704.51</v>
      </c>
      <c r="P74" s="153">
        <v>367476.57</v>
      </c>
      <c r="Q74" s="151">
        <v>383181.08</v>
      </c>
      <c r="R74" s="151">
        <v>0</v>
      </c>
      <c r="S74" s="156">
        <v>0</v>
      </c>
      <c r="T74" s="151">
        <v>0</v>
      </c>
      <c r="U74" s="151">
        <v>0</v>
      </c>
      <c r="V74" s="156">
        <v>0</v>
      </c>
      <c r="W74" s="152">
        <v>0</v>
      </c>
      <c r="X74" s="171">
        <v>0</v>
      </c>
      <c r="Y74" s="348">
        <v>4193022.83</v>
      </c>
      <c r="Z74" s="349">
        <v>0</v>
      </c>
      <c r="AA74" s="350">
        <v>193.5</v>
      </c>
      <c r="AB74" s="351">
        <v>0</v>
      </c>
      <c r="AC74" s="350">
        <v>4135074.29</v>
      </c>
      <c r="AD74" s="350">
        <v>57755.040000000001</v>
      </c>
      <c r="AE74" s="352"/>
      <c r="AF74" s="352"/>
      <c r="AG74" s="353">
        <v>4192668.08</v>
      </c>
      <c r="AH74" s="354">
        <v>354.75</v>
      </c>
      <c r="AI74" s="354">
        <v>4193022.83</v>
      </c>
      <c r="AJ74" s="355">
        <v>0</v>
      </c>
      <c r="AK74" s="208">
        <v>4645684.8499999996</v>
      </c>
      <c r="AL74" s="98">
        <v>0</v>
      </c>
      <c r="AM74" s="77">
        <v>193.5</v>
      </c>
      <c r="AN74" s="183">
        <v>0</v>
      </c>
      <c r="AO74" s="77">
        <v>4580458.53</v>
      </c>
      <c r="AP74" s="77">
        <v>65032.82</v>
      </c>
      <c r="AQ74" s="78"/>
      <c r="AR74" s="78"/>
      <c r="AS74" s="79">
        <v>4645136.5999999996</v>
      </c>
      <c r="AT74" s="76">
        <v>548.25</v>
      </c>
      <c r="AU74" s="76">
        <v>4645684.8499999996</v>
      </c>
      <c r="AV74" s="80">
        <v>0</v>
      </c>
      <c r="AW74" s="20">
        <v>7.02</v>
      </c>
      <c r="AX74" s="187">
        <v>0</v>
      </c>
      <c r="AY74" s="22">
        <v>-100</v>
      </c>
      <c r="AZ74" s="192">
        <v>0</v>
      </c>
      <c r="BA74" s="22">
        <v>7.06</v>
      </c>
      <c r="BB74" s="22">
        <v>12.17</v>
      </c>
      <c r="BC74" s="18"/>
      <c r="BD74" s="18"/>
      <c r="BE74" s="6">
        <v>7.02</v>
      </c>
      <c r="BF74" s="5">
        <v>0</v>
      </c>
      <c r="BG74" s="5">
        <v>7.02</v>
      </c>
      <c r="BH74" s="8">
        <v>0</v>
      </c>
      <c r="BI74" s="402">
        <v>7.66</v>
      </c>
      <c r="BJ74" s="403">
        <v>0</v>
      </c>
      <c r="BK74" s="404">
        <v>-57.14</v>
      </c>
      <c r="BL74" s="405">
        <v>0</v>
      </c>
      <c r="BM74" s="404">
        <v>7.58</v>
      </c>
      <c r="BN74" s="404">
        <v>14.51</v>
      </c>
      <c r="BO74" s="406"/>
      <c r="BP74" s="406"/>
      <c r="BQ74" s="407">
        <v>7.65</v>
      </c>
      <c r="BR74" s="408">
        <v>0</v>
      </c>
      <c r="BS74" s="408">
        <v>7.66</v>
      </c>
      <c r="BT74" s="409">
        <v>0</v>
      </c>
      <c r="BU74" s="72">
        <v>8.0500000000000007</v>
      </c>
      <c r="BV74" s="198">
        <v>0</v>
      </c>
      <c r="BW74" s="81">
        <v>-57.14</v>
      </c>
      <c r="BX74" s="201">
        <v>0</v>
      </c>
      <c r="BY74" s="81">
        <v>7.95</v>
      </c>
      <c r="BZ74" s="81">
        <v>15.88</v>
      </c>
      <c r="CA74" s="82"/>
      <c r="CB74" s="83"/>
      <c r="CC74" s="84">
        <v>8.0299999999999994</v>
      </c>
      <c r="CD74" s="85">
        <v>0</v>
      </c>
      <c r="CE74" s="85">
        <v>8.0500000000000007</v>
      </c>
      <c r="CF74" s="86">
        <v>0</v>
      </c>
    </row>
    <row r="75" spans="1:84" s="4" customFormat="1" ht="11.1" customHeight="1" x14ac:dyDescent="0.2">
      <c r="A75" s="27"/>
      <c r="B75" s="297" t="s">
        <v>185</v>
      </c>
      <c r="C75" s="301">
        <v>3384</v>
      </c>
      <c r="D75" s="149">
        <v>0</v>
      </c>
      <c r="E75" s="150">
        <v>0</v>
      </c>
      <c r="F75" s="150">
        <v>0</v>
      </c>
      <c r="G75" s="150">
        <v>3312</v>
      </c>
      <c r="H75" s="150">
        <v>72</v>
      </c>
      <c r="I75" s="144"/>
      <c r="J75" s="177"/>
      <c r="K75" s="152">
        <v>3384</v>
      </c>
      <c r="L75" s="151">
        <v>0</v>
      </c>
      <c r="M75" s="146">
        <v>3384</v>
      </c>
      <c r="N75" s="153">
        <v>0</v>
      </c>
      <c r="O75" s="152">
        <v>3174</v>
      </c>
      <c r="P75" s="153">
        <v>210</v>
      </c>
      <c r="Q75" s="151">
        <v>3384</v>
      </c>
      <c r="R75" s="151">
        <v>0</v>
      </c>
      <c r="S75" s="156">
        <v>0</v>
      </c>
      <c r="T75" s="151">
        <v>0</v>
      </c>
      <c r="U75" s="151">
        <v>0</v>
      </c>
      <c r="V75" s="156">
        <v>0</v>
      </c>
      <c r="W75" s="152">
        <v>0</v>
      </c>
      <c r="X75" s="171">
        <v>0</v>
      </c>
      <c r="Y75" s="348">
        <v>25140</v>
      </c>
      <c r="Z75" s="349">
        <v>0</v>
      </c>
      <c r="AA75" s="350">
        <v>0</v>
      </c>
      <c r="AB75" s="351">
        <v>0</v>
      </c>
      <c r="AC75" s="350">
        <v>23868</v>
      </c>
      <c r="AD75" s="350">
        <v>1272</v>
      </c>
      <c r="AE75" s="352"/>
      <c r="AF75" s="352"/>
      <c r="AG75" s="353">
        <v>25110</v>
      </c>
      <c r="AH75" s="354">
        <v>30</v>
      </c>
      <c r="AI75" s="354">
        <v>25140</v>
      </c>
      <c r="AJ75" s="355">
        <v>0</v>
      </c>
      <c r="AK75" s="208">
        <v>26868</v>
      </c>
      <c r="AL75" s="98">
        <v>0</v>
      </c>
      <c r="AM75" s="77">
        <v>0</v>
      </c>
      <c r="AN75" s="183">
        <v>0</v>
      </c>
      <c r="AO75" s="77">
        <v>25596</v>
      </c>
      <c r="AP75" s="77">
        <v>1272</v>
      </c>
      <c r="AQ75" s="78"/>
      <c r="AR75" s="78"/>
      <c r="AS75" s="79">
        <v>26838</v>
      </c>
      <c r="AT75" s="76">
        <v>30</v>
      </c>
      <c r="AU75" s="76">
        <v>26868</v>
      </c>
      <c r="AV75" s="80">
        <v>0</v>
      </c>
      <c r="AW75" s="20">
        <v>82.98</v>
      </c>
      <c r="AX75" s="187">
        <v>0</v>
      </c>
      <c r="AY75" s="22">
        <v>0</v>
      </c>
      <c r="AZ75" s="192">
        <v>0</v>
      </c>
      <c r="BA75" s="22">
        <v>96.99</v>
      </c>
      <c r="BB75" s="22">
        <v>-57.14</v>
      </c>
      <c r="BC75" s="18"/>
      <c r="BD75" s="18"/>
      <c r="BE75" s="6">
        <v>82.98</v>
      </c>
      <c r="BF75" s="5">
        <v>0</v>
      </c>
      <c r="BG75" s="5">
        <v>82.98</v>
      </c>
      <c r="BH75" s="8">
        <v>0</v>
      </c>
      <c r="BI75" s="402">
        <v>-52.27</v>
      </c>
      <c r="BJ75" s="403">
        <v>0</v>
      </c>
      <c r="BK75" s="404">
        <v>0</v>
      </c>
      <c r="BL75" s="405">
        <v>0</v>
      </c>
      <c r="BM75" s="404">
        <v>-53.45</v>
      </c>
      <c r="BN75" s="404">
        <v>-8.82</v>
      </c>
      <c r="BO75" s="406"/>
      <c r="BP75" s="406"/>
      <c r="BQ75" s="407">
        <v>-52.24</v>
      </c>
      <c r="BR75" s="408">
        <v>-66.67</v>
      </c>
      <c r="BS75" s="408">
        <v>-52.27</v>
      </c>
      <c r="BT75" s="409">
        <v>0</v>
      </c>
      <c r="BU75" s="72">
        <v>-51.15</v>
      </c>
      <c r="BV75" s="198">
        <v>0</v>
      </c>
      <c r="BW75" s="81">
        <v>0</v>
      </c>
      <c r="BX75" s="201">
        <v>0</v>
      </c>
      <c r="BY75" s="81">
        <v>-52.2</v>
      </c>
      <c r="BZ75" s="81">
        <v>-12.03</v>
      </c>
      <c r="CA75" s="82"/>
      <c r="CB75" s="83"/>
      <c r="CC75" s="84">
        <v>-51.1</v>
      </c>
      <c r="CD75" s="85">
        <v>-66.67</v>
      </c>
      <c r="CE75" s="85">
        <v>-51.12</v>
      </c>
      <c r="CF75" s="86">
        <v>-100</v>
      </c>
    </row>
    <row r="76" spans="1:84" s="4" customFormat="1" ht="11.1" customHeight="1" x14ac:dyDescent="0.2">
      <c r="A76" s="27"/>
      <c r="B76" s="297" t="s">
        <v>186</v>
      </c>
      <c r="C76" s="301">
        <v>4638183.1500000004</v>
      </c>
      <c r="D76" s="149">
        <v>403.37</v>
      </c>
      <c r="E76" s="150">
        <v>5413.25</v>
      </c>
      <c r="F76" s="150">
        <v>0</v>
      </c>
      <c r="G76" s="150">
        <v>4496237.4000000004</v>
      </c>
      <c r="H76" s="150">
        <v>136129.13</v>
      </c>
      <c r="I76" s="144"/>
      <c r="J76" s="177"/>
      <c r="K76" s="152">
        <v>4634131.5199999996</v>
      </c>
      <c r="L76" s="151">
        <v>3194.38</v>
      </c>
      <c r="M76" s="146">
        <v>4637325.9000000004</v>
      </c>
      <c r="N76" s="153">
        <v>857.25</v>
      </c>
      <c r="O76" s="152">
        <v>3874174.9</v>
      </c>
      <c r="P76" s="153">
        <v>759956.62</v>
      </c>
      <c r="Q76" s="151">
        <v>4633981.04</v>
      </c>
      <c r="R76" s="151">
        <v>3194.38</v>
      </c>
      <c r="S76" s="156">
        <v>857.25</v>
      </c>
      <c r="T76" s="151">
        <v>150.47999999999999</v>
      </c>
      <c r="U76" s="151">
        <v>0</v>
      </c>
      <c r="V76" s="156">
        <v>0</v>
      </c>
      <c r="W76" s="152">
        <v>0</v>
      </c>
      <c r="X76" s="171">
        <v>0</v>
      </c>
      <c r="Y76" s="348">
        <v>51335941.939999998</v>
      </c>
      <c r="Z76" s="349">
        <v>9061.2900000000009</v>
      </c>
      <c r="AA76" s="350">
        <v>67121.600000000006</v>
      </c>
      <c r="AB76" s="351">
        <v>0</v>
      </c>
      <c r="AC76" s="350">
        <v>49923868.560000002</v>
      </c>
      <c r="AD76" s="350">
        <v>1335890.49</v>
      </c>
      <c r="AE76" s="352"/>
      <c r="AF76" s="352"/>
      <c r="AG76" s="353">
        <v>51293779.530000001</v>
      </c>
      <c r="AH76" s="354">
        <v>29698.959999999999</v>
      </c>
      <c r="AI76" s="354">
        <v>51323478.490000002</v>
      </c>
      <c r="AJ76" s="355">
        <v>12463.45</v>
      </c>
      <c r="AK76" s="208">
        <v>56209626.439999998</v>
      </c>
      <c r="AL76" s="98">
        <v>9171.9500000000007</v>
      </c>
      <c r="AM76" s="77">
        <v>72619.759999999995</v>
      </c>
      <c r="AN76" s="183">
        <v>0</v>
      </c>
      <c r="AO76" s="77">
        <v>54655948.990000002</v>
      </c>
      <c r="AP76" s="77">
        <v>1471885.74</v>
      </c>
      <c r="AQ76" s="78"/>
      <c r="AR76" s="78"/>
      <c r="AS76" s="79">
        <v>56163662.009999998</v>
      </c>
      <c r="AT76" s="76">
        <v>32351.27</v>
      </c>
      <c r="AU76" s="76">
        <v>56196013.280000001</v>
      </c>
      <c r="AV76" s="80">
        <v>13613.16</v>
      </c>
      <c r="AW76" s="20">
        <v>-1.43</v>
      </c>
      <c r="AX76" s="187">
        <v>-6.78</v>
      </c>
      <c r="AY76" s="22">
        <v>-27.48</v>
      </c>
      <c r="AZ76" s="192">
        <v>0</v>
      </c>
      <c r="BA76" s="22">
        <v>-1.61</v>
      </c>
      <c r="BB76" s="22">
        <v>6.78</v>
      </c>
      <c r="BC76" s="18"/>
      <c r="BD76" s="18"/>
      <c r="BE76" s="6">
        <v>-1.46</v>
      </c>
      <c r="BF76" s="5">
        <v>56.6</v>
      </c>
      <c r="BG76" s="5">
        <v>-1.44</v>
      </c>
      <c r="BH76" s="8">
        <v>80.11</v>
      </c>
      <c r="BI76" s="402">
        <v>20.399999999999999</v>
      </c>
      <c r="BJ76" s="403">
        <v>573.39</v>
      </c>
      <c r="BK76" s="404">
        <v>11.59</v>
      </c>
      <c r="BL76" s="405">
        <v>0</v>
      </c>
      <c r="BM76" s="404">
        <v>20.12</v>
      </c>
      <c r="BN76" s="404">
        <v>31.89</v>
      </c>
      <c r="BO76" s="406"/>
      <c r="BP76" s="406"/>
      <c r="BQ76" s="407">
        <v>20.38</v>
      </c>
      <c r="BR76" s="408">
        <v>64.099999999999994</v>
      </c>
      <c r="BS76" s="408">
        <v>20.399999999999999</v>
      </c>
      <c r="BT76" s="409">
        <v>26.23</v>
      </c>
      <c r="BU76" s="72">
        <v>19.309999999999999</v>
      </c>
      <c r="BV76" s="198">
        <v>566.70000000000005</v>
      </c>
      <c r="BW76" s="81">
        <v>5.21</v>
      </c>
      <c r="BX76" s="201">
        <v>0</v>
      </c>
      <c r="BY76" s="81">
        <v>19.09</v>
      </c>
      <c r="BZ76" s="81">
        <v>28.41</v>
      </c>
      <c r="CA76" s="82"/>
      <c r="CB76" s="83"/>
      <c r="CC76" s="84">
        <v>19.3</v>
      </c>
      <c r="CD76" s="85">
        <v>66.569999999999993</v>
      </c>
      <c r="CE76" s="85">
        <v>19.32</v>
      </c>
      <c r="CF76" s="86">
        <v>9.51</v>
      </c>
    </row>
    <row r="77" spans="1:84" s="4" customFormat="1" ht="11.1" customHeight="1" thickBot="1" x14ac:dyDescent="0.25">
      <c r="A77" s="27"/>
      <c r="B77" s="297" t="s">
        <v>187</v>
      </c>
      <c r="C77" s="301">
        <v>37793540.740000002</v>
      </c>
      <c r="D77" s="149">
        <v>11449102.51</v>
      </c>
      <c r="E77" s="150">
        <v>20149090.600000001</v>
      </c>
      <c r="F77" s="150">
        <v>129015.57</v>
      </c>
      <c r="G77" s="150">
        <v>5409287.0800000001</v>
      </c>
      <c r="H77" s="150">
        <v>657044.98</v>
      </c>
      <c r="I77" s="144"/>
      <c r="J77" s="177"/>
      <c r="K77" s="152">
        <v>37458933.509999998</v>
      </c>
      <c r="L77" s="151">
        <v>151297.79</v>
      </c>
      <c r="M77" s="146">
        <v>37610231.299999997</v>
      </c>
      <c r="N77" s="153">
        <v>183309.44</v>
      </c>
      <c r="O77" s="152">
        <v>13949650.050000001</v>
      </c>
      <c r="P77" s="153">
        <v>23509283.460000001</v>
      </c>
      <c r="Q77" s="151">
        <v>29996474.32</v>
      </c>
      <c r="R77" s="151">
        <v>124722.27</v>
      </c>
      <c r="S77" s="156">
        <v>87289.37</v>
      </c>
      <c r="T77" s="151">
        <v>7462459.1900000004</v>
      </c>
      <c r="U77" s="151">
        <v>26575.52</v>
      </c>
      <c r="V77" s="156">
        <v>96020.07</v>
      </c>
      <c r="W77" s="152">
        <v>0</v>
      </c>
      <c r="X77" s="171">
        <v>0</v>
      </c>
      <c r="Y77" s="348">
        <v>430810461.16000003</v>
      </c>
      <c r="Z77" s="349">
        <v>131404024.95999999</v>
      </c>
      <c r="AA77" s="350">
        <v>230935868.27000001</v>
      </c>
      <c r="AB77" s="351">
        <v>1403166.83</v>
      </c>
      <c r="AC77" s="350">
        <v>59999531.530000001</v>
      </c>
      <c r="AD77" s="350">
        <v>7067869.5700000003</v>
      </c>
      <c r="AE77" s="352"/>
      <c r="AF77" s="352"/>
      <c r="AG77" s="353">
        <v>427105330.62</v>
      </c>
      <c r="AH77" s="354">
        <v>1602993.11</v>
      </c>
      <c r="AI77" s="354">
        <v>428708323.73000002</v>
      </c>
      <c r="AJ77" s="355">
        <v>2102137.4300000002</v>
      </c>
      <c r="AK77" s="208">
        <v>470870532.54000002</v>
      </c>
      <c r="AL77" s="98">
        <v>143906729.28</v>
      </c>
      <c r="AM77" s="77">
        <v>252081366.37</v>
      </c>
      <c r="AN77" s="183">
        <v>1524279.24</v>
      </c>
      <c r="AO77" s="77">
        <v>65659887.990000002</v>
      </c>
      <c r="AP77" s="77">
        <v>7698269.6600000001</v>
      </c>
      <c r="AQ77" s="78"/>
      <c r="AR77" s="78"/>
      <c r="AS77" s="79">
        <v>466798052.06</v>
      </c>
      <c r="AT77" s="76">
        <v>1752981.39</v>
      </c>
      <c r="AU77" s="76">
        <v>468551033.44999999</v>
      </c>
      <c r="AV77" s="80">
        <v>2319499.09</v>
      </c>
      <c r="AW77" s="20">
        <v>-2.54</v>
      </c>
      <c r="AX77" s="187">
        <v>-7.15</v>
      </c>
      <c r="AY77" s="22">
        <v>-0.31</v>
      </c>
      <c r="AZ77" s="192">
        <v>5.48</v>
      </c>
      <c r="BA77" s="22">
        <v>-1.71</v>
      </c>
      <c r="BB77" s="22">
        <v>7.31</v>
      </c>
      <c r="BC77" s="18"/>
      <c r="BD77" s="18"/>
      <c r="BE77" s="6">
        <v>-2.5499999999999998</v>
      </c>
      <c r="BF77" s="5">
        <v>-0.13</v>
      </c>
      <c r="BG77" s="5">
        <v>-2.54</v>
      </c>
      <c r="BH77" s="8">
        <v>-4.0599999999999996</v>
      </c>
      <c r="BI77" s="402">
        <v>6.7</v>
      </c>
      <c r="BJ77" s="403">
        <v>2.12</v>
      </c>
      <c r="BK77" s="404">
        <v>6.09</v>
      </c>
      <c r="BL77" s="405">
        <v>28.9</v>
      </c>
      <c r="BM77" s="404">
        <v>19.23</v>
      </c>
      <c r="BN77" s="404">
        <v>17.93</v>
      </c>
      <c r="BO77" s="406"/>
      <c r="BP77" s="406"/>
      <c r="BQ77" s="407">
        <v>6.71</v>
      </c>
      <c r="BR77" s="408">
        <v>9.5</v>
      </c>
      <c r="BS77" s="408">
        <v>6.72</v>
      </c>
      <c r="BT77" s="409">
        <v>2.95</v>
      </c>
      <c r="BU77" s="72">
        <v>5.85</v>
      </c>
      <c r="BV77" s="198">
        <v>1.65</v>
      </c>
      <c r="BW77" s="81">
        <v>5.09</v>
      </c>
      <c r="BX77" s="201">
        <v>26.95</v>
      </c>
      <c r="BY77" s="81">
        <v>18.07</v>
      </c>
      <c r="BZ77" s="81">
        <v>16.66</v>
      </c>
      <c r="CA77" s="82"/>
      <c r="CB77" s="83"/>
      <c r="CC77" s="84">
        <v>5.86</v>
      </c>
      <c r="CD77" s="85">
        <v>9.25</v>
      </c>
      <c r="CE77" s="85">
        <v>5.87</v>
      </c>
      <c r="CF77" s="86">
        <v>2.2200000000000002</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9336082.7599999998</v>
      </c>
      <c r="D79" s="233">
        <v>9045991.2699999996</v>
      </c>
      <c r="E79" s="234">
        <v>0</v>
      </c>
      <c r="F79" s="234">
        <v>0</v>
      </c>
      <c r="G79" s="234">
        <v>0</v>
      </c>
      <c r="H79" s="234">
        <v>0</v>
      </c>
      <c r="I79" s="235">
        <v>0</v>
      </c>
      <c r="J79" s="236">
        <v>290091.49</v>
      </c>
      <c r="K79" s="233">
        <v>9326109.8100000005</v>
      </c>
      <c r="L79" s="237">
        <v>0</v>
      </c>
      <c r="M79" s="237">
        <v>9326109.8100000005</v>
      </c>
      <c r="N79" s="238">
        <v>9972.9500000000007</v>
      </c>
      <c r="O79" s="233">
        <v>686208.8</v>
      </c>
      <c r="P79" s="238">
        <v>8639901.0099999998</v>
      </c>
      <c r="Q79" s="237">
        <v>9326109.8100000005</v>
      </c>
      <c r="R79" s="237">
        <v>0</v>
      </c>
      <c r="S79" s="239">
        <v>9972.9500000000007</v>
      </c>
      <c r="T79" s="237">
        <v>0</v>
      </c>
      <c r="U79" s="237">
        <v>0</v>
      </c>
      <c r="V79" s="239">
        <v>0</v>
      </c>
      <c r="W79" s="233">
        <v>0</v>
      </c>
      <c r="X79" s="240">
        <v>0</v>
      </c>
      <c r="Y79" s="363">
        <v>101866932.08</v>
      </c>
      <c r="Z79" s="364">
        <v>98503427.890000001</v>
      </c>
      <c r="AA79" s="365">
        <v>0</v>
      </c>
      <c r="AB79" s="366">
        <v>0</v>
      </c>
      <c r="AC79" s="365">
        <v>0</v>
      </c>
      <c r="AD79" s="365">
        <v>0</v>
      </c>
      <c r="AE79" s="367">
        <v>0</v>
      </c>
      <c r="AF79" s="367">
        <v>3363504.19</v>
      </c>
      <c r="AG79" s="368">
        <v>101780412.70999999</v>
      </c>
      <c r="AH79" s="369">
        <v>25.44</v>
      </c>
      <c r="AI79" s="369">
        <v>101780438.15000001</v>
      </c>
      <c r="AJ79" s="370">
        <v>86493.93</v>
      </c>
      <c r="AK79" s="241">
        <v>111844145.55</v>
      </c>
      <c r="AL79" s="242">
        <v>108090133.18000001</v>
      </c>
      <c r="AM79" s="243">
        <v>0</v>
      </c>
      <c r="AN79" s="244">
        <v>0</v>
      </c>
      <c r="AO79" s="243">
        <v>0</v>
      </c>
      <c r="AP79" s="243">
        <v>0</v>
      </c>
      <c r="AQ79" s="245">
        <v>0</v>
      </c>
      <c r="AR79" s="245">
        <v>3754012.37</v>
      </c>
      <c r="AS79" s="242">
        <v>111752727.43000001</v>
      </c>
      <c r="AT79" s="246">
        <v>25.44</v>
      </c>
      <c r="AU79" s="246">
        <v>111752752.87</v>
      </c>
      <c r="AV79" s="247">
        <v>91392.68</v>
      </c>
      <c r="AW79" s="248">
        <v>-10.5</v>
      </c>
      <c r="AX79" s="249">
        <v>-10.59</v>
      </c>
      <c r="AY79" s="250">
        <v>0</v>
      </c>
      <c r="AZ79" s="251">
        <v>0</v>
      </c>
      <c r="BA79" s="250">
        <v>0</v>
      </c>
      <c r="BB79" s="250">
        <v>0</v>
      </c>
      <c r="BC79" s="252">
        <v>0</v>
      </c>
      <c r="BD79" s="252">
        <v>-7.43</v>
      </c>
      <c r="BE79" s="253">
        <v>-10.53</v>
      </c>
      <c r="BF79" s="254">
        <v>0</v>
      </c>
      <c r="BG79" s="254">
        <v>-10.53</v>
      </c>
      <c r="BH79" s="255">
        <v>38.369999999999997</v>
      </c>
      <c r="BI79" s="417">
        <v>-19.77</v>
      </c>
      <c r="BJ79" s="418">
        <v>-19.760000000000002</v>
      </c>
      <c r="BK79" s="419">
        <v>0</v>
      </c>
      <c r="BL79" s="420">
        <v>0</v>
      </c>
      <c r="BM79" s="419">
        <v>0</v>
      </c>
      <c r="BN79" s="419">
        <v>0</v>
      </c>
      <c r="BO79" s="421">
        <v>0</v>
      </c>
      <c r="BP79" s="421">
        <v>-20.059999999999999</v>
      </c>
      <c r="BQ79" s="422">
        <v>-19.8</v>
      </c>
      <c r="BR79" s="418">
        <v>-20</v>
      </c>
      <c r="BS79" s="418">
        <v>-19.8</v>
      </c>
      <c r="BT79" s="423">
        <v>17.88</v>
      </c>
      <c r="BU79" s="256">
        <v>-22.27</v>
      </c>
      <c r="BV79" s="257">
        <v>-22.31</v>
      </c>
      <c r="BW79" s="258">
        <v>0</v>
      </c>
      <c r="BX79" s="259">
        <v>0</v>
      </c>
      <c r="BY79" s="258">
        <v>0</v>
      </c>
      <c r="BZ79" s="258">
        <v>0</v>
      </c>
      <c r="CA79" s="260">
        <v>0</v>
      </c>
      <c r="CB79" s="261">
        <v>-21.28</v>
      </c>
      <c r="CC79" s="262">
        <v>-22.29</v>
      </c>
      <c r="CD79" s="263">
        <v>-20</v>
      </c>
      <c r="CE79" s="263">
        <v>-22.29</v>
      </c>
      <c r="CF79" s="264">
        <v>14.72</v>
      </c>
    </row>
    <row r="80" spans="1:84" ht="11.1" customHeight="1" x14ac:dyDescent="0.2">
      <c r="A80" s="27"/>
      <c r="B80" s="299" t="s">
        <v>190</v>
      </c>
      <c r="C80" s="304">
        <v>12812542.390000001</v>
      </c>
      <c r="D80" s="149">
        <v>12445608</v>
      </c>
      <c r="E80" s="150">
        <v>0</v>
      </c>
      <c r="F80" s="150">
        <v>0</v>
      </c>
      <c r="G80" s="150">
        <v>0</v>
      </c>
      <c r="H80" s="150">
        <v>0</v>
      </c>
      <c r="I80" s="150">
        <v>0</v>
      </c>
      <c r="J80" s="484">
        <v>366934.39</v>
      </c>
      <c r="K80" s="149">
        <v>12762512.52</v>
      </c>
      <c r="L80" s="165">
        <v>5612.5</v>
      </c>
      <c r="M80" s="165">
        <v>12768125.02</v>
      </c>
      <c r="N80" s="166">
        <v>44417.37</v>
      </c>
      <c r="O80" s="149">
        <v>1651474.63</v>
      </c>
      <c r="P80" s="166">
        <v>11111037.890000001</v>
      </c>
      <c r="Q80" s="165">
        <v>12762113.25</v>
      </c>
      <c r="R80" s="165">
        <v>5612.5</v>
      </c>
      <c r="S80" s="167">
        <v>44417.37</v>
      </c>
      <c r="T80" s="165">
        <v>399.27</v>
      </c>
      <c r="U80" s="165">
        <v>0</v>
      </c>
      <c r="V80" s="167">
        <v>0</v>
      </c>
      <c r="W80" s="149">
        <v>0</v>
      </c>
      <c r="X80" s="172">
        <v>0</v>
      </c>
      <c r="Y80" s="371">
        <v>134855812.88999999</v>
      </c>
      <c r="Z80" s="349">
        <v>130923219.19</v>
      </c>
      <c r="AA80" s="350">
        <v>0</v>
      </c>
      <c r="AB80" s="351">
        <v>0</v>
      </c>
      <c r="AC80" s="350">
        <v>0</v>
      </c>
      <c r="AD80" s="350">
        <v>0</v>
      </c>
      <c r="AE80" s="350">
        <v>0</v>
      </c>
      <c r="AF80" s="350">
        <v>3932593.7</v>
      </c>
      <c r="AG80" s="372">
        <v>134383268.31</v>
      </c>
      <c r="AH80" s="373">
        <v>46819.14</v>
      </c>
      <c r="AI80" s="373">
        <v>134430087.44999999</v>
      </c>
      <c r="AJ80" s="374">
        <v>425725.44</v>
      </c>
      <c r="AK80" s="209">
        <v>147795676.97</v>
      </c>
      <c r="AL80" s="98">
        <v>143446016.27000001</v>
      </c>
      <c r="AM80" s="77">
        <v>0</v>
      </c>
      <c r="AN80" s="183">
        <v>0</v>
      </c>
      <c r="AO80" s="77">
        <v>0</v>
      </c>
      <c r="AP80" s="77">
        <v>0</v>
      </c>
      <c r="AQ80" s="77">
        <v>0</v>
      </c>
      <c r="AR80" s="77">
        <v>4349660.7</v>
      </c>
      <c r="AS80" s="98">
        <v>147277780.38999999</v>
      </c>
      <c r="AT80" s="97">
        <v>49861.88</v>
      </c>
      <c r="AU80" s="97">
        <v>147327642.27000001</v>
      </c>
      <c r="AV80" s="99">
        <v>468034.7</v>
      </c>
      <c r="AW80" s="20">
        <v>-6.11</v>
      </c>
      <c r="AX80" s="187">
        <v>-6.34</v>
      </c>
      <c r="AY80" s="22">
        <v>0</v>
      </c>
      <c r="AZ80" s="192">
        <v>0</v>
      </c>
      <c r="BA80" s="22">
        <v>0</v>
      </c>
      <c r="BB80" s="22">
        <v>0</v>
      </c>
      <c r="BC80" s="22">
        <v>0</v>
      </c>
      <c r="BD80" s="22">
        <v>2.41</v>
      </c>
      <c r="BE80" s="21">
        <v>-6.14</v>
      </c>
      <c r="BF80" s="23">
        <v>22.72</v>
      </c>
      <c r="BG80" s="23">
        <v>-6.13</v>
      </c>
      <c r="BH80" s="24">
        <v>0.52</v>
      </c>
      <c r="BI80" s="402">
        <v>-1.37</v>
      </c>
      <c r="BJ80" s="403">
        <v>-1.29</v>
      </c>
      <c r="BK80" s="404">
        <v>0</v>
      </c>
      <c r="BL80" s="405">
        <v>0</v>
      </c>
      <c r="BM80" s="404">
        <v>0</v>
      </c>
      <c r="BN80" s="404">
        <v>0</v>
      </c>
      <c r="BO80" s="404">
        <v>0</v>
      </c>
      <c r="BP80" s="404">
        <v>-3.8</v>
      </c>
      <c r="BQ80" s="424">
        <v>-1.34</v>
      </c>
      <c r="BR80" s="403">
        <v>22.84</v>
      </c>
      <c r="BS80" s="403">
        <v>-1.33</v>
      </c>
      <c r="BT80" s="425">
        <v>-12.67</v>
      </c>
      <c r="BU80" s="72">
        <v>-1.4</v>
      </c>
      <c r="BV80" s="198">
        <v>-1.34</v>
      </c>
      <c r="BW80" s="81">
        <v>0</v>
      </c>
      <c r="BX80" s="201">
        <v>0</v>
      </c>
      <c r="BY80" s="81">
        <v>0</v>
      </c>
      <c r="BZ80" s="81">
        <v>0</v>
      </c>
      <c r="CA80" s="81">
        <v>0</v>
      </c>
      <c r="CB80" s="106">
        <v>-3.32</v>
      </c>
      <c r="CC80" s="100">
        <v>-1.37</v>
      </c>
      <c r="CD80" s="101">
        <v>22.6</v>
      </c>
      <c r="CE80" s="101">
        <v>-1.36</v>
      </c>
      <c r="CF80" s="102">
        <v>-12.38</v>
      </c>
    </row>
    <row r="81" spans="1:84" ht="11.1" customHeight="1" x14ac:dyDescent="0.2">
      <c r="A81" s="27"/>
      <c r="B81" s="299" t="s">
        <v>171</v>
      </c>
      <c r="C81" s="304">
        <v>76211.88</v>
      </c>
      <c r="D81" s="149">
        <v>75262.13</v>
      </c>
      <c r="E81" s="150">
        <v>0</v>
      </c>
      <c r="F81" s="150">
        <v>0</v>
      </c>
      <c r="G81" s="150">
        <v>0</v>
      </c>
      <c r="H81" s="150">
        <v>0</v>
      </c>
      <c r="I81" s="150">
        <v>0</v>
      </c>
      <c r="J81" s="484">
        <v>949.75</v>
      </c>
      <c r="K81" s="149">
        <v>76211.88</v>
      </c>
      <c r="L81" s="165">
        <v>0</v>
      </c>
      <c r="M81" s="165">
        <v>76211.88</v>
      </c>
      <c r="N81" s="166">
        <v>0</v>
      </c>
      <c r="O81" s="149">
        <v>0</v>
      </c>
      <c r="P81" s="166">
        <v>76211.88</v>
      </c>
      <c r="Q81" s="165">
        <v>76211.88</v>
      </c>
      <c r="R81" s="165">
        <v>0</v>
      </c>
      <c r="S81" s="167">
        <v>0</v>
      </c>
      <c r="T81" s="165">
        <v>0</v>
      </c>
      <c r="U81" s="165">
        <v>0</v>
      </c>
      <c r="V81" s="167">
        <v>0</v>
      </c>
      <c r="W81" s="149">
        <v>0</v>
      </c>
      <c r="X81" s="172">
        <v>0</v>
      </c>
      <c r="Y81" s="371">
        <v>345494.64</v>
      </c>
      <c r="Z81" s="349">
        <v>336583.69</v>
      </c>
      <c r="AA81" s="350">
        <v>0</v>
      </c>
      <c r="AB81" s="351">
        <v>0</v>
      </c>
      <c r="AC81" s="350">
        <v>0</v>
      </c>
      <c r="AD81" s="350">
        <v>0</v>
      </c>
      <c r="AE81" s="350">
        <v>0</v>
      </c>
      <c r="AF81" s="350">
        <v>8910.9500000000007</v>
      </c>
      <c r="AG81" s="372">
        <v>345466.44</v>
      </c>
      <c r="AH81" s="373">
        <v>28.2</v>
      </c>
      <c r="AI81" s="373">
        <v>345494.64</v>
      </c>
      <c r="AJ81" s="374">
        <v>0</v>
      </c>
      <c r="AK81" s="209">
        <v>345494.64</v>
      </c>
      <c r="AL81" s="98">
        <v>336583.69</v>
      </c>
      <c r="AM81" s="77">
        <v>0</v>
      </c>
      <c r="AN81" s="183">
        <v>0</v>
      </c>
      <c r="AO81" s="77">
        <v>0</v>
      </c>
      <c r="AP81" s="77">
        <v>0</v>
      </c>
      <c r="AQ81" s="77">
        <v>0</v>
      </c>
      <c r="AR81" s="77">
        <v>8910.9500000000007</v>
      </c>
      <c r="AS81" s="98">
        <v>345466.44</v>
      </c>
      <c r="AT81" s="97">
        <v>28.2</v>
      </c>
      <c r="AU81" s="97">
        <v>345494.64</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11530351.58</v>
      </c>
      <c r="D82" s="149">
        <v>11089309.029999999</v>
      </c>
      <c r="E82" s="150">
        <v>0</v>
      </c>
      <c r="F82" s="150">
        <v>0</v>
      </c>
      <c r="G82" s="150">
        <v>0</v>
      </c>
      <c r="H82" s="150">
        <v>0</v>
      </c>
      <c r="I82" s="150">
        <v>0</v>
      </c>
      <c r="J82" s="484">
        <v>441042.55</v>
      </c>
      <c r="K82" s="149">
        <v>11499278.08</v>
      </c>
      <c r="L82" s="165">
        <v>3226.75</v>
      </c>
      <c r="M82" s="165">
        <v>11502504.83</v>
      </c>
      <c r="N82" s="166">
        <v>27846.75</v>
      </c>
      <c r="O82" s="149">
        <v>774799.12</v>
      </c>
      <c r="P82" s="166">
        <v>10724478.960000001</v>
      </c>
      <c r="Q82" s="165">
        <v>11499278.08</v>
      </c>
      <c r="R82" s="165">
        <v>3226.75</v>
      </c>
      <c r="S82" s="167">
        <v>27846.75</v>
      </c>
      <c r="T82" s="165">
        <v>0</v>
      </c>
      <c r="U82" s="165">
        <v>0</v>
      </c>
      <c r="V82" s="167">
        <v>0</v>
      </c>
      <c r="W82" s="149">
        <v>0</v>
      </c>
      <c r="X82" s="172">
        <v>0</v>
      </c>
      <c r="Y82" s="371">
        <v>123119080.94</v>
      </c>
      <c r="Z82" s="349">
        <v>118283029.03</v>
      </c>
      <c r="AA82" s="350">
        <v>0</v>
      </c>
      <c r="AB82" s="351">
        <v>0</v>
      </c>
      <c r="AC82" s="350">
        <v>0</v>
      </c>
      <c r="AD82" s="350">
        <v>0</v>
      </c>
      <c r="AE82" s="350">
        <v>0</v>
      </c>
      <c r="AF82" s="350">
        <v>4836051.91</v>
      </c>
      <c r="AG82" s="372">
        <v>122809917.37</v>
      </c>
      <c r="AH82" s="373">
        <v>25080</v>
      </c>
      <c r="AI82" s="373">
        <v>122834997.37</v>
      </c>
      <c r="AJ82" s="374">
        <v>284083.57</v>
      </c>
      <c r="AK82" s="209">
        <v>134830576.03999999</v>
      </c>
      <c r="AL82" s="98">
        <v>129462338.68000001</v>
      </c>
      <c r="AM82" s="77">
        <v>0</v>
      </c>
      <c r="AN82" s="183">
        <v>0</v>
      </c>
      <c r="AO82" s="77">
        <v>0</v>
      </c>
      <c r="AP82" s="77">
        <v>0</v>
      </c>
      <c r="AQ82" s="77">
        <v>0</v>
      </c>
      <c r="AR82" s="77">
        <v>5368237.3600000003</v>
      </c>
      <c r="AS82" s="98">
        <v>134493931.72999999</v>
      </c>
      <c r="AT82" s="97">
        <v>26409.65</v>
      </c>
      <c r="AU82" s="97">
        <v>134520341.38</v>
      </c>
      <c r="AV82" s="99">
        <v>310234.65999999997</v>
      </c>
      <c r="AW82" s="20">
        <v>-6.53</v>
      </c>
      <c r="AX82" s="187">
        <v>-6.75</v>
      </c>
      <c r="AY82" s="22">
        <v>0</v>
      </c>
      <c r="AZ82" s="192">
        <v>0</v>
      </c>
      <c r="BA82" s="22">
        <v>0</v>
      </c>
      <c r="BB82" s="22">
        <v>0</v>
      </c>
      <c r="BC82" s="22">
        <v>0</v>
      </c>
      <c r="BD82" s="22">
        <v>-0.42</v>
      </c>
      <c r="BE82" s="21">
        <v>-6.56</v>
      </c>
      <c r="BF82" s="23">
        <v>36.08</v>
      </c>
      <c r="BG82" s="23">
        <v>-6.55</v>
      </c>
      <c r="BH82" s="24">
        <v>6.12</v>
      </c>
      <c r="BI82" s="402">
        <v>-1.51</v>
      </c>
      <c r="BJ82" s="403">
        <v>-1.47</v>
      </c>
      <c r="BK82" s="404">
        <v>0</v>
      </c>
      <c r="BL82" s="405">
        <v>0</v>
      </c>
      <c r="BM82" s="404">
        <v>0</v>
      </c>
      <c r="BN82" s="404">
        <v>0</v>
      </c>
      <c r="BO82" s="404">
        <v>0</v>
      </c>
      <c r="BP82" s="404">
        <v>-2.57</v>
      </c>
      <c r="BQ82" s="424">
        <v>-1.5</v>
      </c>
      <c r="BR82" s="403">
        <v>14.73</v>
      </c>
      <c r="BS82" s="403">
        <v>-1.5</v>
      </c>
      <c r="BT82" s="425">
        <v>-5.61</v>
      </c>
      <c r="BU82" s="72">
        <v>-1.45</v>
      </c>
      <c r="BV82" s="198">
        <v>-1.43</v>
      </c>
      <c r="BW82" s="81">
        <v>0</v>
      </c>
      <c r="BX82" s="201">
        <v>0</v>
      </c>
      <c r="BY82" s="81">
        <v>0</v>
      </c>
      <c r="BZ82" s="81">
        <v>0</v>
      </c>
      <c r="CA82" s="81">
        <v>0</v>
      </c>
      <c r="CB82" s="106">
        <v>-1.91</v>
      </c>
      <c r="CC82" s="100">
        <v>-1.44</v>
      </c>
      <c r="CD82" s="101">
        <v>14.63</v>
      </c>
      <c r="CE82" s="101">
        <v>-1.44</v>
      </c>
      <c r="CF82" s="102">
        <v>-6.14</v>
      </c>
    </row>
    <row r="83" spans="1:84" ht="11.1" customHeight="1" x14ac:dyDescent="0.2">
      <c r="A83" s="27"/>
      <c r="B83" s="299" t="s">
        <v>192</v>
      </c>
      <c r="C83" s="304">
        <v>9710408.8300000001</v>
      </c>
      <c r="D83" s="149">
        <v>9470969.6799999997</v>
      </c>
      <c r="E83" s="150">
        <v>0</v>
      </c>
      <c r="F83" s="150">
        <v>0</v>
      </c>
      <c r="G83" s="150">
        <v>0</v>
      </c>
      <c r="H83" s="150">
        <v>0</v>
      </c>
      <c r="I83" s="150">
        <v>0</v>
      </c>
      <c r="J83" s="484">
        <v>239439.15</v>
      </c>
      <c r="K83" s="149">
        <v>9704174.8200000003</v>
      </c>
      <c r="L83" s="165">
        <v>828.63</v>
      </c>
      <c r="M83" s="165">
        <v>9705003.4499999993</v>
      </c>
      <c r="N83" s="166">
        <v>5405.38</v>
      </c>
      <c r="O83" s="149">
        <v>1086433.1200000001</v>
      </c>
      <c r="P83" s="166">
        <v>8617741.6999999993</v>
      </c>
      <c r="Q83" s="165">
        <v>9704157.2699999996</v>
      </c>
      <c r="R83" s="165">
        <v>828.63</v>
      </c>
      <c r="S83" s="167">
        <v>5405.38</v>
      </c>
      <c r="T83" s="165">
        <v>17.55</v>
      </c>
      <c r="U83" s="165">
        <v>0</v>
      </c>
      <c r="V83" s="167">
        <v>0</v>
      </c>
      <c r="W83" s="149">
        <v>0</v>
      </c>
      <c r="X83" s="172">
        <v>0</v>
      </c>
      <c r="Y83" s="371">
        <v>102063986.44</v>
      </c>
      <c r="Z83" s="349">
        <v>99441385.469999999</v>
      </c>
      <c r="AA83" s="350">
        <v>0</v>
      </c>
      <c r="AB83" s="351">
        <v>0</v>
      </c>
      <c r="AC83" s="350">
        <v>0</v>
      </c>
      <c r="AD83" s="350">
        <v>0</v>
      </c>
      <c r="AE83" s="350">
        <v>0</v>
      </c>
      <c r="AF83" s="350">
        <v>2622600.9700000002</v>
      </c>
      <c r="AG83" s="372">
        <v>102004685.73</v>
      </c>
      <c r="AH83" s="373">
        <v>7689.06</v>
      </c>
      <c r="AI83" s="373">
        <v>102012374.79000001</v>
      </c>
      <c r="AJ83" s="374">
        <v>51611.65</v>
      </c>
      <c r="AK83" s="209">
        <v>111312191.51000001</v>
      </c>
      <c r="AL83" s="98">
        <v>108418556.68000001</v>
      </c>
      <c r="AM83" s="77">
        <v>0</v>
      </c>
      <c r="AN83" s="183">
        <v>0</v>
      </c>
      <c r="AO83" s="77">
        <v>0</v>
      </c>
      <c r="AP83" s="77">
        <v>0</v>
      </c>
      <c r="AQ83" s="77">
        <v>0</v>
      </c>
      <c r="AR83" s="77">
        <v>2893634.83</v>
      </c>
      <c r="AS83" s="98">
        <v>111247249.26000001</v>
      </c>
      <c r="AT83" s="97">
        <v>8289.31</v>
      </c>
      <c r="AU83" s="97">
        <v>111255538.56999999</v>
      </c>
      <c r="AV83" s="99">
        <v>56652.94</v>
      </c>
      <c r="AW83" s="20">
        <v>0.34</v>
      </c>
      <c r="AX83" s="187">
        <v>0.23</v>
      </c>
      <c r="AY83" s="22">
        <v>0</v>
      </c>
      <c r="AZ83" s="192">
        <v>0</v>
      </c>
      <c r="BA83" s="22">
        <v>0</v>
      </c>
      <c r="BB83" s="22">
        <v>0</v>
      </c>
      <c r="BC83" s="22">
        <v>0</v>
      </c>
      <c r="BD83" s="22">
        <v>4.8899999999999997</v>
      </c>
      <c r="BE83" s="21">
        <v>0.33</v>
      </c>
      <c r="BF83" s="23">
        <v>9.61</v>
      </c>
      <c r="BG83" s="23">
        <v>0.33</v>
      </c>
      <c r="BH83" s="24">
        <v>3.95</v>
      </c>
      <c r="BI83" s="402">
        <v>33.51</v>
      </c>
      <c r="BJ83" s="403">
        <v>33.33</v>
      </c>
      <c r="BK83" s="404">
        <v>0</v>
      </c>
      <c r="BL83" s="405">
        <v>0</v>
      </c>
      <c r="BM83" s="404">
        <v>0</v>
      </c>
      <c r="BN83" s="404">
        <v>0</v>
      </c>
      <c r="BO83" s="404">
        <v>0</v>
      </c>
      <c r="BP83" s="404">
        <v>40.97</v>
      </c>
      <c r="BQ83" s="424">
        <v>33.549999999999997</v>
      </c>
      <c r="BR83" s="403">
        <v>11.56</v>
      </c>
      <c r="BS83" s="403">
        <v>33.549999999999997</v>
      </c>
      <c r="BT83" s="425">
        <v>-13.41</v>
      </c>
      <c r="BU83" s="72">
        <v>42.39</v>
      </c>
      <c r="BV83" s="198">
        <v>42.18</v>
      </c>
      <c r="BW83" s="81">
        <v>0</v>
      </c>
      <c r="BX83" s="201">
        <v>0</v>
      </c>
      <c r="BY83" s="81">
        <v>0</v>
      </c>
      <c r="BZ83" s="81">
        <v>0</v>
      </c>
      <c r="CA83" s="81">
        <v>0</v>
      </c>
      <c r="CB83" s="106">
        <v>50.62</v>
      </c>
      <c r="CC83" s="100">
        <v>42.43</v>
      </c>
      <c r="CD83" s="101">
        <v>12.52</v>
      </c>
      <c r="CE83" s="101">
        <v>42.43</v>
      </c>
      <c r="CF83" s="102">
        <v>-12.02</v>
      </c>
    </row>
    <row r="84" spans="1:84" ht="11.1" customHeight="1" x14ac:dyDescent="0.2">
      <c r="A84" s="27"/>
      <c r="B84" s="299" t="s">
        <v>193</v>
      </c>
      <c r="C84" s="304">
        <v>-153483.68</v>
      </c>
      <c r="D84" s="149">
        <v>-147556.03</v>
      </c>
      <c r="E84" s="150">
        <v>0</v>
      </c>
      <c r="F84" s="150">
        <v>0</v>
      </c>
      <c r="G84" s="150">
        <v>0</v>
      </c>
      <c r="H84" s="150">
        <v>0</v>
      </c>
      <c r="I84" s="150">
        <v>0</v>
      </c>
      <c r="J84" s="484">
        <v>-5927.65</v>
      </c>
      <c r="K84" s="149">
        <v>-150821.53</v>
      </c>
      <c r="L84" s="165">
        <v>0</v>
      </c>
      <c r="M84" s="165">
        <v>-150821.53</v>
      </c>
      <c r="N84" s="166">
        <v>-2662.15</v>
      </c>
      <c r="O84" s="149">
        <v>0</v>
      </c>
      <c r="P84" s="166">
        <v>-150821.53</v>
      </c>
      <c r="Q84" s="165">
        <v>-150783.95000000001</v>
      </c>
      <c r="R84" s="165">
        <v>0</v>
      </c>
      <c r="S84" s="167">
        <v>-2662.15</v>
      </c>
      <c r="T84" s="165">
        <v>-37.58</v>
      </c>
      <c r="U84" s="165">
        <v>0</v>
      </c>
      <c r="V84" s="167">
        <v>0</v>
      </c>
      <c r="W84" s="149">
        <v>0</v>
      </c>
      <c r="X84" s="172">
        <v>0</v>
      </c>
      <c r="Y84" s="371">
        <v>-4040331.65</v>
      </c>
      <c r="Z84" s="349">
        <v>-3891485.38</v>
      </c>
      <c r="AA84" s="350">
        <v>0</v>
      </c>
      <c r="AB84" s="351">
        <v>0</v>
      </c>
      <c r="AC84" s="350">
        <v>0</v>
      </c>
      <c r="AD84" s="350">
        <v>0</v>
      </c>
      <c r="AE84" s="350">
        <v>0</v>
      </c>
      <c r="AF84" s="350">
        <v>-148846.26999999999</v>
      </c>
      <c r="AG84" s="372">
        <v>-4013847.45</v>
      </c>
      <c r="AH84" s="373">
        <v>0</v>
      </c>
      <c r="AI84" s="373">
        <v>-4013847.45</v>
      </c>
      <c r="AJ84" s="374">
        <v>-26484.2</v>
      </c>
      <c r="AK84" s="209">
        <v>-4102521.07</v>
      </c>
      <c r="AL84" s="98">
        <v>-3951495.67</v>
      </c>
      <c r="AM84" s="77">
        <v>0</v>
      </c>
      <c r="AN84" s="183">
        <v>0</v>
      </c>
      <c r="AO84" s="77">
        <v>0</v>
      </c>
      <c r="AP84" s="77">
        <v>0</v>
      </c>
      <c r="AQ84" s="77">
        <v>0</v>
      </c>
      <c r="AR84" s="77">
        <v>-151025.4</v>
      </c>
      <c r="AS84" s="98">
        <v>-4075042.72</v>
      </c>
      <c r="AT84" s="97">
        <v>0</v>
      </c>
      <c r="AU84" s="97">
        <v>-4075042.72</v>
      </c>
      <c r="AV84" s="99">
        <v>-27478.35</v>
      </c>
      <c r="AW84" s="20">
        <v>18.03</v>
      </c>
      <c r="AX84" s="187">
        <v>18.190000000000001</v>
      </c>
      <c r="AY84" s="22">
        <v>0</v>
      </c>
      <c r="AZ84" s="192">
        <v>0</v>
      </c>
      <c r="BA84" s="22">
        <v>0</v>
      </c>
      <c r="BB84" s="22">
        <v>0</v>
      </c>
      <c r="BC84" s="22">
        <v>0</v>
      </c>
      <c r="BD84" s="22">
        <v>14.3</v>
      </c>
      <c r="BE84" s="21">
        <v>17.87</v>
      </c>
      <c r="BF84" s="23">
        <v>0</v>
      </c>
      <c r="BG84" s="23">
        <v>17.87</v>
      </c>
      <c r="BH84" s="24">
        <v>27.81</v>
      </c>
      <c r="BI84" s="402">
        <v>1.83</v>
      </c>
      <c r="BJ84" s="403">
        <v>1.97</v>
      </c>
      <c r="BK84" s="404">
        <v>0</v>
      </c>
      <c r="BL84" s="405">
        <v>0</v>
      </c>
      <c r="BM84" s="404">
        <v>0</v>
      </c>
      <c r="BN84" s="404">
        <v>0</v>
      </c>
      <c r="BO84" s="404">
        <v>0</v>
      </c>
      <c r="BP84" s="404">
        <v>-1.69</v>
      </c>
      <c r="BQ84" s="424">
        <v>1.86</v>
      </c>
      <c r="BR84" s="403">
        <v>0</v>
      </c>
      <c r="BS84" s="403">
        <v>1.86</v>
      </c>
      <c r="BT84" s="425">
        <v>-2.2599999999999998</v>
      </c>
      <c r="BU84" s="72">
        <v>1.9</v>
      </c>
      <c r="BV84" s="198">
        <v>2.0499999999999998</v>
      </c>
      <c r="BW84" s="81">
        <v>0</v>
      </c>
      <c r="BX84" s="201">
        <v>0</v>
      </c>
      <c r="BY84" s="81">
        <v>0</v>
      </c>
      <c r="BZ84" s="81">
        <v>0</v>
      </c>
      <c r="CA84" s="81">
        <v>0</v>
      </c>
      <c r="CB84" s="106">
        <v>-1.88</v>
      </c>
      <c r="CC84" s="100">
        <v>1.93</v>
      </c>
      <c r="CD84" s="101">
        <v>0</v>
      </c>
      <c r="CE84" s="101">
        <v>1.93</v>
      </c>
      <c r="CF84" s="102">
        <v>-2.27</v>
      </c>
    </row>
    <row r="85" spans="1:84" ht="11.1" customHeight="1" x14ac:dyDescent="0.2">
      <c r="A85" s="27"/>
      <c r="B85" s="299" t="s">
        <v>194</v>
      </c>
      <c r="C85" s="304">
        <v>43312113.759999998</v>
      </c>
      <c r="D85" s="149">
        <v>41979584.079999998</v>
      </c>
      <c r="E85" s="150">
        <v>0</v>
      </c>
      <c r="F85" s="150">
        <v>0</v>
      </c>
      <c r="G85" s="150">
        <v>0</v>
      </c>
      <c r="H85" s="150">
        <v>0</v>
      </c>
      <c r="I85" s="150">
        <v>0</v>
      </c>
      <c r="J85" s="484">
        <v>1332529.68</v>
      </c>
      <c r="K85" s="149">
        <v>43217465.579999998</v>
      </c>
      <c r="L85" s="165">
        <v>9667.8799999999992</v>
      </c>
      <c r="M85" s="165">
        <v>43227133.460000001</v>
      </c>
      <c r="N85" s="166">
        <v>84980.3</v>
      </c>
      <c r="O85" s="149">
        <v>4198915.67</v>
      </c>
      <c r="P85" s="166">
        <v>39018549.909999996</v>
      </c>
      <c r="Q85" s="165">
        <v>43217086.340000004</v>
      </c>
      <c r="R85" s="165">
        <v>9667.8799999999992</v>
      </c>
      <c r="S85" s="167">
        <v>84980.3</v>
      </c>
      <c r="T85" s="165">
        <v>379.24</v>
      </c>
      <c r="U85" s="165">
        <v>0</v>
      </c>
      <c r="V85" s="167">
        <v>0</v>
      </c>
      <c r="W85" s="149">
        <v>0</v>
      </c>
      <c r="X85" s="172">
        <v>0</v>
      </c>
      <c r="Y85" s="371">
        <v>458210975.33999997</v>
      </c>
      <c r="Z85" s="349">
        <v>443596159.88999999</v>
      </c>
      <c r="AA85" s="350">
        <v>0</v>
      </c>
      <c r="AB85" s="351">
        <v>0</v>
      </c>
      <c r="AC85" s="350">
        <v>0</v>
      </c>
      <c r="AD85" s="350">
        <v>0</v>
      </c>
      <c r="AE85" s="350">
        <v>0</v>
      </c>
      <c r="AF85" s="350">
        <v>14614815.449999999</v>
      </c>
      <c r="AG85" s="372">
        <v>457309903.11000001</v>
      </c>
      <c r="AH85" s="373">
        <v>79641.84</v>
      </c>
      <c r="AI85" s="373">
        <v>457389544.94999999</v>
      </c>
      <c r="AJ85" s="374">
        <v>821430.39</v>
      </c>
      <c r="AK85" s="209">
        <v>502025563.63999999</v>
      </c>
      <c r="AL85" s="98">
        <v>485802132.82999998</v>
      </c>
      <c r="AM85" s="77">
        <v>0</v>
      </c>
      <c r="AN85" s="183">
        <v>0</v>
      </c>
      <c r="AO85" s="77">
        <v>0</v>
      </c>
      <c r="AP85" s="77">
        <v>0</v>
      </c>
      <c r="AQ85" s="77">
        <v>0</v>
      </c>
      <c r="AR85" s="77">
        <v>16223430.810000001</v>
      </c>
      <c r="AS85" s="98">
        <v>501042112.52999997</v>
      </c>
      <c r="AT85" s="97">
        <v>84614.48</v>
      </c>
      <c r="AU85" s="97">
        <v>501126727.00999999</v>
      </c>
      <c r="AV85" s="99">
        <v>898836.63</v>
      </c>
      <c r="AW85" s="20">
        <v>-5.76</v>
      </c>
      <c r="AX85" s="187">
        <v>-5.92</v>
      </c>
      <c r="AY85" s="22">
        <v>0</v>
      </c>
      <c r="AZ85" s="192">
        <v>0</v>
      </c>
      <c r="BA85" s="22">
        <v>0</v>
      </c>
      <c r="BB85" s="22">
        <v>0</v>
      </c>
      <c r="BC85" s="22">
        <v>0</v>
      </c>
      <c r="BD85" s="22">
        <v>-0.38</v>
      </c>
      <c r="BE85" s="21">
        <v>-5.79</v>
      </c>
      <c r="BF85" s="23">
        <v>25.54</v>
      </c>
      <c r="BG85" s="23">
        <v>-5.78</v>
      </c>
      <c r="BH85" s="24">
        <v>5.24</v>
      </c>
      <c r="BI85" s="402">
        <v>-0.65</v>
      </c>
      <c r="BJ85" s="403">
        <v>-0.59</v>
      </c>
      <c r="BK85" s="404">
        <v>0</v>
      </c>
      <c r="BL85" s="405">
        <v>0</v>
      </c>
      <c r="BM85" s="404">
        <v>0</v>
      </c>
      <c r="BN85" s="404">
        <v>0</v>
      </c>
      <c r="BO85" s="404">
        <v>0</v>
      </c>
      <c r="BP85" s="404">
        <v>-2.36</v>
      </c>
      <c r="BQ85" s="424">
        <v>-0.63</v>
      </c>
      <c r="BR85" s="403">
        <v>19.05</v>
      </c>
      <c r="BS85" s="403">
        <v>-0.63</v>
      </c>
      <c r="BT85" s="425">
        <v>-8.15</v>
      </c>
      <c r="BU85" s="72">
        <v>-0.54</v>
      </c>
      <c r="BV85" s="198">
        <v>-0.5</v>
      </c>
      <c r="BW85" s="81">
        <v>0</v>
      </c>
      <c r="BX85" s="201">
        <v>0</v>
      </c>
      <c r="BY85" s="81">
        <v>0</v>
      </c>
      <c r="BZ85" s="81">
        <v>0</v>
      </c>
      <c r="CA85" s="81">
        <v>0</v>
      </c>
      <c r="CB85" s="106">
        <v>-1.72</v>
      </c>
      <c r="CC85" s="100">
        <v>-0.53</v>
      </c>
      <c r="CD85" s="101">
        <v>18.989999999999998</v>
      </c>
      <c r="CE85" s="101">
        <v>-0.53</v>
      </c>
      <c r="CF85" s="102">
        <v>-8.34</v>
      </c>
    </row>
    <row r="86" spans="1:84" ht="11.1" customHeight="1" x14ac:dyDescent="0.2">
      <c r="A86" s="27"/>
      <c r="B86" s="299" t="s">
        <v>195</v>
      </c>
      <c r="C86" s="304">
        <v>528530.64</v>
      </c>
      <c r="D86" s="149">
        <v>0</v>
      </c>
      <c r="E86" s="150">
        <v>527363.06999999995</v>
      </c>
      <c r="F86" s="150">
        <v>0</v>
      </c>
      <c r="G86" s="150">
        <v>0</v>
      </c>
      <c r="H86" s="150">
        <v>0</v>
      </c>
      <c r="I86" s="150">
        <v>0</v>
      </c>
      <c r="J86" s="484">
        <v>1167.57</v>
      </c>
      <c r="K86" s="149">
        <v>527749.24</v>
      </c>
      <c r="L86" s="165">
        <v>63.87</v>
      </c>
      <c r="M86" s="165">
        <v>527813.11</v>
      </c>
      <c r="N86" s="166">
        <v>717.53</v>
      </c>
      <c r="O86" s="149">
        <v>49962.14</v>
      </c>
      <c r="P86" s="166">
        <v>477787.1</v>
      </c>
      <c r="Q86" s="165">
        <v>225610.07</v>
      </c>
      <c r="R86" s="165">
        <v>0</v>
      </c>
      <c r="S86" s="167">
        <v>64.3</v>
      </c>
      <c r="T86" s="165">
        <v>302139.17</v>
      </c>
      <c r="U86" s="165">
        <v>63.87</v>
      </c>
      <c r="V86" s="167">
        <v>653.23</v>
      </c>
      <c r="W86" s="149">
        <v>0</v>
      </c>
      <c r="X86" s="172">
        <v>0</v>
      </c>
      <c r="Y86" s="371">
        <v>5897051.9699999997</v>
      </c>
      <c r="Z86" s="349">
        <v>0</v>
      </c>
      <c r="AA86" s="350">
        <v>5880927.6299999999</v>
      </c>
      <c r="AB86" s="351">
        <v>0</v>
      </c>
      <c r="AC86" s="350">
        <v>0</v>
      </c>
      <c r="AD86" s="350">
        <v>0</v>
      </c>
      <c r="AE86" s="350">
        <v>0</v>
      </c>
      <c r="AF86" s="350">
        <v>16124.34</v>
      </c>
      <c r="AG86" s="372">
        <v>5884521.9500000002</v>
      </c>
      <c r="AH86" s="373">
        <v>523.41</v>
      </c>
      <c r="AI86" s="373">
        <v>5885045.3600000003</v>
      </c>
      <c r="AJ86" s="374">
        <v>12006.61</v>
      </c>
      <c r="AK86" s="209">
        <v>6459089.7300000004</v>
      </c>
      <c r="AL86" s="98">
        <v>0</v>
      </c>
      <c r="AM86" s="77">
        <v>6441027.9000000004</v>
      </c>
      <c r="AN86" s="183">
        <v>0</v>
      </c>
      <c r="AO86" s="77">
        <v>0</v>
      </c>
      <c r="AP86" s="77">
        <v>0</v>
      </c>
      <c r="AQ86" s="77">
        <v>0</v>
      </c>
      <c r="AR86" s="77">
        <v>18061.830000000002</v>
      </c>
      <c r="AS86" s="98">
        <v>6445367.4400000004</v>
      </c>
      <c r="AT86" s="97">
        <v>559.11</v>
      </c>
      <c r="AU86" s="97">
        <v>6445926.5499999998</v>
      </c>
      <c r="AV86" s="99">
        <v>13163.18</v>
      </c>
      <c r="AW86" s="20">
        <v>-3.95</v>
      </c>
      <c r="AX86" s="187">
        <v>0</v>
      </c>
      <c r="AY86" s="22">
        <v>-3.66</v>
      </c>
      <c r="AZ86" s="192">
        <v>0</v>
      </c>
      <c r="BA86" s="22">
        <v>0</v>
      </c>
      <c r="BB86" s="22">
        <v>0</v>
      </c>
      <c r="BC86" s="22">
        <v>0</v>
      </c>
      <c r="BD86" s="22">
        <v>-59.22</v>
      </c>
      <c r="BE86" s="21">
        <v>-3.6</v>
      </c>
      <c r="BF86" s="23">
        <v>-53.8</v>
      </c>
      <c r="BG86" s="23">
        <v>-3.61</v>
      </c>
      <c r="BH86" s="24">
        <v>-72.97</v>
      </c>
      <c r="BI86" s="402">
        <v>-0.55000000000000004</v>
      </c>
      <c r="BJ86" s="403">
        <v>0</v>
      </c>
      <c r="BK86" s="404">
        <v>-0.43</v>
      </c>
      <c r="BL86" s="405">
        <v>0</v>
      </c>
      <c r="BM86" s="404">
        <v>0</v>
      </c>
      <c r="BN86" s="404">
        <v>0</v>
      </c>
      <c r="BO86" s="404">
        <v>0</v>
      </c>
      <c r="BP86" s="404">
        <v>-31.04</v>
      </c>
      <c r="BQ86" s="424">
        <v>-0.47</v>
      </c>
      <c r="BR86" s="403">
        <v>-36</v>
      </c>
      <c r="BS86" s="403">
        <v>-0.48</v>
      </c>
      <c r="BT86" s="425">
        <v>-27.01</v>
      </c>
      <c r="BU86" s="72">
        <v>-1.6</v>
      </c>
      <c r="BV86" s="198">
        <v>0</v>
      </c>
      <c r="BW86" s="81">
        <v>-1.5</v>
      </c>
      <c r="BX86" s="201">
        <v>0</v>
      </c>
      <c r="BY86" s="81">
        <v>0</v>
      </c>
      <c r="BZ86" s="81">
        <v>0</v>
      </c>
      <c r="CA86" s="81">
        <v>0</v>
      </c>
      <c r="CB86" s="106">
        <v>-28.57</v>
      </c>
      <c r="CC86" s="100">
        <v>-1.51</v>
      </c>
      <c r="CD86" s="101">
        <v>-34.89</v>
      </c>
      <c r="CE86" s="101">
        <v>-1.52</v>
      </c>
      <c r="CF86" s="102">
        <v>-30.27</v>
      </c>
    </row>
    <row r="87" spans="1:84" ht="11.1" customHeight="1" x14ac:dyDescent="0.2">
      <c r="A87" s="27"/>
      <c r="B87" s="299" t="s">
        <v>196</v>
      </c>
      <c r="C87" s="304">
        <v>3454458.87</v>
      </c>
      <c r="D87" s="149">
        <v>0</v>
      </c>
      <c r="E87" s="150">
        <v>3454328.76</v>
      </c>
      <c r="F87" s="150">
        <v>0</v>
      </c>
      <c r="G87" s="150">
        <v>0</v>
      </c>
      <c r="H87" s="150">
        <v>0</v>
      </c>
      <c r="I87" s="150">
        <v>0</v>
      </c>
      <c r="J87" s="484">
        <v>130.11000000000001</v>
      </c>
      <c r="K87" s="149">
        <v>3433932.06</v>
      </c>
      <c r="L87" s="165">
        <v>1103.56</v>
      </c>
      <c r="M87" s="165">
        <v>3435035.62</v>
      </c>
      <c r="N87" s="166">
        <v>19423.25</v>
      </c>
      <c r="O87" s="149">
        <v>497933.3</v>
      </c>
      <c r="P87" s="166">
        <v>2935998.76</v>
      </c>
      <c r="Q87" s="165">
        <v>3432404.98</v>
      </c>
      <c r="R87" s="165">
        <v>1103.56</v>
      </c>
      <c r="S87" s="167">
        <v>19423.25</v>
      </c>
      <c r="T87" s="165">
        <v>1527.08</v>
      </c>
      <c r="U87" s="165">
        <v>0</v>
      </c>
      <c r="V87" s="167">
        <v>0</v>
      </c>
      <c r="W87" s="149">
        <v>0</v>
      </c>
      <c r="X87" s="172">
        <v>0</v>
      </c>
      <c r="Y87" s="371">
        <v>39791272.520000003</v>
      </c>
      <c r="Z87" s="349">
        <v>0</v>
      </c>
      <c r="AA87" s="350">
        <v>39789076.299999997</v>
      </c>
      <c r="AB87" s="351">
        <v>0</v>
      </c>
      <c r="AC87" s="350">
        <v>0</v>
      </c>
      <c r="AD87" s="350">
        <v>0</v>
      </c>
      <c r="AE87" s="350">
        <v>0</v>
      </c>
      <c r="AF87" s="350">
        <v>2196.2199999999998</v>
      </c>
      <c r="AG87" s="372">
        <v>39543516.560000002</v>
      </c>
      <c r="AH87" s="373">
        <v>20433.55</v>
      </c>
      <c r="AI87" s="373">
        <v>39563950.109999999</v>
      </c>
      <c r="AJ87" s="374">
        <v>227322.41</v>
      </c>
      <c r="AK87" s="209">
        <v>44169804.939999998</v>
      </c>
      <c r="AL87" s="98">
        <v>0</v>
      </c>
      <c r="AM87" s="77">
        <v>44167265.119999997</v>
      </c>
      <c r="AN87" s="183">
        <v>0</v>
      </c>
      <c r="AO87" s="77">
        <v>0</v>
      </c>
      <c r="AP87" s="77">
        <v>0</v>
      </c>
      <c r="AQ87" s="77">
        <v>0</v>
      </c>
      <c r="AR87" s="77">
        <v>2539.8200000000002</v>
      </c>
      <c r="AS87" s="98">
        <v>43894863.119999997</v>
      </c>
      <c r="AT87" s="97">
        <v>23380.26</v>
      </c>
      <c r="AU87" s="97">
        <v>43918243.380000003</v>
      </c>
      <c r="AV87" s="99">
        <v>251561.56</v>
      </c>
      <c r="AW87" s="20">
        <v>-7.7</v>
      </c>
      <c r="AX87" s="187">
        <v>0</v>
      </c>
      <c r="AY87" s="22">
        <v>-7.7</v>
      </c>
      <c r="AZ87" s="192">
        <v>0</v>
      </c>
      <c r="BA87" s="22">
        <v>0</v>
      </c>
      <c r="BB87" s="22">
        <v>0</v>
      </c>
      <c r="BC87" s="22">
        <v>0</v>
      </c>
      <c r="BD87" s="22">
        <v>-58.3</v>
      </c>
      <c r="BE87" s="21">
        <v>-7.65</v>
      </c>
      <c r="BF87" s="23">
        <v>-41.32</v>
      </c>
      <c r="BG87" s="23">
        <v>-7.67</v>
      </c>
      <c r="BH87" s="24">
        <v>-13.72</v>
      </c>
      <c r="BI87" s="402">
        <v>10.08</v>
      </c>
      <c r="BJ87" s="403">
        <v>0</v>
      </c>
      <c r="BK87" s="404">
        <v>10.08</v>
      </c>
      <c r="BL87" s="405">
        <v>0</v>
      </c>
      <c r="BM87" s="404">
        <v>0</v>
      </c>
      <c r="BN87" s="404">
        <v>0</v>
      </c>
      <c r="BO87" s="404">
        <v>0</v>
      </c>
      <c r="BP87" s="404">
        <v>44.82</v>
      </c>
      <c r="BQ87" s="424">
        <v>10.01</v>
      </c>
      <c r="BR87" s="403">
        <v>52.6</v>
      </c>
      <c r="BS87" s="403">
        <v>10.02</v>
      </c>
      <c r="BT87" s="425">
        <v>20.27</v>
      </c>
      <c r="BU87" s="72">
        <v>9.1</v>
      </c>
      <c r="BV87" s="198">
        <v>0</v>
      </c>
      <c r="BW87" s="81">
        <v>9.1</v>
      </c>
      <c r="BX87" s="201">
        <v>0</v>
      </c>
      <c r="BY87" s="81">
        <v>0</v>
      </c>
      <c r="BZ87" s="81">
        <v>0</v>
      </c>
      <c r="CA87" s="81">
        <v>0</v>
      </c>
      <c r="CB87" s="106">
        <v>27.76</v>
      </c>
      <c r="CC87" s="100">
        <v>9.0399999999999991</v>
      </c>
      <c r="CD87" s="101">
        <v>55.76</v>
      </c>
      <c r="CE87" s="101">
        <v>9.0500000000000007</v>
      </c>
      <c r="CF87" s="102">
        <v>18.12</v>
      </c>
    </row>
    <row r="88" spans="1:84" ht="11.1" customHeight="1" x14ac:dyDescent="0.2">
      <c r="A88" s="27"/>
      <c r="B88" s="299" t="s">
        <v>197</v>
      </c>
      <c r="C88" s="304">
        <v>4383859.6900000004</v>
      </c>
      <c r="D88" s="149">
        <v>0</v>
      </c>
      <c r="E88" s="150">
        <v>4382795.59</v>
      </c>
      <c r="F88" s="150">
        <v>0</v>
      </c>
      <c r="G88" s="150">
        <v>0</v>
      </c>
      <c r="H88" s="150">
        <v>0</v>
      </c>
      <c r="I88" s="150">
        <v>0</v>
      </c>
      <c r="J88" s="484">
        <v>1064.0999999999999</v>
      </c>
      <c r="K88" s="149">
        <v>4219481.07</v>
      </c>
      <c r="L88" s="165">
        <v>2229.46</v>
      </c>
      <c r="M88" s="165">
        <v>4221710.53</v>
      </c>
      <c r="N88" s="166">
        <v>162149.16</v>
      </c>
      <c r="O88" s="149">
        <v>2039369.83</v>
      </c>
      <c r="P88" s="166">
        <v>2180111.2400000002</v>
      </c>
      <c r="Q88" s="165">
        <v>4112868.82</v>
      </c>
      <c r="R88" s="165">
        <v>2113.1799999999998</v>
      </c>
      <c r="S88" s="167">
        <v>161373.56</v>
      </c>
      <c r="T88" s="165">
        <v>106612.25</v>
      </c>
      <c r="U88" s="165">
        <v>116.28</v>
      </c>
      <c r="V88" s="167">
        <v>775.6</v>
      </c>
      <c r="W88" s="149">
        <v>0</v>
      </c>
      <c r="X88" s="172">
        <v>0</v>
      </c>
      <c r="Y88" s="371">
        <v>51532895.130000003</v>
      </c>
      <c r="Z88" s="349">
        <v>0</v>
      </c>
      <c r="AA88" s="350">
        <v>51514372.509999998</v>
      </c>
      <c r="AB88" s="351">
        <v>0</v>
      </c>
      <c r="AC88" s="350">
        <v>0</v>
      </c>
      <c r="AD88" s="350">
        <v>0</v>
      </c>
      <c r="AE88" s="350">
        <v>0</v>
      </c>
      <c r="AF88" s="350">
        <v>18522.62</v>
      </c>
      <c r="AG88" s="372">
        <v>49518098.119999997</v>
      </c>
      <c r="AH88" s="373">
        <v>22772.46</v>
      </c>
      <c r="AI88" s="373">
        <v>49540870.579999998</v>
      </c>
      <c r="AJ88" s="374">
        <v>1992024.55</v>
      </c>
      <c r="AK88" s="209">
        <v>57214657.539999999</v>
      </c>
      <c r="AL88" s="98">
        <v>0</v>
      </c>
      <c r="AM88" s="77">
        <v>57194968.200000003</v>
      </c>
      <c r="AN88" s="183">
        <v>0</v>
      </c>
      <c r="AO88" s="77">
        <v>0</v>
      </c>
      <c r="AP88" s="77">
        <v>0</v>
      </c>
      <c r="AQ88" s="77">
        <v>0</v>
      </c>
      <c r="AR88" s="77">
        <v>19689.34</v>
      </c>
      <c r="AS88" s="98">
        <v>54956507.200000003</v>
      </c>
      <c r="AT88" s="97">
        <v>25435.8</v>
      </c>
      <c r="AU88" s="97">
        <v>54981943</v>
      </c>
      <c r="AV88" s="99">
        <v>2232714.54</v>
      </c>
      <c r="AW88" s="20">
        <v>-8.74</v>
      </c>
      <c r="AX88" s="187">
        <v>0</v>
      </c>
      <c r="AY88" s="22">
        <v>-8.6999999999999993</v>
      </c>
      <c r="AZ88" s="192">
        <v>0</v>
      </c>
      <c r="BA88" s="22">
        <v>0</v>
      </c>
      <c r="BB88" s="22">
        <v>0</v>
      </c>
      <c r="BC88" s="22">
        <v>0</v>
      </c>
      <c r="BD88" s="22">
        <v>-67.39</v>
      </c>
      <c r="BE88" s="21">
        <v>-8.52</v>
      </c>
      <c r="BF88" s="23">
        <v>45.46</v>
      </c>
      <c r="BG88" s="23">
        <v>-8.5</v>
      </c>
      <c r="BH88" s="24">
        <v>-14.52</v>
      </c>
      <c r="BI88" s="402">
        <v>14.91</v>
      </c>
      <c r="BJ88" s="403">
        <v>0</v>
      </c>
      <c r="BK88" s="404">
        <v>14.91</v>
      </c>
      <c r="BL88" s="405">
        <v>0</v>
      </c>
      <c r="BM88" s="404">
        <v>0</v>
      </c>
      <c r="BN88" s="404">
        <v>0</v>
      </c>
      <c r="BO88" s="404">
        <v>0</v>
      </c>
      <c r="BP88" s="404">
        <v>11.97</v>
      </c>
      <c r="BQ88" s="424">
        <v>15.2</v>
      </c>
      <c r="BR88" s="403">
        <v>72.31</v>
      </c>
      <c r="BS88" s="403">
        <v>15.22</v>
      </c>
      <c r="BT88" s="425">
        <v>7.86</v>
      </c>
      <c r="BU88" s="103">
        <v>13.65</v>
      </c>
      <c r="BV88" s="198">
        <v>0</v>
      </c>
      <c r="BW88" s="81">
        <v>13.65</v>
      </c>
      <c r="BX88" s="201">
        <v>0</v>
      </c>
      <c r="BY88" s="81">
        <v>0</v>
      </c>
      <c r="BZ88" s="81">
        <v>0</v>
      </c>
      <c r="CA88" s="81">
        <v>0</v>
      </c>
      <c r="CB88" s="106">
        <v>7.37</v>
      </c>
      <c r="CC88" s="100">
        <v>13.88</v>
      </c>
      <c r="CD88" s="101">
        <v>56.35</v>
      </c>
      <c r="CE88" s="101">
        <v>13.9</v>
      </c>
      <c r="CF88" s="102">
        <v>7.83</v>
      </c>
    </row>
    <row r="89" spans="1:84" ht="11.1" customHeight="1" x14ac:dyDescent="0.2">
      <c r="A89" s="27"/>
      <c r="B89" s="299" t="s">
        <v>198</v>
      </c>
      <c r="C89" s="304">
        <v>1353333.56</v>
      </c>
      <c r="D89" s="149">
        <v>0</v>
      </c>
      <c r="E89" s="150">
        <v>1353333.56</v>
      </c>
      <c r="F89" s="150">
        <v>0</v>
      </c>
      <c r="G89" s="150">
        <v>0</v>
      </c>
      <c r="H89" s="150">
        <v>0</v>
      </c>
      <c r="I89" s="150">
        <v>0</v>
      </c>
      <c r="J89" s="484">
        <v>0</v>
      </c>
      <c r="K89" s="149">
        <v>1343836.99</v>
      </c>
      <c r="L89" s="165">
        <v>0</v>
      </c>
      <c r="M89" s="165">
        <v>1343836.99</v>
      </c>
      <c r="N89" s="166">
        <v>9496.57</v>
      </c>
      <c r="O89" s="149">
        <v>124629.9</v>
      </c>
      <c r="P89" s="166">
        <v>1219207.0900000001</v>
      </c>
      <c r="Q89" s="165">
        <v>1343836.99</v>
      </c>
      <c r="R89" s="165">
        <v>0</v>
      </c>
      <c r="S89" s="167">
        <v>9496.57</v>
      </c>
      <c r="T89" s="165">
        <v>0</v>
      </c>
      <c r="U89" s="165">
        <v>0</v>
      </c>
      <c r="V89" s="167">
        <v>0</v>
      </c>
      <c r="W89" s="149">
        <v>0</v>
      </c>
      <c r="X89" s="172">
        <v>0</v>
      </c>
      <c r="Y89" s="371">
        <v>16071881.25</v>
      </c>
      <c r="Z89" s="349">
        <v>0</v>
      </c>
      <c r="AA89" s="350">
        <v>16071701.25</v>
      </c>
      <c r="AB89" s="351">
        <v>0</v>
      </c>
      <c r="AC89" s="350">
        <v>0</v>
      </c>
      <c r="AD89" s="350">
        <v>0</v>
      </c>
      <c r="AE89" s="350">
        <v>0</v>
      </c>
      <c r="AF89" s="350">
        <v>180</v>
      </c>
      <c r="AG89" s="372">
        <v>15975955.82</v>
      </c>
      <c r="AH89" s="373">
        <v>670.2</v>
      </c>
      <c r="AI89" s="373">
        <v>15976626.02</v>
      </c>
      <c r="AJ89" s="374">
        <v>95255.23</v>
      </c>
      <c r="AK89" s="209">
        <v>17865708.280000001</v>
      </c>
      <c r="AL89" s="98">
        <v>0</v>
      </c>
      <c r="AM89" s="77">
        <v>17865488.280000001</v>
      </c>
      <c r="AN89" s="183">
        <v>0</v>
      </c>
      <c r="AO89" s="77">
        <v>0</v>
      </c>
      <c r="AP89" s="77">
        <v>0</v>
      </c>
      <c r="AQ89" s="77">
        <v>0</v>
      </c>
      <c r="AR89" s="77">
        <v>220</v>
      </c>
      <c r="AS89" s="98">
        <v>17755629.559999999</v>
      </c>
      <c r="AT89" s="97">
        <v>670.2</v>
      </c>
      <c r="AU89" s="97">
        <v>17756299.760000002</v>
      </c>
      <c r="AV89" s="99">
        <v>109408.52</v>
      </c>
      <c r="AW89" s="20">
        <v>-13.91</v>
      </c>
      <c r="AX89" s="187">
        <v>0</v>
      </c>
      <c r="AY89" s="22">
        <v>-13.91</v>
      </c>
      <c r="AZ89" s="192">
        <v>0</v>
      </c>
      <c r="BA89" s="22">
        <v>0</v>
      </c>
      <c r="BB89" s="22">
        <v>0</v>
      </c>
      <c r="BC89" s="22">
        <v>0</v>
      </c>
      <c r="BD89" s="22">
        <v>-100</v>
      </c>
      <c r="BE89" s="21">
        <v>-13.85</v>
      </c>
      <c r="BF89" s="23">
        <v>-100</v>
      </c>
      <c r="BG89" s="23">
        <v>-13.86</v>
      </c>
      <c r="BH89" s="24">
        <v>-20.82</v>
      </c>
      <c r="BI89" s="402">
        <v>9.6199999999999992</v>
      </c>
      <c r="BJ89" s="403">
        <v>0</v>
      </c>
      <c r="BK89" s="404">
        <v>9.6199999999999992</v>
      </c>
      <c r="BL89" s="405">
        <v>0</v>
      </c>
      <c r="BM89" s="404">
        <v>0</v>
      </c>
      <c r="BN89" s="404">
        <v>0</v>
      </c>
      <c r="BO89" s="404">
        <v>0</v>
      </c>
      <c r="BP89" s="404">
        <v>-4.26</v>
      </c>
      <c r="BQ89" s="424">
        <v>9.83</v>
      </c>
      <c r="BR89" s="403">
        <v>-48.2</v>
      </c>
      <c r="BS89" s="403">
        <v>9.82</v>
      </c>
      <c r="BT89" s="425">
        <v>-15.93</v>
      </c>
      <c r="BU89" s="103">
        <v>9.84</v>
      </c>
      <c r="BV89" s="198">
        <v>0</v>
      </c>
      <c r="BW89" s="81">
        <v>9.84</v>
      </c>
      <c r="BX89" s="201">
        <v>0</v>
      </c>
      <c r="BY89" s="81">
        <v>0</v>
      </c>
      <c r="BZ89" s="81">
        <v>0</v>
      </c>
      <c r="CA89" s="81">
        <v>0</v>
      </c>
      <c r="CB89" s="106">
        <v>7.84</v>
      </c>
      <c r="CC89" s="100">
        <v>10.01</v>
      </c>
      <c r="CD89" s="101">
        <v>-52.47</v>
      </c>
      <c r="CE89" s="101">
        <v>10.01</v>
      </c>
      <c r="CF89" s="102">
        <v>-12.36</v>
      </c>
    </row>
    <row r="90" spans="1:84" ht="11.1" customHeight="1" x14ac:dyDescent="0.2">
      <c r="A90" s="27"/>
      <c r="B90" s="299" t="s">
        <v>193</v>
      </c>
      <c r="C90" s="304">
        <v>-84932.94</v>
      </c>
      <c r="D90" s="149">
        <v>0</v>
      </c>
      <c r="E90" s="150">
        <v>-84911.44</v>
      </c>
      <c r="F90" s="150">
        <v>0</v>
      </c>
      <c r="G90" s="150">
        <v>0</v>
      </c>
      <c r="H90" s="150">
        <v>0</v>
      </c>
      <c r="I90" s="150">
        <v>0</v>
      </c>
      <c r="J90" s="484">
        <v>-21.5</v>
      </c>
      <c r="K90" s="149">
        <v>-80932.149999999994</v>
      </c>
      <c r="L90" s="165">
        <v>0</v>
      </c>
      <c r="M90" s="165">
        <v>-80932.149999999994</v>
      </c>
      <c r="N90" s="166">
        <v>-4000.79</v>
      </c>
      <c r="O90" s="149">
        <v>0</v>
      </c>
      <c r="P90" s="166">
        <v>-80932.149999999994</v>
      </c>
      <c r="Q90" s="165">
        <v>-80928.149999999994</v>
      </c>
      <c r="R90" s="165">
        <v>0</v>
      </c>
      <c r="S90" s="167">
        <v>-4000.79</v>
      </c>
      <c r="T90" s="165">
        <v>-4</v>
      </c>
      <c r="U90" s="165">
        <v>0</v>
      </c>
      <c r="V90" s="167">
        <v>0</v>
      </c>
      <c r="W90" s="149">
        <v>0</v>
      </c>
      <c r="X90" s="172">
        <v>0</v>
      </c>
      <c r="Y90" s="371">
        <v>-1561897.91</v>
      </c>
      <c r="Z90" s="349">
        <v>0</v>
      </c>
      <c r="AA90" s="350">
        <v>-1561640.36</v>
      </c>
      <c r="AB90" s="351">
        <v>0</v>
      </c>
      <c r="AC90" s="350">
        <v>0</v>
      </c>
      <c r="AD90" s="350">
        <v>0</v>
      </c>
      <c r="AE90" s="350">
        <v>0</v>
      </c>
      <c r="AF90" s="350">
        <v>-257.55</v>
      </c>
      <c r="AG90" s="372">
        <v>-1508395.81</v>
      </c>
      <c r="AH90" s="373">
        <v>0</v>
      </c>
      <c r="AI90" s="373">
        <v>-1508395.81</v>
      </c>
      <c r="AJ90" s="374">
        <v>-53502.1</v>
      </c>
      <c r="AK90" s="209">
        <v>-1607710.78</v>
      </c>
      <c r="AL90" s="98">
        <v>0</v>
      </c>
      <c r="AM90" s="77">
        <v>-1607436.23</v>
      </c>
      <c r="AN90" s="183">
        <v>0</v>
      </c>
      <c r="AO90" s="77">
        <v>0</v>
      </c>
      <c r="AP90" s="77">
        <v>0</v>
      </c>
      <c r="AQ90" s="77">
        <v>0</v>
      </c>
      <c r="AR90" s="77">
        <v>-274.55</v>
      </c>
      <c r="AS90" s="98">
        <v>-1552104.28</v>
      </c>
      <c r="AT90" s="97">
        <v>0</v>
      </c>
      <c r="AU90" s="97">
        <v>-1552104.28</v>
      </c>
      <c r="AV90" s="99">
        <v>-55606.5</v>
      </c>
      <c r="AW90" s="20">
        <v>24.65</v>
      </c>
      <c r="AX90" s="187">
        <v>0</v>
      </c>
      <c r="AY90" s="22">
        <v>24.66</v>
      </c>
      <c r="AZ90" s="192">
        <v>0</v>
      </c>
      <c r="BA90" s="22">
        <v>0</v>
      </c>
      <c r="BB90" s="22">
        <v>0</v>
      </c>
      <c r="BC90" s="22">
        <v>0</v>
      </c>
      <c r="BD90" s="22">
        <v>-4.4400000000000004</v>
      </c>
      <c r="BE90" s="21">
        <v>25.43</v>
      </c>
      <c r="BF90" s="23">
        <v>0</v>
      </c>
      <c r="BG90" s="23">
        <v>25.43</v>
      </c>
      <c r="BH90" s="24">
        <v>10.71</v>
      </c>
      <c r="BI90" s="402">
        <v>16.32</v>
      </c>
      <c r="BJ90" s="403">
        <v>0</v>
      </c>
      <c r="BK90" s="404">
        <v>16.309999999999999</v>
      </c>
      <c r="BL90" s="405">
        <v>0</v>
      </c>
      <c r="BM90" s="404">
        <v>0</v>
      </c>
      <c r="BN90" s="404">
        <v>0</v>
      </c>
      <c r="BO90" s="404">
        <v>0</v>
      </c>
      <c r="BP90" s="404">
        <v>49.36</v>
      </c>
      <c r="BQ90" s="424">
        <v>16.46</v>
      </c>
      <c r="BR90" s="403">
        <v>0</v>
      </c>
      <c r="BS90" s="403">
        <v>16.46</v>
      </c>
      <c r="BT90" s="425">
        <v>12.37</v>
      </c>
      <c r="BU90" s="103">
        <v>15.98</v>
      </c>
      <c r="BV90" s="198">
        <v>0</v>
      </c>
      <c r="BW90" s="81">
        <v>15.97</v>
      </c>
      <c r="BX90" s="201">
        <v>0</v>
      </c>
      <c r="BY90" s="81">
        <v>0</v>
      </c>
      <c r="BZ90" s="81">
        <v>0</v>
      </c>
      <c r="CA90" s="81">
        <v>0</v>
      </c>
      <c r="CB90" s="106">
        <v>56.94</v>
      </c>
      <c r="CC90" s="100">
        <v>16.100000000000001</v>
      </c>
      <c r="CD90" s="101">
        <v>0</v>
      </c>
      <c r="CE90" s="101">
        <v>16.100000000000001</v>
      </c>
      <c r="CF90" s="102">
        <v>12.66</v>
      </c>
    </row>
    <row r="91" spans="1:84" ht="11.1" customHeight="1" x14ac:dyDescent="0.2">
      <c r="A91" s="27"/>
      <c r="B91" s="299" t="s">
        <v>199</v>
      </c>
      <c r="C91" s="304">
        <v>9635249.8200000003</v>
      </c>
      <c r="D91" s="149">
        <v>0</v>
      </c>
      <c r="E91" s="150">
        <v>9632909.5399999991</v>
      </c>
      <c r="F91" s="150">
        <v>0</v>
      </c>
      <c r="G91" s="150">
        <v>0</v>
      </c>
      <c r="H91" s="150">
        <v>0</v>
      </c>
      <c r="I91" s="150">
        <v>0</v>
      </c>
      <c r="J91" s="484">
        <v>2340.2800000000002</v>
      </c>
      <c r="K91" s="149">
        <v>9444067.2100000009</v>
      </c>
      <c r="L91" s="165">
        <v>3396.89</v>
      </c>
      <c r="M91" s="165">
        <v>9447464.0999999996</v>
      </c>
      <c r="N91" s="166">
        <v>187785.72</v>
      </c>
      <c r="O91" s="149">
        <v>2711895.17</v>
      </c>
      <c r="P91" s="166">
        <v>6732172.04</v>
      </c>
      <c r="Q91" s="165">
        <v>9033792.7100000009</v>
      </c>
      <c r="R91" s="165">
        <v>3216.74</v>
      </c>
      <c r="S91" s="167">
        <v>186356.89</v>
      </c>
      <c r="T91" s="165">
        <v>410274.5</v>
      </c>
      <c r="U91" s="165">
        <v>180.15</v>
      </c>
      <c r="V91" s="167">
        <v>1428.83</v>
      </c>
      <c r="W91" s="149">
        <v>0</v>
      </c>
      <c r="X91" s="172">
        <v>0</v>
      </c>
      <c r="Y91" s="371">
        <v>111731202.95999999</v>
      </c>
      <c r="Z91" s="349">
        <v>0</v>
      </c>
      <c r="AA91" s="350">
        <v>111694437.33</v>
      </c>
      <c r="AB91" s="351">
        <v>0</v>
      </c>
      <c r="AC91" s="350">
        <v>0</v>
      </c>
      <c r="AD91" s="350">
        <v>0</v>
      </c>
      <c r="AE91" s="350">
        <v>0</v>
      </c>
      <c r="AF91" s="350">
        <v>36765.629999999997</v>
      </c>
      <c r="AG91" s="372">
        <v>109413696.64</v>
      </c>
      <c r="AH91" s="373">
        <v>44399.62</v>
      </c>
      <c r="AI91" s="373">
        <v>109458096.26000001</v>
      </c>
      <c r="AJ91" s="374">
        <v>2273106.7000000002</v>
      </c>
      <c r="AK91" s="209">
        <v>124101549.70999999</v>
      </c>
      <c r="AL91" s="98">
        <v>0</v>
      </c>
      <c r="AM91" s="77">
        <v>124061313.27</v>
      </c>
      <c r="AN91" s="183">
        <v>0</v>
      </c>
      <c r="AO91" s="77">
        <v>0</v>
      </c>
      <c r="AP91" s="77">
        <v>0</v>
      </c>
      <c r="AQ91" s="77">
        <v>0</v>
      </c>
      <c r="AR91" s="77">
        <v>40236.44</v>
      </c>
      <c r="AS91" s="98">
        <v>121500263.04000001</v>
      </c>
      <c r="AT91" s="97">
        <v>50045.37</v>
      </c>
      <c r="AU91" s="97">
        <v>121550308.41</v>
      </c>
      <c r="AV91" s="99">
        <v>2551241.2999999998</v>
      </c>
      <c r="AW91" s="20">
        <v>-9.11</v>
      </c>
      <c r="AX91" s="187">
        <v>0</v>
      </c>
      <c r="AY91" s="22">
        <v>-9.07</v>
      </c>
      <c r="AZ91" s="192">
        <v>0</v>
      </c>
      <c r="BA91" s="22">
        <v>0</v>
      </c>
      <c r="BB91" s="22">
        <v>0</v>
      </c>
      <c r="BC91" s="22">
        <v>0</v>
      </c>
      <c r="BD91" s="22">
        <v>-63.71</v>
      </c>
      <c r="BE91" s="21">
        <v>-8.9600000000000009</v>
      </c>
      <c r="BF91" s="23">
        <v>-10.29</v>
      </c>
      <c r="BG91" s="23">
        <v>-8.9600000000000009</v>
      </c>
      <c r="BH91" s="24">
        <v>-15.88</v>
      </c>
      <c r="BI91" s="402">
        <v>11.46</v>
      </c>
      <c r="BJ91" s="403">
        <v>0</v>
      </c>
      <c r="BK91" s="404">
        <v>11.47</v>
      </c>
      <c r="BL91" s="405">
        <v>0</v>
      </c>
      <c r="BM91" s="404">
        <v>0</v>
      </c>
      <c r="BN91" s="404">
        <v>0</v>
      </c>
      <c r="BO91" s="404">
        <v>0</v>
      </c>
      <c r="BP91" s="404">
        <v>-11.32</v>
      </c>
      <c r="BQ91" s="424">
        <v>11.54</v>
      </c>
      <c r="BR91" s="403">
        <v>54.61</v>
      </c>
      <c r="BS91" s="403">
        <v>11.55</v>
      </c>
      <c r="BT91" s="425">
        <v>7.32</v>
      </c>
      <c r="BU91" s="103">
        <v>10.54</v>
      </c>
      <c r="BV91" s="198">
        <v>0</v>
      </c>
      <c r="BW91" s="81">
        <v>10.55</v>
      </c>
      <c r="BX91" s="201">
        <v>0</v>
      </c>
      <c r="BY91" s="81">
        <v>0</v>
      </c>
      <c r="BZ91" s="81">
        <v>0</v>
      </c>
      <c r="CA91" s="81">
        <v>0</v>
      </c>
      <c r="CB91" s="106">
        <v>-11.84</v>
      </c>
      <c r="CC91" s="100">
        <v>10.59</v>
      </c>
      <c r="CD91" s="101">
        <v>49.18</v>
      </c>
      <c r="CE91" s="101">
        <v>10.61</v>
      </c>
      <c r="CF91" s="102">
        <v>7.29</v>
      </c>
    </row>
    <row r="92" spans="1:84" ht="11.1" customHeight="1" x14ac:dyDescent="0.2">
      <c r="A92" s="27"/>
      <c r="B92" s="299" t="s">
        <v>200</v>
      </c>
      <c r="C92" s="304">
        <v>731704.37</v>
      </c>
      <c r="D92" s="149">
        <v>0</v>
      </c>
      <c r="E92" s="150">
        <v>0</v>
      </c>
      <c r="F92" s="150">
        <v>0</v>
      </c>
      <c r="G92" s="150">
        <v>730830.22</v>
      </c>
      <c r="H92" s="150">
        <v>0</v>
      </c>
      <c r="I92" s="150">
        <v>0</v>
      </c>
      <c r="J92" s="484">
        <v>874.15</v>
      </c>
      <c r="K92" s="149">
        <v>727371.12</v>
      </c>
      <c r="L92" s="165">
        <v>0</v>
      </c>
      <c r="M92" s="165">
        <v>727371.12</v>
      </c>
      <c r="N92" s="166">
        <v>4333.25</v>
      </c>
      <c r="O92" s="149">
        <v>279527.07</v>
      </c>
      <c r="P92" s="166">
        <v>447844.05</v>
      </c>
      <c r="Q92" s="165">
        <v>720827.02</v>
      </c>
      <c r="R92" s="165">
        <v>0</v>
      </c>
      <c r="S92" s="167">
        <v>4333.25</v>
      </c>
      <c r="T92" s="165">
        <v>6544.1</v>
      </c>
      <c r="U92" s="165">
        <v>0</v>
      </c>
      <c r="V92" s="167">
        <v>0</v>
      </c>
      <c r="W92" s="149">
        <v>0</v>
      </c>
      <c r="X92" s="172">
        <v>0</v>
      </c>
      <c r="Y92" s="371">
        <v>8847670.6199999992</v>
      </c>
      <c r="Z92" s="349">
        <v>0</v>
      </c>
      <c r="AA92" s="350">
        <v>0</v>
      </c>
      <c r="AB92" s="351">
        <v>0</v>
      </c>
      <c r="AC92" s="350">
        <v>8836613.0700000003</v>
      </c>
      <c r="AD92" s="350">
        <v>0</v>
      </c>
      <c r="AE92" s="350">
        <v>0</v>
      </c>
      <c r="AF92" s="350">
        <v>11057.55</v>
      </c>
      <c r="AG92" s="372">
        <v>8795672.6199999992</v>
      </c>
      <c r="AH92" s="373">
        <v>0</v>
      </c>
      <c r="AI92" s="373">
        <v>8795672.6199999992</v>
      </c>
      <c r="AJ92" s="374">
        <v>51998</v>
      </c>
      <c r="AK92" s="209">
        <v>9965214.5800000001</v>
      </c>
      <c r="AL92" s="98">
        <v>0</v>
      </c>
      <c r="AM92" s="77">
        <v>0</v>
      </c>
      <c r="AN92" s="183">
        <v>0</v>
      </c>
      <c r="AO92" s="77">
        <v>9953294.1300000008</v>
      </c>
      <c r="AP92" s="77">
        <v>0</v>
      </c>
      <c r="AQ92" s="77">
        <v>0</v>
      </c>
      <c r="AR92" s="77">
        <v>11920.45</v>
      </c>
      <c r="AS92" s="98">
        <v>9906416.8300000001</v>
      </c>
      <c r="AT92" s="97">
        <v>0</v>
      </c>
      <c r="AU92" s="97">
        <v>9906416.8300000001</v>
      </c>
      <c r="AV92" s="99">
        <v>58797.75</v>
      </c>
      <c r="AW92" s="20">
        <v>-15.71</v>
      </c>
      <c r="AX92" s="187">
        <v>0</v>
      </c>
      <c r="AY92" s="22">
        <v>0</v>
      </c>
      <c r="AZ92" s="192">
        <v>0</v>
      </c>
      <c r="BA92" s="22">
        <v>-15.75</v>
      </c>
      <c r="BB92" s="22">
        <v>0</v>
      </c>
      <c r="BC92" s="22">
        <v>0</v>
      </c>
      <c r="BD92" s="22">
        <v>41.2</v>
      </c>
      <c r="BE92" s="21">
        <v>-15.58</v>
      </c>
      <c r="BF92" s="23">
        <v>0</v>
      </c>
      <c r="BG92" s="23">
        <v>-15.58</v>
      </c>
      <c r="BH92" s="24">
        <v>-32.85</v>
      </c>
      <c r="BI92" s="402">
        <v>19.239999999999998</v>
      </c>
      <c r="BJ92" s="403">
        <v>0</v>
      </c>
      <c r="BK92" s="404">
        <v>0</v>
      </c>
      <c r="BL92" s="405">
        <v>0</v>
      </c>
      <c r="BM92" s="404">
        <v>19.18</v>
      </c>
      <c r="BN92" s="404">
        <v>0</v>
      </c>
      <c r="BO92" s="404">
        <v>0</v>
      </c>
      <c r="BP92" s="404">
        <v>116.01</v>
      </c>
      <c r="BQ92" s="424">
        <v>19.3</v>
      </c>
      <c r="BR92" s="403">
        <v>-100</v>
      </c>
      <c r="BS92" s="403">
        <v>19.3</v>
      </c>
      <c r="BT92" s="425">
        <v>10.39</v>
      </c>
      <c r="BU92" s="103">
        <v>17.14</v>
      </c>
      <c r="BV92" s="198">
        <v>0</v>
      </c>
      <c r="BW92" s="81">
        <v>0</v>
      </c>
      <c r="BX92" s="201">
        <v>0</v>
      </c>
      <c r="BY92" s="81">
        <v>17.079999999999998</v>
      </c>
      <c r="BZ92" s="81">
        <v>0</v>
      </c>
      <c r="CA92" s="81">
        <v>0</v>
      </c>
      <c r="CB92" s="106">
        <v>107.5</v>
      </c>
      <c r="CC92" s="100">
        <v>17.18</v>
      </c>
      <c r="CD92" s="101">
        <v>-100</v>
      </c>
      <c r="CE92" s="101">
        <v>17.170000000000002</v>
      </c>
      <c r="CF92" s="102">
        <v>11.8</v>
      </c>
    </row>
    <row r="93" spans="1:84" ht="11.1" customHeight="1" x14ac:dyDescent="0.2">
      <c r="A93" s="27"/>
      <c r="B93" s="299" t="s">
        <v>201</v>
      </c>
      <c r="C93" s="304">
        <v>2205.8200000000002</v>
      </c>
      <c r="D93" s="149">
        <v>0</v>
      </c>
      <c r="E93" s="150">
        <v>0</v>
      </c>
      <c r="F93" s="150">
        <v>2205.8200000000002</v>
      </c>
      <c r="G93" s="150">
        <v>0</v>
      </c>
      <c r="H93" s="150">
        <v>0</v>
      </c>
      <c r="I93" s="150">
        <v>0</v>
      </c>
      <c r="J93" s="484">
        <v>0</v>
      </c>
      <c r="K93" s="149">
        <v>2203.64</v>
      </c>
      <c r="L93" s="165">
        <v>2.1800000000000002</v>
      </c>
      <c r="M93" s="165">
        <v>2205.8200000000002</v>
      </c>
      <c r="N93" s="166">
        <v>0</v>
      </c>
      <c r="O93" s="149">
        <v>282.25</v>
      </c>
      <c r="P93" s="166">
        <v>1921.39</v>
      </c>
      <c r="Q93" s="165">
        <v>2203.64</v>
      </c>
      <c r="R93" s="165">
        <v>2.1800000000000002</v>
      </c>
      <c r="S93" s="167">
        <v>0</v>
      </c>
      <c r="T93" s="165">
        <v>0</v>
      </c>
      <c r="U93" s="165">
        <v>0</v>
      </c>
      <c r="V93" s="167">
        <v>0</v>
      </c>
      <c r="W93" s="149">
        <v>0</v>
      </c>
      <c r="X93" s="172">
        <v>0</v>
      </c>
      <c r="Y93" s="371">
        <v>25362.47</v>
      </c>
      <c r="Z93" s="349">
        <v>0</v>
      </c>
      <c r="AA93" s="350">
        <v>0</v>
      </c>
      <c r="AB93" s="351">
        <v>25362.47</v>
      </c>
      <c r="AC93" s="350">
        <v>0</v>
      </c>
      <c r="AD93" s="350">
        <v>0</v>
      </c>
      <c r="AE93" s="350">
        <v>0</v>
      </c>
      <c r="AF93" s="350">
        <v>0</v>
      </c>
      <c r="AG93" s="372">
        <v>25056.560000000001</v>
      </c>
      <c r="AH93" s="373">
        <v>287.37</v>
      </c>
      <c r="AI93" s="373">
        <v>25343.93</v>
      </c>
      <c r="AJ93" s="374">
        <v>18.54</v>
      </c>
      <c r="AK93" s="209">
        <v>26763.79</v>
      </c>
      <c r="AL93" s="98">
        <v>0</v>
      </c>
      <c r="AM93" s="77">
        <v>0</v>
      </c>
      <c r="AN93" s="183">
        <v>26763.79</v>
      </c>
      <c r="AO93" s="77">
        <v>0</v>
      </c>
      <c r="AP93" s="77">
        <v>0</v>
      </c>
      <c r="AQ93" s="77">
        <v>0</v>
      </c>
      <c r="AR93" s="77">
        <v>0</v>
      </c>
      <c r="AS93" s="98">
        <v>26385.94</v>
      </c>
      <c r="AT93" s="97">
        <v>359.31</v>
      </c>
      <c r="AU93" s="97">
        <v>26745.25</v>
      </c>
      <c r="AV93" s="99">
        <v>18.54</v>
      </c>
      <c r="AW93" s="20">
        <v>63.94</v>
      </c>
      <c r="AX93" s="187">
        <v>0</v>
      </c>
      <c r="AY93" s="22">
        <v>0</v>
      </c>
      <c r="AZ93" s="192">
        <v>63.94</v>
      </c>
      <c r="BA93" s="22">
        <v>0</v>
      </c>
      <c r="BB93" s="22">
        <v>0</v>
      </c>
      <c r="BC93" s="22">
        <v>0</v>
      </c>
      <c r="BD93" s="22">
        <v>0</v>
      </c>
      <c r="BE93" s="21">
        <v>63.78</v>
      </c>
      <c r="BF93" s="23">
        <v>0</v>
      </c>
      <c r="BG93" s="23">
        <v>63.94</v>
      </c>
      <c r="BH93" s="24">
        <v>0</v>
      </c>
      <c r="BI93" s="402">
        <v>-9.3000000000000007</v>
      </c>
      <c r="BJ93" s="403">
        <v>0</v>
      </c>
      <c r="BK93" s="404">
        <v>0</v>
      </c>
      <c r="BL93" s="405">
        <v>-9.3000000000000007</v>
      </c>
      <c r="BM93" s="404">
        <v>0</v>
      </c>
      <c r="BN93" s="404">
        <v>0</v>
      </c>
      <c r="BO93" s="404">
        <v>0</v>
      </c>
      <c r="BP93" s="404">
        <v>0</v>
      </c>
      <c r="BQ93" s="424">
        <v>-9.92</v>
      </c>
      <c r="BR93" s="403">
        <v>146.38999999999999</v>
      </c>
      <c r="BS93" s="403">
        <v>-9.27</v>
      </c>
      <c r="BT93" s="425">
        <v>-36.979999999999997</v>
      </c>
      <c r="BU93" s="103">
        <v>-11.23</v>
      </c>
      <c r="BV93" s="198">
        <v>0</v>
      </c>
      <c r="BW93" s="81">
        <v>0</v>
      </c>
      <c r="BX93" s="201">
        <v>-11.23</v>
      </c>
      <c r="BY93" s="81">
        <v>0</v>
      </c>
      <c r="BZ93" s="81">
        <v>0</v>
      </c>
      <c r="CA93" s="81">
        <v>0</v>
      </c>
      <c r="CB93" s="106">
        <v>0</v>
      </c>
      <c r="CC93" s="100">
        <v>-12.06</v>
      </c>
      <c r="CD93" s="101">
        <v>208.08</v>
      </c>
      <c r="CE93" s="101">
        <v>-11.21</v>
      </c>
      <c r="CF93" s="102">
        <v>-36.979999999999997</v>
      </c>
    </row>
    <row r="94" spans="1:84" ht="11.1" customHeight="1" x14ac:dyDescent="0.2">
      <c r="A94" s="27"/>
      <c r="B94" s="299" t="s">
        <v>202</v>
      </c>
      <c r="C94" s="304">
        <v>200741.28</v>
      </c>
      <c r="D94" s="149">
        <v>0</v>
      </c>
      <c r="E94" s="150">
        <v>0</v>
      </c>
      <c r="F94" s="150">
        <v>0</v>
      </c>
      <c r="G94" s="150">
        <v>0</v>
      </c>
      <c r="H94" s="150">
        <v>191343.65</v>
      </c>
      <c r="I94" s="150">
        <v>0</v>
      </c>
      <c r="J94" s="484">
        <v>9397.6299999999992</v>
      </c>
      <c r="K94" s="149">
        <v>200640.48</v>
      </c>
      <c r="L94" s="165">
        <v>28</v>
      </c>
      <c r="M94" s="165">
        <v>200668.48</v>
      </c>
      <c r="N94" s="166">
        <v>72.8</v>
      </c>
      <c r="O94" s="149">
        <v>142066.38</v>
      </c>
      <c r="P94" s="166">
        <v>58574.1</v>
      </c>
      <c r="Q94" s="165">
        <v>200545.58</v>
      </c>
      <c r="R94" s="165">
        <v>28</v>
      </c>
      <c r="S94" s="167">
        <v>72.8</v>
      </c>
      <c r="T94" s="165">
        <v>94.9</v>
      </c>
      <c r="U94" s="165">
        <v>0</v>
      </c>
      <c r="V94" s="167">
        <v>0</v>
      </c>
      <c r="W94" s="149">
        <v>0</v>
      </c>
      <c r="X94" s="172">
        <v>0</v>
      </c>
      <c r="Y94" s="371">
        <v>2132166.6800000002</v>
      </c>
      <c r="Z94" s="349">
        <v>0</v>
      </c>
      <c r="AA94" s="350">
        <v>0</v>
      </c>
      <c r="AB94" s="351">
        <v>0</v>
      </c>
      <c r="AC94" s="350">
        <v>0</v>
      </c>
      <c r="AD94" s="350">
        <v>2039999.61</v>
      </c>
      <c r="AE94" s="350">
        <v>0</v>
      </c>
      <c r="AF94" s="350">
        <v>92167.07</v>
      </c>
      <c r="AG94" s="372">
        <v>2130064.2200000002</v>
      </c>
      <c r="AH94" s="373">
        <v>243.98</v>
      </c>
      <c r="AI94" s="373">
        <v>2130308.2000000002</v>
      </c>
      <c r="AJ94" s="374">
        <v>1858.48</v>
      </c>
      <c r="AK94" s="209">
        <v>2330864.7799999998</v>
      </c>
      <c r="AL94" s="98">
        <v>0</v>
      </c>
      <c r="AM94" s="77">
        <v>0</v>
      </c>
      <c r="AN94" s="183">
        <v>0</v>
      </c>
      <c r="AO94" s="77">
        <v>0</v>
      </c>
      <c r="AP94" s="77">
        <v>2230971.5499999998</v>
      </c>
      <c r="AQ94" s="77">
        <v>0</v>
      </c>
      <c r="AR94" s="77">
        <v>99893.23</v>
      </c>
      <c r="AS94" s="98">
        <v>2328662.2200000002</v>
      </c>
      <c r="AT94" s="97">
        <v>266.08</v>
      </c>
      <c r="AU94" s="97">
        <v>2328928.2999999998</v>
      </c>
      <c r="AV94" s="99">
        <v>1936.48</v>
      </c>
      <c r="AW94" s="20">
        <v>8.2200000000000006</v>
      </c>
      <c r="AX94" s="187">
        <v>0</v>
      </c>
      <c r="AY94" s="22">
        <v>0</v>
      </c>
      <c r="AZ94" s="192">
        <v>0</v>
      </c>
      <c r="BA94" s="22">
        <v>0</v>
      </c>
      <c r="BB94" s="22">
        <v>8.33</v>
      </c>
      <c r="BC94" s="22">
        <v>0</v>
      </c>
      <c r="BD94" s="22">
        <v>6.01</v>
      </c>
      <c r="BE94" s="21">
        <v>8.24</v>
      </c>
      <c r="BF94" s="23">
        <v>111.16</v>
      </c>
      <c r="BG94" s="23">
        <v>8.25</v>
      </c>
      <c r="BH94" s="24">
        <v>-39.130000000000003</v>
      </c>
      <c r="BI94" s="402">
        <v>32.270000000000003</v>
      </c>
      <c r="BJ94" s="403">
        <v>0</v>
      </c>
      <c r="BK94" s="404">
        <v>0</v>
      </c>
      <c r="BL94" s="405">
        <v>0</v>
      </c>
      <c r="BM94" s="404">
        <v>0</v>
      </c>
      <c r="BN94" s="404">
        <v>30.96</v>
      </c>
      <c r="BO94" s="404">
        <v>0</v>
      </c>
      <c r="BP94" s="404">
        <v>69.86</v>
      </c>
      <c r="BQ94" s="424">
        <v>32.26</v>
      </c>
      <c r="BR94" s="403">
        <v>-8.07</v>
      </c>
      <c r="BS94" s="403">
        <v>32.25</v>
      </c>
      <c r="BT94" s="425">
        <v>53.46</v>
      </c>
      <c r="BU94" s="103">
        <v>30.36</v>
      </c>
      <c r="BV94" s="198">
        <v>0</v>
      </c>
      <c r="BW94" s="81">
        <v>0</v>
      </c>
      <c r="BX94" s="201">
        <v>0</v>
      </c>
      <c r="BY94" s="81">
        <v>0</v>
      </c>
      <c r="BZ94" s="81">
        <v>28.81</v>
      </c>
      <c r="CA94" s="81">
        <v>0</v>
      </c>
      <c r="CB94" s="106">
        <v>78.28</v>
      </c>
      <c r="CC94" s="100">
        <v>30.37</v>
      </c>
      <c r="CD94" s="101">
        <v>-20.100000000000001</v>
      </c>
      <c r="CE94" s="101">
        <v>30.36</v>
      </c>
      <c r="CF94" s="102">
        <v>29.35</v>
      </c>
    </row>
    <row r="95" spans="1:84" ht="11.1" customHeight="1" x14ac:dyDescent="0.2">
      <c r="A95" s="27"/>
      <c r="B95" s="299" t="s">
        <v>203</v>
      </c>
      <c r="C95" s="304">
        <v>107743.27</v>
      </c>
      <c r="D95" s="149">
        <v>0</v>
      </c>
      <c r="E95" s="150">
        <v>0</v>
      </c>
      <c r="F95" s="150">
        <v>0</v>
      </c>
      <c r="G95" s="150">
        <v>0</v>
      </c>
      <c r="H95" s="150">
        <v>0</v>
      </c>
      <c r="I95" s="150">
        <v>107711.14</v>
      </c>
      <c r="J95" s="484">
        <v>32.130000000000003</v>
      </c>
      <c r="K95" s="149">
        <v>107743.27</v>
      </c>
      <c r="L95" s="165">
        <v>0</v>
      </c>
      <c r="M95" s="165">
        <v>107743.27</v>
      </c>
      <c r="N95" s="166">
        <v>0</v>
      </c>
      <c r="O95" s="149">
        <v>2018.34</v>
      </c>
      <c r="P95" s="166">
        <v>105724.93</v>
      </c>
      <c r="Q95" s="165">
        <v>107662.27</v>
      </c>
      <c r="R95" s="165">
        <v>0</v>
      </c>
      <c r="S95" s="167">
        <v>0</v>
      </c>
      <c r="T95" s="165">
        <v>81</v>
      </c>
      <c r="U95" s="165">
        <v>0</v>
      </c>
      <c r="V95" s="167">
        <v>0</v>
      </c>
      <c r="W95" s="149">
        <v>0</v>
      </c>
      <c r="X95" s="172">
        <v>0</v>
      </c>
      <c r="Y95" s="371">
        <v>1204386.27</v>
      </c>
      <c r="Z95" s="349">
        <v>0</v>
      </c>
      <c r="AA95" s="350">
        <v>0</v>
      </c>
      <c r="AB95" s="351">
        <v>0</v>
      </c>
      <c r="AC95" s="350">
        <v>0</v>
      </c>
      <c r="AD95" s="350">
        <v>0</v>
      </c>
      <c r="AE95" s="350">
        <v>1203890.01</v>
      </c>
      <c r="AF95" s="350">
        <v>496.26</v>
      </c>
      <c r="AG95" s="372">
        <v>1204359.27</v>
      </c>
      <c r="AH95" s="373">
        <v>27</v>
      </c>
      <c r="AI95" s="373">
        <v>1204386.27</v>
      </c>
      <c r="AJ95" s="374">
        <v>0</v>
      </c>
      <c r="AK95" s="209">
        <v>1316786.3799999999</v>
      </c>
      <c r="AL95" s="98">
        <v>0</v>
      </c>
      <c r="AM95" s="77">
        <v>0</v>
      </c>
      <c r="AN95" s="183">
        <v>0</v>
      </c>
      <c r="AO95" s="77">
        <v>0</v>
      </c>
      <c r="AP95" s="77">
        <v>0</v>
      </c>
      <c r="AQ95" s="77">
        <v>1316290.1200000001</v>
      </c>
      <c r="AR95" s="77">
        <v>496.26</v>
      </c>
      <c r="AS95" s="98">
        <v>1316759.3799999999</v>
      </c>
      <c r="AT95" s="97">
        <v>27</v>
      </c>
      <c r="AU95" s="97">
        <v>1316786.3799999999</v>
      </c>
      <c r="AV95" s="99">
        <v>0</v>
      </c>
      <c r="AW95" s="20">
        <v>3.09</v>
      </c>
      <c r="AX95" s="187">
        <v>0</v>
      </c>
      <c r="AY95" s="22">
        <v>0</v>
      </c>
      <c r="AZ95" s="192">
        <v>0</v>
      </c>
      <c r="BA95" s="22">
        <v>0</v>
      </c>
      <c r="BB95" s="22">
        <v>0</v>
      </c>
      <c r="BC95" s="22">
        <v>3.09</v>
      </c>
      <c r="BD95" s="22">
        <v>19</v>
      </c>
      <c r="BE95" s="21">
        <v>3.09</v>
      </c>
      <c r="BF95" s="23">
        <v>0</v>
      </c>
      <c r="BG95" s="23">
        <v>3.09</v>
      </c>
      <c r="BH95" s="24">
        <v>-100</v>
      </c>
      <c r="BI95" s="402">
        <v>14.81</v>
      </c>
      <c r="BJ95" s="403">
        <v>0</v>
      </c>
      <c r="BK95" s="404">
        <v>0</v>
      </c>
      <c r="BL95" s="405">
        <v>0</v>
      </c>
      <c r="BM95" s="404">
        <v>0</v>
      </c>
      <c r="BN95" s="404">
        <v>0</v>
      </c>
      <c r="BO95" s="404">
        <v>14.79</v>
      </c>
      <c r="BP95" s="404">
        <v>83.8</v>
      </c>
      <c r="BQ95" s="424">
        <v>14.81</v>
      </c>
      <c r="BR95" s="403">
        <v>2042.86</v>
      </c>
      <c r="BS95" s="403">
        <v>14.81</v>
      </c>
      <c r="BT95" s="425">
        <v>-100</v>
      </c>
      <c r="BU95" s="103">
        <v>14.9</v>
      </c>
      <c r="BV95" s="198">
        <v>0</v>
      </c>
      <c r="BW95" s="81">
        <v>0</v>
      </c>
      <c r="BX95" s="201">
        <v>0</v>
      </c>
      <c r="BY95" s="81">
        <v>0</v>
      </c>
      <c r="BZ95" s="81">
        <v>0</v>
      </c>
      <c r="CA95" s="81">
        <v>14.89</v>
      </c>
      <c r="CB95" s="106">
        <v>83.8</v>
      </c>
      <c r="CC95" s="100">
        <v>14.9</v>
      </c>
      <c r="CD95" s="101">
        <v>2042.86</v>
      </c>
      <c r="CE95" s="101">
        <v>14.9</v>
      </c>
      <c r="CF95" s="102">
        <v>-100</v>
      </c>
    </row>
    <row r="96" spans="1:84" ht="11.1" customHeight="1" x14ac:dyDescent="0.2">
      <c r="A96" s="27"/>
      <c r="B96" s="299" t="s">
        <v>204</v>
      </c>
      <c r="C96" s="304">
        <v>33754.65</v>
      </c>
      <c r="D96" s="149">
        <v>0</v>
      </c>
      <c r="E96" s="150">
        <v>0</v>
      </c>
      <c r="F96" s="150">
        <v>4842.38</v>
      </c>
      <c r="G96" s="150">
        <v>20425.7</v>
      </c>
      <c r="H96" s="150">
        <v>119.39</v>
      </c>
      <c r="I96" s="150">
        <v>8367.18</v>
      </c>
      <c r="J96" s="484">
        <v>0</v>
      </c>
      <c r="K96" s="149">
        <v>32840.67</v>
      </c>
      <c r="L96" s="165">
        <v>861.36</v>
      </c>
      <c r="M96" s="165">
        <v>33702.03</v>
      </c>
      <c r="N96" s="166">
        <v>52.62</v>
      </c>
      <c r="O96" s="149">
        <v>3546.94</v>
      </c>
      <c r="P96" s="166">
        <v>29293.73</v>
      </c>
      <c r="Q96" s="165">
        <v>32840.67</v>
      </c>
      <c r="R96" s="165">
        <v>861.36</v>
      </c>
      <c r="S96" s="167">
        <v>52.62</v>
      </c>
      <c r="T96" s="165">
        <v>0</v>
      </c>
      <c r="U96" s="165">
        <v>0</v>
      </c>
      <c r="V96" s="167">
        <v>0</v>
      </c>
      <c r="W96" s="149">
        <v>0</v>
      </c>
      <c r="X96" s="172">
        <v>0</v>
      </c>
      <c r="Y96" s="371">
        <v>364352.98</v>
      </c>
      <c r="Z96" s="349">
        <v>0</v>
      </c>
      <c r="AA96" s="350">
        <v>0</v>
      </c>
      <c r="AB96" s="351">
        <v>54745.16</v>
      </c>
      <c r="AC96" s="350">
        <v>211472.13</v>
      </c>
      <c r="AD96" s="350">
        <v>1229.1500000000001</v>
      </c>
      <c r="AE96" s="350">
        <v>96384.89</v>
      </c>
      <c r="AF96" s="350">
        <v>521.65</v>
      </c>
      <c r="AG96" s="372">
        <v>351845.53</v>
      </c>
      <c r="AH96" s="373">
        <v>11316.82</v>
      </c>
      <c r="AI96" s="373">
        <v>363162.35</v>
      </c>
      <c r="AJ96" s="374">
        <v>1190.6300000000001</v>
      </c>
      <c r="AK96" s="209">
        <v>398582.98</v>
      </c>
      <c r="AL96" s="98">
        <v>0</v>
      </c>
      <c r="AM96" s="77">
        <v>0</v>
      </c>
      <c r="AN96" s="183">
        <v>56690.96</v>
      </c>
      <c r="AO96" s="77">
        <v>234721.38</v>
      </c>
      <c r="AP96" s="77">
        <v>1386.73</v>
      </c>
      <c r="AQ96" s="77">
        <v>105262.26</v>
      </c>
      <c r="AR96" s="77">
        <v>521.65</v>
      </c>
      <c r="AS96" s="98">
        <v>385190.62</v>
      </c>
      <c r="AT96" s="97">
        <v>12122.35</v>
      </c>
      <c r="AU96" s="97">
        <v>397312.97</v>
      </c>
      <c r="AV96" s="99">
        <v>1270.01</v>
      </c>
      <c r="AW96" s="20">
        <v>13.95</v>
      </c>
      <c r="AX96" s="187">
        <v>0</v>
      </c>
      <c r="AY96" s="22">
        <v>0</v>
      </c>
      <c r="AZ96" s="192">
        <v>45.64</v>
      </c>
      <c r="BA96" s="22">
        <v>16.77</v>
      </c>
      <c r="BB96" s="22">
        <v>10.77</v>
      </c>
      <c r="BC96" s="22">
        <v>-3.78</v>
      </c>
      <c r="BD96" s="22">
        <v>0</v>
      </c>
      <c r="BE96" s="21">
        <v>15.69</v>
      </c>
      <c r="BF96" s="23">
        <v>-23.83</v>
      </c>
      <c r="BG96" s="23">
        <v>14.17</v>
      </c>
      <c r="BH96" s="24">
        <v>-49.07</v>
      </c>
      <c r="BI96" s="402">
        <v>24.09</v>
      </c>
      <c r="BJ96" s="403">
        <v>0</v>
      </c>
      <c r="BK96" s="404">
        <v>0</v>
      </c>
      <c r="BL96" s="405">
        <v>-0.55000000000000004</v>
      </c>
      <c r="BM96" s="404">
        <v>36.840000000000003</v>
      </c>
      <c r="BN96" s="404">
        <v>7.51</v>
      </c>
      <c r="BO96" s="404">
        <v>16.95</v>
      </c>
      <c r="BP96" s="404">
        <v>11.75</v>
      </c>
      <c r="BQ96" s="424">
        <v>23.95</v>
      </c>
      <c r="BR96" s="403">
        <v>23.96</v>
      </c>
      <c r="BS96" s="403">
        <v>23.96</v>
      </c>
      <c r="BT96" s="425">
        <v>85.22</v>
      </c>
      <c r="BU96" s="103">
        <v>21.22</v>
      </c>
      <c r="BV96" s="198">
        <v>0</v>
      </c>
      <c r="BW96" s="81">
        <v>0</v>
      </c>
      <c r="BX96" s="201">
        <v>-6.57</v>
      </c>
      <c r="BY96" s="81">
        <v>32.65</v>
      </c>
      <c r="BZ96" s="81">
        <v>8.8699999999999992</v>
      </c>
      <c r="CA96" s="81">
        <v>17.7</v>
      </c>
      <c r="CB96" s="106">
        <v>11.75</v>
      </c>
      <c r="CC96" s="100">
        <v>21.42</v>
      </c>
      <c r="CD96" s="101">
        <v>11.78</v>
      </c>
      <c r="CE96" s="101">
        <v>21.1</v>
      </c>
      <c r="CF96" s="102">
        <v>73.86</v>
      </c>
    </row>
    <row r="97" spans="1:84" ht="11.1" customHeight="1" x14ac:dyDescent="0.2">
      <c r="A97" s="27"/>
      <c r="B97" s="299" t="s">
        <v>193</v>
      </c>
      <c r="C97" s="304">
        <v>-5791.7</v>
      </c>
      <c r="D97" s="149">
        <v>0</v>
      </c>
      <c r="E97" s="150">
        <v>0</v>
      </c>
      <c r="F97" s="150">
        <v>0</v>
      </c>
      <c r="G97" s="150">
        <v>-1631.58</v>
      </c>
      <c r="H97" s="150">
        <v>-3372.11</v>
      </c>
      <c r="I97" s="150">
        <v>-560.51</v>
      </c>
      <c r="J97" s="484">
        <v>-227.5</v>
      </c>
      <c r="K97" s="149">
        <v>-5774.7</v>
      </c>
      <c r="L97" s="165">
        <v>0</v>
      </c>
      <c r="M97" s="165">
        <v>-5774.7</v>
      </c>
      <c r="N97" s="166">
        <v>-17</v>
      </c>
      <c r="O97" s="149">
        <v>0</v>
      </c>
      <c r="P97" s="166">
        <v>-5774.7</v>
      </c>
      <c r="Q97" s="165">
        <v>-5774.7</v>
      </c>
      <c r="R97" s="165">
        <v>0</v>
      </c>
      <c r="S97" s="167">
        <v>-17</v>
      </c>
      <c r="T97" s="165">
        <v>0</v>
      </c>
      <c r="U97" s="165">
        <v>0</v>
      </c>
      <c r="V97" s="167">
        <v>0</v>
      </c>
      <c r="W97" s="149">
        <v>0</v>
      </c>
      <c r="X97" s="172">
        <v>0</v>
      </c>
      <c r="Y97" s="371">
        <v>-86520.46</v>
      </c>
      <c r="Z97" s="349">
        <v>0</v>
      </c>
      <c r="AA97" s="350">
        <v>0</v>
      </c>
      <c r="AB97" s="351">
        <v>0</v>
      </c>
      <c r="AC97" s="350">
        <v>-32654.91</v>
      </c>
      <c r="AD97" s="350">
        <v>-39815.03</v>
      </c>
      <c r="AE97" s="350">
        <v>-11895.39</v>
      </c>
      <c r="AF97" s="350">
        <v>-2155.13</v>
      </c>
      <c r="AG97" s="372">
        <v>-86152.43</v>
      </c>
      <c r="AH97" s="373">
        <v>0</v>
      </c>
      <c r="AI97" s="373">
        <v>-86152.43</v>
      </c>
      <c r="AJ97" s="374">
        <v>-368.03</v>
      </c>
      <c r="AK97" s="209">
        <v>-89875.37</v>
      </c>
      <c r="AL97" s="98">
        <v>0</v>
      </c>
      <c r="AM97" s="77">
        <v>0</v>
      </c>
      <c r="AN97" s="183">
        <v>0</v>
      </c>
      <c r="AO97" s="77">
        <v>-33436.14</v>
      </c>
      <c r="AP97" s="77">
        <v>-42009.46</v>
      </c>
      <c r="AQ97" s="77">
        <v>-12203.14</v>
      </c>
      <c r="AR97" s="77">
        <v>-2226.63</v>
      </c>
      <c r="AS97" s="98">
        <v>-89496.34</v>
      </c>
      <c r="AT97" s="97">
        <v>0</v>
      </c>
      <c r="AU97" s="97">
        <v>-89496.34</v>
      </c>
      <c r="AV97" s="99">
        <v>-379.03</v>
      </c>
      <c r="AW97" s="20">
        <v>26.58</v>
      </c>
      <c r="AX97" s="187">
        <v>0</v>
      </c>
      <c r="AY97" s="22">
        <v>0</v>
      </c>
      <c r="AZ97" s="192">
        <v>0</v>
      </c>
      <c r="BA97" s="22">
        <v>24.09</v>
      </c>
      <c r="BB97" s="22">
        <v>26.5</v>
      </c>
      <c r="BC97" s="22">
        <v>28.55</v>
      </c>
      <c r="BD97" s="22">
        <v>43.3</v>
      </c>
      <c r="BE97" s="21">
        <v>26.7</v>
      </c>
      <c r="BF97" s="23">
        <v>0</v>
      </c>
      <c r="BG97" s="23">
        <v>26.7</v>
      </c>
      <c r="BH97" s="24">
        <v>-2.86</v>
      </c>
      <c r="BI97" s="402">
        <v>26.03</v>
      </c>
      <c r="BJ97" s="403">
        <v>0</v>
      </c>
      <c r="BK97" s="404">
        <v>0</v>
      </c>
      <c r="BL97" s="405">
        <v>0</v>
      </c>
      <c r="BM97" s="404">
        <v>19.25</v>
      </c>
      <c r="BN97" s="404">
        <v>33.909999999999997</v>
      </c>
      <c r="BO97" s="404">
        <v>14.3</v>
      </c>
      <c r="BP97" s="404">
        <v>90.78</v>
      </c>
      <c r="BQ97" s="424">
        <v>26</v>
      </c>
      <c r="BR97" s="403">
        <v>0</v>
      </c>
      <c r="BS97" s="403">
        <v>26</v>
      </c>
      <c r="BT97" s="425">
        <v>31.67</v>
      </c>
      <c r="BU97" s="103">
        <v>25.47</v>
      </c>
      <c r="BV97" s="198">
        <v>0</v>
      </c>
      <c r="BW97" s="81">
        <v>0</v>
      </c>
      <c r="BX97" s="201">
        <v>0</v>
      </c>
      <c r="BY97" s="81">
        <v>19.010000000000002</v>
      </c>
      <c r="BZ97" s="81">
        <v>32.56</v>
      </c>
      <c r="CA97" s="81">
        <v>14.1</v>
      </c>
      <c r="CB97" s="106">
        <v>94.1</v>
      </c>
      <c r="CC97" s="100">
        <v>25.45</v>
      </c>
      <c r="CD97" s="101">
        <v>0</v>
      </c>
      <c r="CE97" s="101">
        <v>25.45</v>
      </c>
      <c r="CF97" s="102">
        <v>30.7</v>
      </c>
    </row>
    <row r="98" spans="1:84" ht="11.1" customHeight="1" x14ac:dyDescent="0.2">
      <c r="A98" s="27"/>
      <c r="B98" s="299" t="s">
        <v>205</v>
      </c>
      <c r="C98" s="304">
        <v>1070357.69</v>
      </c>
      <c r="D98" s="149">
        <v>0</v>
      </c>
      <c r="E98" s="150">
        <v>0</v>
      </c>
      <c r="F98" s="150">
        <v>7048.2</v>
      </c>
      <c r="G98" s="150">
        <v>749624.34</v>
      </c>
      <c r="H98" s="150">
        <v>188090.93</v>
      </c>
      <c r="I98" s="150">
        <v>115517.81</v>
      </c>
      <c r="J98" s="484">
        <v>10076.41</v>
      </c>
      <c r="K98" s="149">
        <v>1065024.48</v>
      </c>
      <c r="L98" s="165">
        <v>891.54</v>
      </c>
      <c r="M98" s="165">
        <v>1065916.02</v>
      </c>
      <c r="N98" s="166">
        <v>4441.67</v>
      </c>
      <c r="O98" s="149">
        <v>427440.98</v>
      </c>
      <c r="P98" s="166">
        <v>637583.5</v>
      </c>
      <c r="Q98" s="165">
        <v>1058304.48</v>
      </c>
      <c r="R98" s="165">
        <v>891.54</v>
      </c>
      <c r="S98" s="167">
        <v>4441.67</v>
      </c>
      <c r="T98" s="165">
        <v>6720</v>
      </c>
      <c r="U98" s="165">
        <v>0</v>
      </c>
      <c r="V98" s="167">
        <v>0</v>
      </c>
      <c r="W98" s="149">
        <v>0</v>
      </c>
      <c r="X98" s="172">
        <v>0</v>
      </c>
      <c r="Y98" s="371">
        <v>12487418.560000001</v>
      </c>
      <c r="Z98" s="349">
        <v>0</v>
      </c>
      <c r="AA98" s="350">
        <v>0</v>
      </c>
      <c r="AB98" s="351">
        <v>80107.63</v>
      </c>
      <c r="AC98" s="350">
        <v>9015430.2899999991</v>
      </c>
      <c r="AD98" s="350">
        <v>2001413.73</v>
      </c>
      <c r="AE98" s="350">
        <v>1288379.51</v>
      </c>
      <c r="AF98" s="350">
        <v>102087.4</v>
      </c>
      <c r="AG98" s="372">
        <v>12420845.77</v>
      </c>
      <c r="AH98" s="373">
        <v>11875.17</v>
      </c>
      <c r="AI98" s="373">
        <v>12432720.939999999</v>
      </c>
      <c r="AJ98" s="374">
        <v>54697.62</v>
      </c>
      <c r="AK98" s="209">
        <v>13948337.140000001</v>
      </c>
      <c r="AL98" s="98">
        <v>0</v>
      </c>
      <c r="AM98" s="77">
        <v>0</v>
      </c>
      <c r="AN98" s="183">
        <v>83454.75</v>
      </c>
      <c r="AO98" s="77">
        <v>10154579.369999999</v>
      </c>
      <c r="AP98" s="77">
        <v>2190348.8199999998</v>
      </c>
      <c r="AQ98" s="77">
        <v>1409349.24</v>
      </c>
      <c r="AR98" s="77">
        <v>110604.96</v>
      </c>
      <c r="AS98" s="98">
        <v>13873918.65</v>
      </c>
      <c r="AT98" s="97">
        <v>12774.74</v>
      </c>
      <c r="AU98" s="97">
        <v>13886693.390000001</v>
      </c>
      <c r="AV98" s="99">
        <v>61643.75</v>
      </c>
      <c r="AW98" s="20">
        <v>-9.64</v>
      </c>
      <c r="AX98" s="187">
        <v>0</v>
      </c>
      <c r="AY98" s="22">
        <v>0</v>
      </c>
      <c r="AZ98" s="192">
        <v>50.91</v>
      </c>
      <c r="BA98" s="22">
        <v>-15.17</v>
      </c>
      <c r="BB98" s="22">
        <v>8.0500000000000007</v>
      </c>
      <c r="BC98" s="22">
        <v>2.46</v>
      </c>
      <c r="BD98" s="22">
        <v>7.75</v>
      </c>
      <c r="BE98" s="21">
        <v>-9.49</v>
      </c>
      <c r="BF98" s="23">
        <v>-22.07</v>
      </c>
      <c r="BG98" s="23">
        <v>-9.5</v>
      </c>
      <c r="BH98" s="24">
        <v>-33.299999999999997</v>
      </c>
      <c r="BI98" s="402">
        <v>20.84</v>
      </c>
      <c r="BJ98" s="403">
        <v>0</v>
      </c>
      <c r="BK98" s="404">
        <v>0</v>
      </c>
      <c r="BL98" s="405">
        <v>-3.5</v>
      </c>
      <c r="BM98" s="404">
        <v>19.54</v>
      </c>
      <c r="BN98" s="404">
        <v>30.89</v>
      </c>
      <c r="BO98" s="404">
        <v>14.96</v>
      </c>
      <c r="BP98" s="404">
        <v>73.069999999999993</v>
      </c>
      <c r="BQ98" s="424">
        <v>20.88</v>
      </c>
      <c r="BR98" s="403">
        <v>23.08</v>
      </c>
      <c r="BS98" s="403">
        <v>20.88</v>
      </c>
      <c r="BT98" s="425">
        <v>12.28</v>
      </c>
      <c r="BU98" s="103">
        <v>18.93</v>
      </c>
      <c r="BV98" s="198">
        <v>0</v>
      </c>
      <c r="BW98" s="81">
        <v>0</v>
      </c>
      <c r="BX98" s="201">
        <v>-8.1199999999999992</v>
      </c>
      <c r="BY98" s="81">
        <v>17.39</v>
      </c>
      <c r="BZ98" s="81">
        <v>28.72</v>
      </c>
      <c r="CA98" s="81">
        <v>15.1</v>
      </c>
      <c r="CB98" s="106">
        <v>80.239999999999995</v>
      </c>
      <c r="CC98" s="100">
        <v>18.96</v>
      </c>
      <c r="CD98" s="101">
        <v>11.17</v>
      </c>
      <c r="CE98" s="101">
        <v>18.96</v>
      </c>
      <c r="CF98" s="102">
        <v>12.98</v>
      </c>
    </row>
    <row r="99" spans="1:84" ht="11.1" customHeight="1" thickBot="1" x14ac:dyDescent="0.25">
      <c r="A99" s="27"/>
      <c r="B99" s="299" t="s">
        <v>206</v>
      </c>
      <c r="C99" s="304">
        <v>54017721.270000003</v>
      </c>
      <c r="D99" s="149">
        <v>41979584.079999998</v>
      </c>
      <c r="E99" s="150">
        <v>9632909.5399999991</v>
      </c>
      <c r="F99" s="150">
        <v>7048.2</v>
      </c>
      <c r="G99" s="150">
        <v>749624.34</v>
      </c>
      <c r="H99" s="150">
        <v>188090.93</v>
      </c>
      <c r="I99" s="150">
        <v>115517.81</v>
      </c>
      <c r="J99" s="484">
        <v>1344946.37</v>
      </c>
      <c r="K99" s="149">
        <v>53726557.270000003</v>
      </c>
      <c r="L99" s="165">
        <v>13956.31</v>
      </c>
      <c r="M99" s="165">
        <v>53740513.579999998</v>
      </c>
      <c r="N99" s="166">
        <v>277207.69</v>
      </c>
      <c r="O99" s="149">
        <v>7338251.8200000003</v>
      </c>
      <c r="P99" s="166">
        <v>46388305.450000003</v>
      </c>
      <c r="Q99" s="165">
        <v>53309183.530000001</v>
      </c>
      <c r="R99" s="165">
        <v>13776.16</v>
      </c>
      <c r="S99" s="167">
        <v>275778.86</v>
      </c>
      <c r="T99" s="165">
        <v>417373.74</v>
      </c>
      <c r="U99" s="165">
        <v>180.15</v>
      </c>
      <c r="V99" s="167">
        <v>1428.83</v>
      </c>
      <c r="W99" s="149">
        <v>0</v>
      </c>
      <c r="X99" s="172">
        <v>0</v>
      </c>
      <c r="Y99" s="371">
        <v>582429596.86000001</v>
      </c>
      <c r="Z99" s="349">
        <v>443596159.88999999</v>
      </c>
      <c r="AA99" s="350">
        <v>111694437.33</v>
      </c>
      <c r="AB99" s="351">
        <v>80107.63</v>
      </c>
      <c r="AC99" s="350">
        <v>9015430.2899999991</v>
      </c>
      <c r="AD99" s="350">
        <v>2001413.73</v>
      </c>
      <c r="AE99" s="350">
        <v>1288379.51</v>
      </c>
      <c r="AF99" s="350">
        <v>14753668.48</v>
      </c>
      <c r="AG99" s="372">
        <v>579144445.51999998</v>
      </c>
      <c r="AH99" s="373">
        <v>135916.63</v>
      </c>
      <c r="AI99" s="373">
        <v>579280362.14999998</v>
      </c>
      <c r="AJ99" s="374">
        <v>3149234.71</v>
      </c>
      <c r="AK99" s="209">
        <v>640075450.49000001</v>
      </c>
      <c r="AL99" s="98">
        <v>485802132.82999998</v>
      </c>
      <c r="AM99" s="77">
        <v>124061313.27</v>
      </c>
      <c r="AN99" s="183">
        <v>83454.75</v>
      </c>
      <c r="AO99" s="77">
        <v>10154579.369999999</v>
      </c>
      <c r="AP99" s="77">
        <v>2190348.8199999998</v>
      </c>
      <c r="AQ99" s="77">
        <v>1409349.24</v>
      </c>
      <c r="AR99" s="77">
        <v>16374272.210000001</v>
      </c>
      <c r="AS99" s="98">
        <v>636416294.22000003</v>
      </c>
      <c r="AT99" s="97">
        <v>147434.59</v>
      </c>
      <c r="AU99" s="97">
        <v>636563728.80999994</v>
      </c>
      <c r="AV99" s="99">
        <v>3511721.68</v>
      </c>
      <c r="AW99" s="20">
        <v>-6.46</v>
      </c>
      <c r="AX99" s="187">
        <v>-5.92</v>
      </c>
      <c r="AY99" s="22">
        <v>-9.07</v>
      </c>
      <c r="AZ99" s="192">
        <v>50.91</v>
      </c>
      <c r="BA99" s="22">
        <v>-15.17</v>
      </c>
      <c r="BB99" s="22">
        <v>8.0500000000000007</v>
      </c>
      <c r="BC99" s="22">
        <v>2.46</v>
      </c>
      <c r="BD99" s="22">
        <v>-0.63</v>
      </c>
      <c r="BE99" s="21">
        <v>-6.44</v>
      </c>
      <c r="BF99" s="23">
        <v>10.49</v>
      </c>
      <c r="BG99" s="23">
        <v>-6.43</v>
      </c>
      <c r="BH99" s="24">
        <v>-10.77</v>
      </c>
      <c r="BI99" s="402">
        <v>1.87</v>
      </c>
      <c r="BJ99" s="403">
        <v>-0.59</v>
      </c>
      <c r="BK99" s="404">
        <v>11.47</v>
      </c>
      <c r="BL99" s="405">
        <v>-3.5</v>
      </c>
      <c r="BM99" s="404">
        <v>19.54</v>
      </c>
      <c r="BN99" s="404">
        <v>30.89</v>
      </c>
      <c r="BO99" s="404">
        <v>14.96</v>
      </c>
      <c r="BP99" s="404">
        <v>-2.09</v>
      </c>
      <c r="BQ99" s="424">
        <v>1.85</v>
      </c>
      <c r="BR99" s="403">
        <v>29.12</v>
      </c>
      <c r="BS99" s="403">
        <v>1.86</v>
      </c>
      <c r="BT99" s="425">
        <v>2.88</v>
      </c>
      <c r="BU99" s="103">
        <v>1.8</v>
      </c>
      <c r="BV99" s="198">
        <v>-0.5</v>
      </c>
      <c r="BW99" s="81">
        <v>10.55</v>
      </c>
      <c r="BX99" s="201">
        <v>-8.1199999999999992</v>
      </c>
      <c r="BY99" s="81">
        <v>17.39</v>
      </c>
      <c r="BZ99" s="81">
        <v>28.72</v>
      </c>
      <c r="CA99" s="81">
        <v>15.1</v>
      </c>
      <c r="CB99" s="106">
        <v>-1.45</v>
      </c>
      <c r="CC99" s="100">
        <v>1.79</v>
      </c>
      <c r="CD99" s="101">
        <v>26.94</v>
      </c>
      <c r="CE99" s="101">
        <v>1.79</v>
      </c>
      <c r="CF99" s="102">
        <v>2.89</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9234800.6500000004</v>
      </c>
      <c r="D101" s="174">
        <v>9221447.4700000007</v>
      </c>
      <c r="E101" s="150">
        <v>13353.18</v>
      </c>
      <c r="F101" s="329"/>
      <c r="G101" s="145"/>
      <c r="H101" s="145"/>
      <c r="I101" s="145"/>
      <c r="J101" s="176"/>
      <c r="K101" s="149">
        <v>9195819.7100000009</v>
      </c>
      <c r="L101" s="165">
        <v>34198.97</v>
      </c>
      <c r="M101" s="165">
        <v>9230018.6799999997</v>
      </c>
      <c r="N101" s="166">
        <v>4781.97</v>
      </c>
      <c r="O101" s="149">
        <v>2526464.86</v>
      </c>
      <c r="P101" s="166">
        <v>6669354.8499999996</v>
      </c>
      <c r="Q101" s="165">
        <v>8350311.4800000004</v>
      </c>
      <c r="R101" s="165">
        <v>30448.400000000001</v>
      </c>
      <c r="S101" s="167">
        <v>2557.44</v>
      </c>
      <c r="T101" s="165">
        <v>845508.23</v>
      </c>
      <c r="U101" s="165">
        <v>3750.57</v>
      </c>
      <c r="V101" s="167">
        <v>2224.5300000000002</v>
      </c>
      <c r="W101" s="149">
        <v>0</v>
      </c>
      <c r="X101" s="172">
        <v>0</v>
      </c>
      <c r="Y101" s="371">
        <v>109352655.23999999</v>
      </c>
      <c r="Z101" s="378">
        <v>109185000.88</v>
      </c>
      <c r="AA101" s="350">
        <v>167654.35999999999</v>
      </c>
      <c r="AB101" s="379"/>
      <c r="AC101" s="344"/>
      <c r="AD101" s="344"/>
      <c r="AE101" s="344"/>
      <c r="AF101" s="344"/>
      <c r="AG101" s="372">
        <v>108936812.36</v>
      </c>
      <c r="AH101" s="373">
        <v>366192.51</v>
      </c>
      <c r="AI101" s="373">
        <v>109303004.87</v>
      </c>
      <c r="AJ101" s="374">
        <v>49650.37</v>
      </c>
      <c r="AK101" s="209">
        <v>121749724.17</v>
      </c>
      <c r="AL101" s="98">
        <v>121568981.51000001</v>
      </c>
      <c r="AM101" s="77">
        <v>180742.66</v>
      </c>
      <c r="AN101" s="186"/>
      <c r="AO101" s="71"/>
      <c r="AP101" s="71"/>
      <c r="AQ101" s="71"/>
      <c r="AR101" s="71"/>
      <c r="AS101" s="98">
        <v>121293696.3</v>
      </c>
      <c r="AT101" s="97">
        <v>399989.57</v>
      </c>
      <c r="AU101" s="97">
        <v>121693685.87</v>
      </c>
      <c r="AV101" s="99">
        <v>56038.3</v>
      </c>
      <c r="AW101" s="20">
        <v>-29.88</v>
      </c>
      <c r="AX101" s="190">
        <v>-29.9</v>
      </c>
      <c r="AY101" s="22">
        <v>-12.11</v>
      </c>
      <c r="AZ101" s="195"/>
      <c r="BA101" s="19"/>
      <c r="BB101" s="19"/>
      <c r="BC101" s="19"/>
      <c r="BD101" s="19"/>
      <c r="BE101" s="21">
        <v>-29.95</v>
      </c>
      <c r="BF101" s="23">
        <v>4.2</v>
      </c>
      <c r="BG101" s="23">
        <v>-29.87</v>
      </c>
      <c r="BH101" s="24">
        <v>-48.38</v>
      </c>
      <c r="BI101" s="402">
        <v>15.95</v>
      </c>
      <c r="BJ101" s="429">
        <v>15.99</v>
      </c>
      <c r="BK101" s="404">
        <v>-4.6500000000000004</v>
      </c>
      <c r="BL101" s="430"/>
      <c r="BM101" s="399"/>
      <c r="BN101" s="399"/>
      <c r="BO101" s="399"/>
      <c r="BP101" s="399"/>
      <c r="BQ101" s="424">
        <v>15.98</v>
      </c>
      <c r="BR101" s="403">
        <v>13.51</v>
      </c>
      <c r="BS101" s="403">
        <v>15.97</v>
      </c>
      <c r="BT101" s="425">
        <v>-12.03</v>
      </c>
      <c r="BU101" s="103">
        <v>19.11</v>
      </c>
      <c r="BV101" s="106">
        <v>19.149999999999999</v>
      </c>
      <c r="BW101" s="81">
        <v>-5.4</v>
      </c>
      <c r="BX101" s="180"/>
      <c r="BY101" s="74"/>
      <c r="BZ101" s="74"/>
      <c r="CA101" s="74"/>
      <c r="CB101" s="75"/>
      <c r="CC101" s="100">
        <v>19.14</v>
      </c>
      <c r="CD101" s="101">
        <v>14.49</v>
      </c>
      <c r="CE101" s="101">
        <v>19.12</v>
      </c>
      <c r="CF101" s="102">
        <v>-9.18</v>
      </c>
    </row>
    <row r="102" spans="1:84" ht="11.1" customHeight="1" x14ac:dyDescent="0.2">
      <c r="A102" s="27"/>
      <c r="B102" s="299" t="s">
        <v>209</v>
      </c>
      <c r="C102" s="304">
        <v>55654.25</v>
      </c>
      <c r="D102" s="174">
        <v>55649.52</v>
      </c>
      <c r="E102" s="150">
        <v>4.7300000000000004</v>
      </c>
      <c r="F102" s="485"/>
      <c r="G102" s="144"/>
      <c r="H102" s="144"/>
      <c r="I102" s="144"/>
      <c r="J102" s="177"/>
      <c r="K102" s="149">
        <v>55492.58</v>
      </c>
      <c r="L102" s="165">
        <v>89.8</v>
      </c>
      <c r="M102" s="165">
        <v>55582.38</v>
      </c>
      <c r="N102" s="166">
        <v>71.87</v>
      </c>
      <c r="O102" s="149">
        <v>4901.43</v>
      </c>
      <c r="P102" s="166">
        <v>50591.15</v>
      </c>
      <c r="Q102" s="165">
        <v>4176.07</v>
      </c>
      <c r="R102" s="165">
        <v>12.16</v>
      </c>
      <c r="S102" s="167">
        <v>0</v>
      </c>
      <c r="T102" s="165">
        <v>51316.51</v>
      </c>
      <c r="U102" s="165">
        <v>77.64</v>
      </c>
      <c r="V102" s="167">
        <v>71.87</v>
      </c>
      <c r="W102" s="149">
        <v>0</v>
      </c>
      <c r="X102" s="172">
        <v>0</v>
      </c>
      <c r="Y102" s="371">
        <v>624902.5</v>
      </c>
      <c r="Z102" s="378">
        <v>624809.49</v>
      </c>
      <c r="AA102" s="350">
        <v>93.01</v>
      </c>
      <c r="AB102" s="486"/>
      <c r="AC102" s="352"/>
      <c r="AD102" s="352"/>
      <c r="AE102" s="352"/>
      <c r="AF102" s="352"/>
      <c r="AG102" s="372">
        <v>621984.87</v>
      </c>
      <c r="AH102" s="373">
        <v>1892.99</v>
      </c>
      <c r="AI102" s="373">
        <v>623877.86</v>
      </c>
      <c r="AJ102" s="374">
        <v>1024.6400000000001</v>
      </c>
      <c r="AK102" s="209">
        <v>685602.21</v>
      </c>
      <c r="AL102" s="98">
        <v>685506.45</v>
      </c>
      <c r="AM102" s="77">
        <v>95.76</v>
      </c>
      <c r="AN102" s="487"/>
      <c r="AO102" s="78"/>
      <c r="AP102" s="78"/>
      <c r="AQ102" s="78"/>
      <c r="AR102" s="78"/>
      <c r="AS102" s="98">
        <v>682409.29</v>
      </c>
      <c r="AT102" s="97">
        <v>2105.6999999999998</v>
      </c>
      <c r="AU102" s="97">
        <v>684514.99</v>
      </c>
      <c r="AV102" s="99">
        <v>1087.22</v>
      </c>
      <c r="AW102" s="20">
        <v>1.54</v>
      </c>
      <c r="AX102" s="190">
        <v>1.54</v>
      </c>
      <c r="AY102" s="22">
        <v>-37.520000000000003</v>
      </c>
      <c r="AZ102" s="488"/>
      <c r="BA102" s="18"/>
      <c r="BB102" s="18"/>
      <c r="BC102" s="18"/>
      <c r="BD102" s="18"/>
      <c r="BE102" s="21">
        <v>1.72</v>
      </c>
      <c r="BF102" s="23">
        <v>-53.51</v>
      </c>
      <c r="BG102" s="23">
        <v>1.52</v>
      </c>
      <c r="BH102" s="24">
        <v>13.92</v>
      </c>
      <c r="BI102" s="402">
        <v>5.14</v>
      </c>
      <c r="BJ102" s="429">
        <v>5.13</v>
      </c>
      <c r="BK102" s="404">
        <v>134.05000000000001</v>
      </c>
      <c r="BL102" s="489"/>
      <c r="BM102" s="406"/>
      <c r="BN102" s="406"/>
      <c r="BO102" s="406"/>
      <c r="BP102" s="406"/>
      <c r="BQ102" s="424">
        <v>5.09</v>
      </c>
      <c r="BR102" s="403">
        <v>7.16</v>
      </c>
      <c r="BS102" s="403">
        <v>5.09</v>
      </c>
      <c r="BT102" s="425">
        <v>42.09</v>
      </c>
      <c r="BU102" s="103">
        <v>4.3499999999999996</v>
      </c>
      <c r="BV102" s="106">
        <v>4.34</v>
      </c>
      <c r="BW102" s="81">
        <v>140.97</v>
      </c>
      <c r="BX102" s="490"/>
      <c r="BY102" s="82"/>
      <c r="BZ102" s="82"/>
      <c r="CA102" s="82"/>
      <c r="CB102" s="83"/>
      <c r="CC102" s="100">
        <v>4.29</v>
      </c>
      <c r="CD102" s="101">
        <v>12.08</v>
      </c>
      <c r="CE102" s="101">
        <v>4.3099999999999996</v>
      </c>
      <c r="CF102" s="102">
        <v>41.49</v>
      </c>
    </row>
    <row r="103" spans="1:84" ht="11.1" customHeight="1" x14ac:dyDescent="0.2">
      <c r="A103" s="27"/>
      <c r="B103" s="299" t="s">
        <v>210</v>
      </c>
      <c r="C103" s="304">
        <v>177661.33</v>
      </c>
      <c r="D103" s="174">
        <v>177640.71</v>
      </c>
      <c r="E103" s="150">
        <v>20.62</v>
      </c>
      <c r="F103" s="485"/>
      <c r="G103" s="144"/>
      <c r="H103" s="144"/>
      <c r="I103" s="144"/>
      <c r="J103" s="177"/>
      <c r="K103" s="149">
        <v>176381.34</v>
      </c>
      <c r="L103" s="165">
        <v>1165.83</v>
      </c>
      <c r="M103" s="165">
        <v>177547.17</v>
      </c>
      <c r="N103" s="166">
        <v>114.16</v>
      </c>
      <c r="O103" s="149">
        <v>33471.14</v>
      </c>
      <c r="P103" s="166">
        <v>142910.20000000001</v>
      </c>
      <c r="Q103" s="165">
        <v>156496.85</v>
      </c>
      <c r="R103" s="165">
        <v>1049.73</v>
      </c>
      <c r="S103" s="167">
        <v>15.12</v>
      </c>
      <c r="T103" s="165">
        <v>19884.490000000002</v>
      </c>
      <c r="U103" s="165">
        <v>116.1</v>
      </c>
      <c r="V103" s="167">
        <v>99.04</v>
      </c>
      <c r="W103" s="149">
        <v>0</v>
      </c>
      <c r="X103" s="172">
        <v>0</v>
      </c>
      <c r="Y103" s="371">
        <v>2155002.44</v>
      </c>
      <c r="Z103" s="378">
        <v>2154573.83</v>
      </c>
      <c r="AA103" s="350">
        <v>428.61</v>
      </c>
      <c r="AB103" s="486"/>
      <c r="AC103" s="352"/>
      <c r="AD103" s="352"/>
      <c r="AE103" s="352"/>
      <c r="AF103" s="352"/>
      <c r="AG103" s="372">
        <v>2142109.5099999998</v>
      </c>
      <c r="AH103" s="373">
        <v>12140.17</v>
      </c>
      <c r="AI103" s="373">
        <v>2154249.6800000002</v>
      </c>
      <c r="AJ103" s="374">
        <v>752.76</v>
      </c>
      <c r="AK103" s="209">
        <v>2383544.88</v>
      </c>
      <c r="AL103" s="98">
        <v>2383106.67</v>
      </c>
      <c r="AM103" s="77">
        <v>438.21</v>
      </c>
      <c r="AN103" s="487"/>
      <c r="AO103" s="78"/>
      <c r="AP103" s="78"/>
      <c r="AQ103" s="78"/>
      <c r="AR103" s="78"/>
      <c r="AS103" s="98">
        <v>2369385.5099999998</v>
      </c>
      <c r="AT103" s="97">
        <v>13320.87</v>
      </c>
      <c r="AU103" s="97">
        <v>2382706.38</v>
      </c>
      <c r="AV103" s="99">
        <v>838.5</v>
      </c>
      <c r="AW103" s="20">
        <v>-34.65</v>
      </c>
      <c r="AX103" s="190">
        <v>-34.659999999999997</v>
      </c>
      <c r="AY103" s="22">
        <v>0</v>
      </c>
      <c r="AZ103" s="488"/>
      <c r="BA103" s="18"/>
      <c r="BB103" s="18"/>
      <c r="BC103" s="18"/>
      <c r="BD103" s="18"/>
      <c r="BE103" s="21">
        <v>-34.85</v>
      </c>
      <c r="BF103" s="23">
        <v>11.16</v>
      </c>
      <c r="BG103" s="23">
        <v>-34.67</v>
      </c>
      <c r="BH103" s="24">
        <v>25.15</v>
      </c>
      <c r="BI103" s="402">
        <v>23.42</v>
      </c>
      <c r="BJ103" s="429">
        <v>23.4</v>
      </c>
      <c r="BK103" s="404">
        <v>317.91000000000003</v>
      </c>
      <c r="BL103" s="489"/>
      <c r="BM103" s="406"/>
      <c r="BN103" s="406"/>
      <c r="BO103" s="406"/>
      <c r="BP103" s="406"/>
      <c r="BQ103" s="424">
        <v>23.54</v>
      </c>
      <c r="BR103" s="403">
        <v>7.17</v>
      </c>
      <c r="BS103" s="403">
        <v>23.43</v>
      </c>
      <c r="BT103" s="425">
        <v>-9.24</v>
      </c>
      <c r="BU103" s="103">
        <v>26.24</v>
      </c>
      <c r="BV103" s="106">
        <v>26.23</v>
      </c>
      <c r="BW103" s="81">
        <v>327.27</v>
      </c>
      <c r="BX103" s="490"/>
      <c r="BY103" s="82"/>
      <c r="BZ103" s="82"/>
      <c r="CA103" s="82"/>
      <c r="CB103" s="83"/>
      <c r="CC103" s="100">
        <v>26.39</v>
      </c>
      <c r="CD103" s="101">
        <v>7</v>
      </c>
      <c r="CE103" s="101">
        <v>26.26</v>
      </c>
      <c r="CF103" s="102">
        <v>-6.56</v>
      </c>
    </row>
    <row r="104" spans="1:84" s="10" customFormat="1" ht="11.1" customHeight="1" x14ac:dyDescent="0.2">
      <c r="A104" s="9"/>
      <c r="B104" s="299" t="s">
        <v>211</v>
      </c>
      <c r="C104" s="304">
        <v>291.5</v>
      </c>
      <c r="D104" s="174">
        <v>291.5</v>
      </c>
      <c r="E104" s="150">
        <v>0</v>
      </c>
      <c r="F104" s="485"/>
      <c r="G104" s="144"/>
      <c r="H104" s="144"/>
      <c r="I104" s="144"/>
      <c r="J104" s="177"/>
      <c r="K104" s="149">
        <v>291.5</v>
      </c>
      <c r="L104" s="165">
        <v>0</v>
      </c>
      <c r="M104" s="165">
        <v>291.5</v>
      </c>
      <c r="N104" s="166">
        <v>0</v>
      </c>
      <c r="O104" s="149">
        <v>48.93</v>
      </c>
      <c r="P104" s="166">
        <v>242.57</v>
      </c>
      <c r="Q104" s="165">
        <v>13.99</v>
      </c>
      <c r="R104" s="165">
        <v>0</v>
      </c>
      <c r="S104" s="167">
        <v>0</v>
      </c>
      <c r="T104" s="165">
        <v>277.51</v>
      </c>
      <c r="U104" s="165">
        <v>0</v>
      </c>
      <c r="V104" s="167">
        <v>0</v>
      </c>
      <c r="W104" s="149">
        <v>0</v>
      </c>
      <c r="X104" s="172">
        <v>0</v>
      </c>
      <c r="Y104" s="371">
        <v>4409.38</v>
      </c>
      <c r="Z104" s="378">
        <v>4409.38</v>
      </c>
      <c r="AA104" s="350">
        <v>0</v>
      </c>
      <c r="AB104" s="486"/>
      <c r="AC104" s="352"/>
      <c r="AD104" s="352"/>
      <c r="AE104" s="352"/>
      <c r="AF104" s="352"/>
      <c r="AG104" s="372">
        <v>4359.8900000000003</v>
      </c>
      <c r="AH104" s="373">
        <v>22.84</v>
      </c>
      <c r="AI104" s="373">
        <v>4382.7299999999996</v>
      </c>
      <c r="AJ104" s="374">
        <v>26.65</v>
      </c>
      <c r="AK104" s="209">
        <v>4976.58</v>
      </c>
      <c r="AL104" s="98">
        <v>4976.58</v>
      </c>
      <c r="AM104" s="77">
        <v>0</v>
      </c>
      <c r="AN104" s="487"/>
      <c r="AO104" s="78"/>
      <c r="AP104" s="78"/>
      <c r="AQ104" s="78"/>
      <c r="AR104" s="78"/>
      <c r="AS104" s="98">
        <v>4927.09</v>
      </c>
      <c r="AT104" s="97">
        <v>22.84</v>
      </c>
      <c r="AU104" s="97">
        <v>4949.93</v>
      </c>
      <c r="AV104" s="99">
        <v>26.65</v>
      </c>
      <c r="AW104" s="20">
        <v>-28.96</v>
      </c>
      <c r="AX104" s="190">
        <v>-28.96</v>
      </c>
      <c r="AY104" s="22">
        <v>0</v>
      </c>
      <c r="AZ104" s="488"/>
      <c r="BA104" s="18"/>
      <c r="BB104" s="18"/>
      <c r="BC104" s="18"/>
      <c r="BD104" s="18"/>
      <c r="BE104" s="21">
        <v>-28.96</v>
      </c>
      <c r="BF104" s="23">
        <v>0</v>
      </c>
      <c r="BG104" s="23">
        <v>-28.96</v>
      </c>
      <c r="BH104" s="24">
        <v>0</v>
      </c>
      <c r="BI104" s="402">
        <v>-17.440000000000001</v>
      </c>
      <c r="BJ104" s="429">
        <v>-17.440000000000001</v>
      </c>
      <c r="BK104" s="404">
        <v>0</v>
      </c>
      <c r="BL104" s="489"/>
      <c r="BM104" s="406"/>
      <c r="BN104" s="406"/>
      <c r="BO104" s="406"/>
      <c r="BP104" s="406"/>
      <c r="BQ104" s="424">
        <v>-17.87</v>
      </c>
      <c r="BR104" s="403">
        <v>-30.17</v>
      </c>
      <c r="BS104" s="403">
        <v>-17.940000000000001</v>
      </c>
      <c r="BT104" s="425">
        <v>0</v>
      </c>
      <c r="BU104" s="103">
        <v>-22.43</v>
      </c>
      <c r="BV104" s="106">
        <v>-22.43</v>
      </c>
      <c r="BW104" s="81">
        <v>0</v>
      </c>
      <c r="BX104" s="490"/>
      <c r="BY104" s="82"/>
      <c r="BZ104" s="82"/>
      <c r="CA104" s="82"/>
      <c r="CB104" s="83"/>
      <c r="CC104" s="100">
        <v>-22.8</v>
      </c>
      <c r="CD104" s="101">
        <v>-30.17</v>
      </c>
      <c r="CE104" s="101">
        <v>-22.84</v>
      </c>
      <c r="CF104" s="102">
        <v>0</v>
      </c>
    </row>
    <row r="105" spans="1:84" s="10" customFormat="1" ht="11.1" customHeight="1" x14ac:dyDescent="0.2">
      <c r="A105" s="9"/>
      <c r="B105" s="299" t="s">
        <v>191</v>
      </c>
      <c r="C105" s="304">
        <v>3075.6</v>
      </c>
      <c r="D105" s="174">
        <v>3075.6</v>
      </c>
      <c r="E105" s="150">
        <v>0</v>
      </c>
      <c r="F105" s="485"/>
      <c r="G105" s="144"/>
      <c r="H105" s="144"/>
      <c r="I105" s="144"/>
      <c r="J105" s="177"/>
      <c r="K105" s="149">
        <v>3059.1</v>
      </c>
      <c r="L105" s="165">
        <v>16.5</v>
      </c>
      <c r="M105" s="165">
        <v>3075.6</v>
      </c>
      <c r="N105" s="166">
        <v>0</v>
      </c>
      <c r="O105" s="149">
        <v>381.98</v>
      </c>
      <c r="P105" s="166">
        <v>2677.12</v>
      </c>
      <c r="Q105" s="165">
        <v>2948.19</v>
      </c>
      <c r="R105" s="165">
        <v>16.5</v>
      </c>
      <c r="S105" s="167">
        <v>0</v>
      </c>
      <c r="T105" s="165">
        <v>110.91</v>
      </c>
      <c r="U105" s="165">
        <v>0</v>
      </c>
      <c r="V105" s="167">
        <v>0</v>
      </c>
      <c r="W105" s="149">
        <v>0</v>
      </c>
      <c r="X105" s="172">
        <v>0</v>
      </c>
      <c r="Y105" s="371">
        <v>38054.06</v>
      </c>
      <c r="Z105" s="378">
        <v>38054.06</v>
      </c>
      <c r="AA105" s="350">
        <v>0</v>
      </c>
      <c r="AB105" s="486"/>
      <c r="AC105" s="352"/>
      <c r="AD105" s="352"/>
      <c r="AE105" s="352"/>
      <c r="AF105" s="352"/>
      <c r="AG105" s="372">
        <v>38007.1</v>
      </c>
      <c r="AH105" s="373">
        <v>39.46</v>
      </c>
      <c r="AI105" s="373">
        <v>38046.559999999998</v>
      </c>
      <c r="AJ105" s="374">
        <v>7.5</v>
      </c>
      <c r="AK105" s="209">
        <v>42605.08</v>
      </c>
      <c r="AL105" s="98">
        <v>42605.08</v>
      </c>
      <c r="AM105" s="77">
        <v>0</v>
      </c>
      <c r="AN105" s="487"/>
      <c r="AO105" s="78"/>
      <c r="AP105" s="78"/>
      <c r="AQ105" s="78"/>
      <c r="AR105" s="78"/>
      <c r="AS105" s="98">
        <v>42558.12</v>
      </c>
      <c r="AT105" s="97">
        <v>39.46</v>
      </c>
      <c r="AU105" s="97">
        <v>42597.58</v>
      </c>
      <c r="AV105" s="99">
        <v>7.5</v>
      </c>
      <c r="AW105" s="20">
        <v>-37.119999999999997</v>
      </c>
      <c r="AX105" s="190">
        <v>-37.119999999999997</v>
      </c>
      <c r="AY105" s="22">
        <v>0</v>
      </c>
      <c r="AZ105" s="488"/>
      <c r="BA105" s="18"/>
      <c r="BB105" s="18"/>
      <c r="BC105" s="18"/>
      <c r="BD105" s="18"/>
      <c r="BE105" s="21">
        <v>-37.409999999999997</v>
      </c>
      <c r="BF105" s="23">
        <v>0</v>
      </c>
      <c r="BG105" s="23">
        <v>-37.08</v>
      </c>
      <c r="BH105" s="24">
        <v>-100</v>
      </c>
      <c r="BI105" s="402">
        <v>-24.51</v>
      </c>
      <c r="BJ105" s="429">
        <v>-24.51</v>
      </c>
      <c r="BK105" s="404">
        <v>0</v>
      </c>
      <c r="BL105" s="489"/>
      <c r="BM105" s="406"/>
      <c r="BN105" s="406"/>
      <c r="BO105" s="406"/>
      <c r="BP105" s="406"/>
      <c r="BQ105" s="424">
        <v>-24.5</v>
      </c>
      <c r="BR105" s="403">
        <v>88.71</v>
      </c>
      <c r="BS105" s="403">
        <v>-24.45</v>
      </c>
      <c r="BT105" s="425">
        <v>-85.56</v>
      </c>
      <c r="BU105" s="103">
        <v>-23.93</v>
      </c>
      <c r="BV105" s="106">
        <v>-23.93</v>
      </c>
      <c r="BW105" s="81">
        <v>0</v>
      </c>
      <c r="BX105" s="490"/>
      <c r="BY105" s="82"/>
      <c r="BZ105" s="82"/>
      <c r="CA105" s="82"/>
      <c r="CB105" s="83"/>
      <c r="CC105" s="100">
        <v>-23.91</v>
      </c>
      <c r="CD105" s="101">
        <v>88.71</v>
      </c>
      <c r="CE105" s="101">
        <v>-23.87</v>
      </c>
      <c r="CF105" s="102">
        <v>-85.56</v>
      </c>
    </row>
    <row r="106" spans="1:84" s="10" customFormat="1" ht="11.1" customHeight="1" x14ac:dyDescent="0.2">
      <c r="A106" s="9"/>
      <c r="B106" s="299" t="s">
        <v>212</v>
      </c>
      <c r="C106" s="304">
        <v>-808888</v>
      </c>
      <c r="D106" s="174">
        <v>-808828</v>
      </c>
      <c r="E106" s="150">
        <v>-60</v>
      </c>
      <c r="F106" s="485"/>
      <c r="G106" s="144"/>
      <c r="H106" s="144"/>
      <c r="I106" s="144"/>
      <c r="J106" s="177"/>
      <c r="K106" s="149">
        <v>-808667</v>
      </c>
      <c r="L106" s="165">
        <v>0</v>
      </c>
      <c r="M106" s="165">
        <v>-808667</v>
      </c>
      <c r="N106" s="166">
        <v>-221</v>
      </c>
      <c r="O106" s="149">
        <v>0</v>
      </c>
      <c r="P106" s="166">
        <v>-808667</v>
      </c>
      <c r="Q106" s="165">
        <v>-806651</v>
      </c>
      <c r="R106" s="165">
        <v>0</v>
      </c>
      <c r="S106" s="167">
        <v>-215</v>
      </c>
      <c r="T106" s="165">
        <v>-2016</v>
      </c>
      <c r="U106" s="165">
        <v>0</v>
      </c>
      <c r="V106" s="167">
        <v>-6</v>
      </c>
      <c r="W106" s="149">
        <v>0</v>
      </c>
      <c r="X106" s="172">
        <v>0</v>
      </c>
      <c r="Y106" s="371">
        <v>-7292850</v>
      </c>
      <c r="Z106" s="378">
        <v>-7291990</v>
      </c>
      <c r="AA106" s="350">
        <v>-860</v>
      </c>
      <c r="AB106" s="486"/>
      <c r="AC106" s="352"/>
      <c r="AD106" s="352"/>
      <c r="AE106" s="352"/>
      <c r="AF106" s="352"/>
      <c r="AG106" s="372">
        <v>-7290788</v>
      </c>
      <c r="AH106" s="373">
        <v>0</v>
      </c>
      <c r="AI106" s="373">
        <v>-7290788</v>
      </c>
      <c r="AJ106" s="374">
        <v>-2062</v>
      </c>
      <c r="AK106" s="209">
        <v>-7584719</v>
      </c>
      <c r="AL106" s="98">
        <v>-7583837</v>
      </c>
      <c r="AM106" s="77">
        <v>-882</v>
      </c>
      <c r="AN106" s="487"/>
      <c r="AO106" s="78"/>
      <c r="AP106" s="78"/>
      <c r="AQ106" s="78"/>
      <c r="AR106" s="78"/>
      <c r="AS106" s="98">
        <v>-7582550</v>
      </c>
      <c r="AT106" s="97">
        <v>0</v>
      </c>
      <c r="AU106" s="97">
        <v>-7582550</v>
      </c>
      <c r="AV106" s="99">
        <v>-2169</v>
      </c>
      <c r="AW106" s="20">
        <v>46.56</v>
      </c>
      <c r="AX106" s="190">
        <v>46.56</v>
      </c>
      <c r="AY106" s="22">
        <v>5.26</v>
      </c>
      <c r="AZ106" s="488"/>
      <c r="BA106" s="18"/>
      <c r="BB106" s="18"/>
      <c r="BC106" s="18"/>
      <c r="BD106" s="18"/>
      <c r="BE106" s="21">
        <v>46.56</v>
      </c>
      <c r="BF106" s="23">
        <v>0</v>
      </c>
      <c r="BG106" s="23">
        <v>46.56</v>
      </c>
      <c r="BH106" s="24">
        <v>25.57</v>
      </c>
      <c r="BI106" s="402">
        <v>13.51</v>
      </c>
      <c r="BJ106" s="429">
        <v>13.51</v>
      </c>
      <c r="BK106" s="404">
        <v>29.32</v>
      </c>
      <c r="BL106" s="489"/>
      <c r="BM106" s="406"/>
      <c r="BN106" s="406"/>
      <c r="BO106" s="406"/>
      <c r="BP106" s="406"/>
      <c r="BQ106" s="424">
        <v>13.52</v>
      </c>
      <c r="BR106" s="403">
        <v>0</v>
      </c>
      <c r="BS106" s="403">
        <v>13.52</v>
      </c>
      <c r="BT106" s="425">
        <v>-1.81</v>
      </c>
      <c r="BU106" s="103">
        <v>13.48</v>
      </c>
      <c r="BV106" s="106">
        <v>13.47</v>
      </c>
      <c r="BW106" s="81">
        <v>29.52</v>
      </c>
      <c r="BX106" s="490"/>
      <c r="BY106" s="82"/>
      <c r="BZ106" s="82"/>
      <c r="CA106" s="82"/>
      <c r="CB106" s="83"/>
      <c r="CC106" s="100">
        <v>13.48</v>
      </c>
      <c r="CD106" s="101">
        <v>0</v>
      </c>
      <c r="CE106" s="101">
        <v>13.48</v>
      </c>
      <c r="CF106" s="102">
        <v>-0.55000000000000004</v>
      </c>
    </row>
    <row r="107" spans="1:84" s="10" customFormat="1" ht="11.1" customHeight="1" thickBot="1" x14ac:dyDescent="0.25">
      <c r="A107" s="9"/>
      <c r="B107" s="299" t="s">
        <v>213</v>
      </c>
      <c r="C107" s="304">
        <v>8662595.3300000001</v>
      </c>
      <c r="D107" s="174">
        <v>8649276.8000000007</v>
      </c>
      <c r="E107" s="150">
        <v>13318.53</v>
      </c>
      <c r="F107" s="485"/>
      <c r="G107" s="144"/>
      <c r="H107" s="144"/>
      <c r="I107" s="144"/>
      <c r="J107" s="177"/>
      <c r="K107" s="149">
        <v>8622377.2300000004</v>
      </c>
      <c r="L107" s="165">
        <v>35471.1</v>
      </c>
      <c r="M107" s="165">
        <v>8657848.3300000001</v>
      </c>
      <c r="N107" s="166">
        <v>4747</v>
      </c>
      <c r="O107" s="149">
        <v>2565268.34</v>
      </c>
      <c r="P107" s="166">
        <v>6057108.8899999997</v>
      </c>
      <c r="Q107" s="165">
        <v>7707295.5800000001</v>
      </c>
      <c r="R107" s="165">
        <v>31526.79</v>
      </c>
      <c r="S107" s="167">
        <v>2357.56</v>
      </c>
      <c r="T107" s="165">
        <v>915081.65</v>
      </c>
      <c r="U107" s="165">
        <v>3944.31</v>
      </c>
      <c r="V107" s="167">
        <v>2389.44</v>
      </c>
      <c r="W107" s="149">
        <v>0</v>
      </c>
      <c r="X107" s="172">
        <v>0</v>
      </c>
      <c r="Y107" s="371">
        <v>104882173.62</v>
      </c>
      <c r="Z107" s="378">
        <v>104714857.64</v>
      </c>
      <c r="AA107" s="350">
        <v>167315.98000000001</v>
      </c>
      <c r="AB107" s="486"/>
      <c r="AC107" s="352"/>
      <c r="AD107" s="352"/>
      <c r="AE107" s="352"/>
      <c r="AF107" s="352"/>
      <c r="AG107" s="372">
        <v>104452485.73</v>
      </c>
      <c r="AH107" s="373">
        <v>380287.97</v>
      </c>
      <c r="AI107" s="373">
        <v>104832773.7</v>
      </c>
      <c r="AJ107" s="374">
        <v>49399.92</v>
      </c>
      <c r="AK107" s="209">
        <v>117281733.92</v>
      </c>
      <c r="AL107" s="98">
        <v>117101339.29000001</v>
      </c>
      <c r="AM107" s="77">
        <v>180394.63</v>
      </c>
      <c r="AN107" s="487"/>
      <c r="AO107" s="78"/>
      <c r="AP107" s="78"/>
      <c r="AQ107" s="78"/>
      <c r="AR107" s="78"/>
      <c r="AS107" s="98">
        <v>116810426.31</v>
      </c>
      <c r="AT107" s="97">
        <v>415478.44</v>
      </c>
      <c r="AU107" s="97">
        <v>117225904.75</v>
      </c>
      <c r="AV107" s="99">
        <v>55829.17</v>
      </c>
      <c r="AW107" s="20">
        <v>-33.11</v>
      </c>
      <c r="AX107" s="190">
        <v>-33.130000000000003</v>
      </c>
      <c r="AY107" s="22">
        <v>-12.05</v>
      </c>
      <c r="AZ107" s="488"/>
      <c r="BA107" s="18"/>
      <c r="BB107" s="18"/>
      <c r="BC107" s="18"/>
      <c r="BD107" s="18"/>
      <c r="BE107" s="21">
        <v>-33.19</v>
      </c>
      <c r="BF107" s="23">
        <v>4.13</v>
      </c>
      <c r="BG107" s="23">
        <v>-33.1</v>
      </c>
      <c r="BH107" s="24">
        <v>-48.66</v>
      </c>
      <c r="BI107" s="402">
        <v>16.170000000000002</v>
      </c>
      <c r="BJ107" s="429">
        <v>16.21</v>
      </c>
      <c r="BK107" s="404">
        <v>-4.5599999999999996</v>
      </c>
      <c r="BL107" s="489"/>
      <c r="BM107" s="406"/>
      <c r="BN107" s="406"/>
      <c r="BO107" s="406"/>
      <c r="BP107" s="406"/>
      <c r="BQ107" s="424">
        <v>16.2</v>
      </c>
      <c r="BR107" s="403">
        <v>13.27</v>
      </c>
      <c r="BS107" s="403">
        <v>16.190000000000001</v>
      </c>
      <c r="BT107" s="425">
        <v>-11.69</v>
      </c>
      <c r="BU107" s="103">
        <v>19.5</v>
      </c>
      <c r="BV107" s="106">
        <v>19.55</v>
      </c>
      <c r="BW107" s="81">
        <v>-5.32</v>
      </c>
      <c r="BX107" s="490"/>
      <c r="BY107" s="82"/>
      <c r="BZ107" s="82"/>
      <c r="CA107" s="82"/>
      <c r="CB107" s="83"/>
      <c r="CC107" s="100">
        <v>19.54</v>
      </c>
      <c r="CD107" s="101">
        <v>14.22</v>
      </c>
      <c r="CE107" s="101">
        <v>19.52</v>
      </c>
      <c r="CF107" s="102">
        <v>-8.84</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126320.48</v>
      </c>
      <c r="D109" s="265"/>
      <c r="E109" s="330"/>
      <c r="F109" s="266"/>
      <c r="G109" s="266"/>
      <c r="H109" s="266"/>
      <c r="I109" s="266"/>
      <c r="J109" s="267"/>
      <c r="K109" s="279">
        <v>126320.48</v>
      </c>
      <c r="L109" s="280">
        <v>0</v>
      </c>
      <c r="M109" s="280">
        <v>126320.48</v>
      </c>
      <c r="N109" s="281">
        <v>0</v>
      </c>
      <c r="O109" s="279">
        <v>126320.48</v>
      </c>
      <c r="P109" s="281">
        <v>0</v>
      </c>
      <c r="Q109" s="280">
        <v>126320.48</v>
      </c>
      <c r="R109" s="280">
        <v>0</v>
      </c>
      <c r="S109" s="282">
        <v>0</v>
      </c>
      <c r="T109" s="280">
        <v>0</v>
      </c>
      <c r="U109" s="280">
        <v>0</v>
      </c>
      <c r="V109" s="282">
        <v>0</v>
      </c>
      <c r="W109" s="279">
        <v>0</v>
      </c>
      <c r="X109" s="283">
        <v>0</v>
      </c>
      <c r="Y109" s="381">
        <v>1386816.66</v>
      </c>
      <c r="Z109" s="382"/>
      <c r="AA109" s="383"/>
      <c r="AB109" s="384"/>
      <c r="AC109" s="383"/>
      <c r="AD109" s="383"/>
      <c r="AE109" s="383"/>
      <c r="AF109" s="383"/>
      <c r="AG109" s="385">
        <v>1386816.66</v>
      </c>
      <c r="AH109" s="386">
        <v>0</v>
      </c>
      <c r="AI109" s="386">
        <v>1386816.66</v>
      </c>
      <c r="AJ109" s="387">
        <v>0</v>
      </c>
      <c r="AK109" s="284">
        <v>1644887.89</v>
      </c>
      <c r="AL109" s="268"/>
      <c r="AM109" s="269"/>
      <c r="AN109" s="270"/>
      <c r="AO109" s="269"/>
      <c r="AP109" s="269"/>
      <c r="AQ109" s="269"/>
      <c r="AR109" s="269"/>
      <c r="AS109" s="285">
        <v>1644887.89</v>
      </c>
      <c r="AT109" s="286">
        <v>0</v>
      </c>
      <c r="AU109" s="286">
        <v>1644887.89</v>
      </c>
      <c r="AV109" s="287">
        <v>0</v>
      </c>
      <c r="AW109" s="271">
        <v>-48.26</v>
      </c>
      <c r="AX109" s="272"/>
      <c r="AY109" s="273"/>
      <c r="AZ109" s="274"/>
      <c r="BA109" s="273"/>
      <c r="BB109" s="273"/>
      <c r="BC109" s="273"/>
      <c r="BD109" s="273"/>
      <c r="BE109" s="288">
        <v>-48.26</v>
      </c>
      <c r="BF109" s="289">
        <v>0</v>
      </c>
      <c r="BG109" s="289">
        <v>-48.26</v>
      </c>
      <c r="BH109" s="290">
        <v>0</v>
      </c>
      <c r="BI109" s="431">
        <v>-43.31</v>
      </c>
      <c r="BJ109" s="432"/>
      <c r="BK109" s="433"/>
      <c r="BL109" s="434"/>
      <c r="BM109" s="433"/>
      <c r="BN109" s="433"/>
      <c r="BO109" s="433"/>
      <c r="BP109" s="433"/>
      <c r="BQ109" s="435">
        <v>-43.31</v>
      </c>
      <c r="BR109" s="436">
        <v>0</v>
      </c>
      <c r="BS109" s="436">
        <v>-43.31</v>
      </c>
      <c r="BT109" s="437">
        <v>0</v>
      </c>
      <c r="BU109" s="291">
        <v>-36.81</v>
      </c>
      <c r="BV109" s="275"/>
      <c r="BW109" s="276"/>
      <c r="BX109" s="277"/>
      <c r="BY109" s="276"/>
      <c r="BZ109" s="276"/>
      <c r="CA109" s="276"/>
      <c r="CB109" s="278"/>
      <c r="CC109" s="292">
        <v>-36.81</v>
      </c>
      <c r="CD109" s="293">
        <v>0</v>
      </c>
      <c r="CE109" s="293">
        <v>-36.81</v>
      </c>
      <c r="CF109" s="294">
        <v>0</v>
      </c>
    </row>
    <row r="110" spans="1:84" s="10" customFormat="1" ht="11.1" customHeight="1" x14ac:dyDescent="0.2">
      <c r="A110" s="9"/>
      <c r="B110" s="527" t="s">
        <v>216</v>
      </c>
      <c r="C110" s="528">
        <v>886022.05</v>
      </c>
      <c r="D110" s="529"/>
      <c r="E110" s="530"/>
      <c r="F110" s="531"/>
      <c r="G110" s="531"/>
      <c r="H110" s="531"/>
      <c r="I110" s="531"/>
      <c r="J110" s="532"/>
      <c r="K110" s="533">
        <v>886022.05</v>
      </c>
      <c r="L110" s="44">
        <v>0</v>
      </c>
      <c r="M110" s="44">
        <v>886022.05</v>
      </c>
      <c r="N110" s="534">
        <v>0</v>
      </c>
      <c r="O110" s="533">
        <v>886022.05</v>
      </c>
      <c r="P110" s="534">
        <v>0</v>
      </c>
      <c r="Q110" s="44">
        <v>886022.05</v>
      </c>
      <c r="R110" s="44">
        <v>0</v>
      </c>
      <c r="S110" s="535">
        <v>0</v>
      </c>
      <c r="T110" s="44">
        <v>0</v>
      </c>
      <c r="U110" s="44">
        <v>0</v>
      </c>
      <c r="V110" s="535">
        <v>0</v>
      </c>
      <c r="W110" s="533">
        <v>0</v>
      </c>
      <c r="X110" s="536">
        <v>0</v>
      </c>
      <c r="Y110" s="537">
        <v>9559913.6500000004</v>
      </c>
      <c r="Z110" s="538"/>
      <c r="AA110" s="539"/>
      <c r="AB110" s="540"/>
      <c r="AC110" s="539"/>
      <c r="AD110" s="539"/>
      <c r="AE110" s="539"/>
      <c r="AF110" s="539"/>
      <c r="AG110" s="541">
        <v>9559913.6500000004</v>
      </c>
      <c r="AH110" s="542">
        <v>0</v>
      </c>
      <c r="AI110" s="542">
        <v>9559913.6500000004</v>
      </c>
      <c r="AJ110" s="543">
        <v>0</v>
      </c>
      <c r="AK110" s="544">
        <v>10506776.119999999</v>
      </c>
      <c r="AL110" s="545"/>
      <c r="AM110" s="546"/>
      <c r="AN110" s="547"/>
      <c r="AO110" s="546"/>
      <c r="AP110" s="546"/>
      <c r="AQ110" s="546"/>
      <c r="AR110" s="546"/>
      <c r="AS110" s="548">
        <v>10506776.119999999</v>
      </c>
      <c r="AT110" s="549">
        <v>0</v>
      </c>
      <c r="AU110" s="549">
        <v>10506776.119999999</v>
      </c>
      <c r="AV110" s="550">
        <v>0</v>
      </c>
      <c r="AW110" s="551">
        <v>-1.24</v>
      </c>
      <c r="AX110" s="552"/>
      <c r="AY110" s="553"/>
      <c r="AZ110" s="554"/>
      <c r="BA110" s="553"/>
      <c r="BB110" s="553"/>
      <c r="BC110" s="553"/>
      <c r="BD110" s="553"/>
      <c r="BE110" s="555">
        <v>-1.24</v>
      </c>
      <c r="BF110" s="556">
        <v>0</v>
      </c>
      <c r="BG110" s="556">
        <v>-1.24</v>
      </c>
      <c r="BH110" s="557">
        <v>0</v>
      </c>
      <c r="BI110" s="558">
        <v>-5.49</v>
      </c>
      <c r="BJ110" s="559"/>
      <c r="BK110" s="560"/>
      <c r="BL110" s="561"/>
      <c r="BM110" s="560"/>
      <c r="BN110" s="560"/>
      <c r="BO110" s="560"/>
      <c r="BP110" s="560"/>
      <c r="BQ110" s="562">
        <v>-5.49</v>
      </c>
      <c r="BR110" s="563">
        <v>0</v>
      </c>
      <c r="BS110" s="563">
        <v>-5.49</v>
      </c>
      <c r="BT110" s="564">
        <v>0</v>
      </c>
      <c r="BU110" s="565">
        <v>-7.8</v>
      </c>
      <c r="BV110" s="566"/>
      <c r="BW110" s="567"/>
      <c r="BX110" s="568"/>
      <c r="BY110" s="567"/>
      <c r="BZ110" s="567"/>
      <c r="CA110" s="567"/>
      <c r="CB110" s="569"/>
      <c r="CC110" s="570">
        <v>-7.8</v>
      </c>
      <c r="CD110" s="571">
        <v>0</v>
      </c>
      <c r="CE110" s="571">
        <v>-7.8</v>
      </c>
      <c r="CF110" s="572">
        <v>0</v>
      </c>
    </row>
    <row r="111" spans="1:84" s="10" customFormat="1" ht="11.1" customHeight="1" x14ac:dyDescent="0.2">
      <c r="A111" s="9"/>
      <c r="B111" s="527" t="s">
        <v>217</v>
      </c>
      <c r="C111" s="528">
        <v>11241311.16</v>
      </c>
      <c r="D111" s="529"/>
      <c r="E111" s="530"/>
      <c r="F111" s="531"/>
      <c r="G111" s="531"/>
      <c r="H111" s="531"/>
      <c r="I111" s="531"/>
      <c r="J111" s="532"/>
      <c r="K111" s="533">
        <v>11241311.16</v>
      </c>
      <c r="L111" s="44">
        <v>0</v>
      </c>
      <c r="M111" s="44">
        <v>11241311.16</v>
      </c>
      <c r="N111" s="534">
        <v>0</v>
      </c>
      <c r="O111" s="533">
        <v>11241311.16</v>
      </c>
      <c r="P111" s="534">
        <v>0</v>
      </c>
      <c r="Q111" s="44">
        <v>11241322.449999999</v>
      </c>
      <c r="R111" s="44">
        <v>0</v>
      </c>
      <c r="S111" s="535">
        <v>0</v>
      </c>
      <c r="T111" s="44">
        <v>-11.29</v>
      </c>
      <c r="U111" s="44">
        <v>0</v>
      </c>
      <c r="V111" s="535">
        <v>0</v>
      </c>
      <c r="W111" s="533">
        <v>0</v>
      </c>
      <c r="X111" s="536">
        <v>0</v>
      </c>
      <c r="Y111" s="537">
        <v>114290636.3</v>
      </c>
      <c r="Z111" s="538"/>
      <c r="AA111" s="539"/>
      <c r="AB111" s="540"/>
      <c r="AC111" s="539"/>
      <c r="AD111" s="539"/>
      <c r="AE111" s="539"/>
      <c r="AF111" s="539"/>
      <c r="AG111" s="541">
        <v>114290636.3</v>
      </c>
      <c r="AH111" s="542">
        <v>0</v>
      </c>
      <c r="AI111" s="542">
        <v>114290636.3</v>
      </c>
      <c r="AJ111" s="543">
        <v>0</v>
      </c>
      <c r="AK111" s="544">
        <v>125464294.37</v>
      </c>
      <c r="AL111" s="545"/>
      <c r="AM111" s="546"/>
      <c r="AN111" s="547"/>
      <c r="AO111" s="546"/>
      <c r="AP111" s="546"/>
      <c r="AQ111" s="546"/>
      <c r="AR111" s="546"/>
      <c r="AS111" s="548">
        <v>125464294.37</v>
      </c>
      <c r="AT111" s="549">
        <v>0</v>
      </c>
      <c r="AU111" s="549">
        <v>125464294.37</v>
      </c>
      <c r="AV111" s="550">
        <v>0</v>
      </c>
      <c r="AW111" s="551">
        <v>1.38</v>
      </c>
      <c r="AX111" s="552"/>
      <c r="AY111" s="553"/>
      <c r="AZ111" s="554"/>
      <c r="BA111" s="553"/>
      <c r="BB111" s="553"/>
      <c r="BC111" s="553"/>
      <c r="BD111" s="553"/>
      <c r="BE111" s="555">
        <v>1.38</v>
      </c>
      <c r="BF111" s="556">
        <v>0</v>
      </c>
      <c r="BG111" s="556">
        <v>1.38</v>
      </c>
      <c r="BH111" s="557">
        <v>0</v>
      </c>
      <c r="BI111" s="558">
        <v>-5.99</v>
      </c>
      <c r="BJ111" s="559"/>
      <c r="BK111" s="560"/>
      <c r="BL111" s="561"/>
      <c r="BM111" s="560"/>
      <c r="BN111" s="560"/>
      <c r="BO111" s="560"/>
      <c r="BP111" s="560"/>
      <c r="BQ111" s="562">
        <v>-5.99</v>
      </c>
      <c r="BR111" s="563">
        <v>0</v>
      </c>
      <c r="BS111" s="563">
        <v>-5.99</v>
      </c>
      <c r="BT111" s="564">
        <v>0</v>
      </c>
      <c r="BU111" s="565">
        <v>-6.03</v>
      </c>
      <c r="BV111" s="566"/>
      <c r="BW111" s="567"/>
      <c r="BX111" s="568"/>
      <c r="BY111" s="567"/>
      <c r="BZ111" s="567"/>
      <c r="CA111" s="567"/>
      <c r="CB111" s="569"/>
      <c r="CC111" s="570">
        <v>-6.03</v>
      </c>
      <c r="CD111" s="571">
        <v>0</v>
      </c>
      <c r="CE111" s="571">
        <v>-6.03</v>
      </c>
      <c r="CF111" s="572">
        <v>0</v>
      </c>
    </row>
    <row r="112" spans="1:84" s="10" customFormat="1" ht="11.1" customHeight="1" x14ac:dyDescent="0.2">
      <c r="A112" s="9"/>
      <c r="B112" s="527" t="s">
        <v>218</v>
      </c>
      <c r="C112" s="528">
        <v>1023.68</v>
      </c>
      <c r="D112" s="529"/>
      <c r="E112" s="530"/>
      <c r="F112" s="144"/>
      <c r="G112" s="531"/>
      <c r="H112" s="531"/>
      <c r="I112" s="531"/>
      <c r="J112" s="532"/>
      <c r="K112" s="533">
        <v>1023.68</v>
      </c>
      <c r="L112" s="44">
        <v>0</v>
      </c>
      <c r="M112" s="44">
        <v>1023.68</v>
      </c>
      <c r="N112" s="534">
        <v>0</v>
      </c>
      <c r="O112" s="533">
        <v>1023.68</v>
      </c>
      <c r="P112" s="534">
        <v>0</v>
      </c>
      <c r="Q112" s="44">
        <v>1023.68</v>
      </c>
      <c r="R112" s="44">
        <v>0</v>
      </c>
      <c r="S112" s="535">
        <v>0</v>
      </c>
      <c r="T112" s="44">
        <v>0</v>
      </c>
      <c r="U112" s="44">
        <v>0</v>
      </c>
      <c r="V112" s="535">
        <v>0</v>
      </c>
      <c r="W112" s="533">
        <v>0</v>
      </c>
      <c r="X112" s="536">
        <v>0</v>
      </c>
      <c r="Y112" s="537">
        <v>10791.59</v>
      </c>
      <c r="Z112" s="538"/>
      <c r="AA112" s="539"/>
      <c r="AB112" s="540"/>
      <c r="AC112" s="539"/>
      <c r="AD112" s="539"/>
      <c r="AE112" s="539"/>
      <c r="AF112" s="539"/>
      <c r="AG112" s="541">
        <v>10791.59</v>
      </c>
      <c r="AH112" s="542">
        <v>0</v>
      </c>
      <c r="AI112" s="542">
        <v>10791.59</v>
      </c>
      <c r="AJ112" s="543">
        <v>0</v>
      </c>
      <c r="AK112" s="544">
        <v>13278.11</v>
      </c>
      <c r="AL112" s="545"/>
      <c r="AM112" s="546"/>
      <c r="AN112" s="547"/>
      <c r="AO112" s="546"/>
      <c r="AP112" s="546"/>
      <c r="AQ112" s="546"/>
      <c r="AR112" s="546"/>
      <c r="AS112" s="548">
        <v>13278.11</v>
      </c>
      <c r="AT112" s="549">
        <v>0</v>
      </c>
      <c r="AU112" s="549">
        <v>13278.11</v>
      </c>
      <c r="AV112" s="550">
        <v>0</v>
      </c>
      <c r="AW112" s="551">
        <v>-56.96</v>
      </c>
      <c r="AX112" s="552"/>
      <c r="AY112" s="553"/>
      <c r="AZ112" s="554"/>
      <c r="BA112" s="553"/>
      <c r="BB112" s="553"/>
      <c r="BC112" s="553"/>
      <c r="BD112" s="553"/>
      <c r="BE112" s="555">
        <v>-56.96</v>
      </c>
      <c r="BF112" s="556">
        <v>0</v>
      </c>
      <c r="BG112" s="556">
        <v>-56.96</v>
      </c>
      <c r="BH112" s="557">
        <v>0</v>
      </c>
      <c r="BI112" s="558">
        <v>-82.51</v>
      </c>
      <c r="BJ112" s="559"/>
      <c r="BK112" s="560"/>
      <c r="BL112" s="561"/>
      <c r="BM112" s="560"/>
      <c r="BN112" s="560"/>
      <c r="BO112" s="560"/>
      <c r="BP112" s="560"/>
      <c r="BQ112" s="562">
        <v>-82.51</v>
      </c>
      <c r="BR112" s="563">
        <v>0</v>
      </c>
      <c r="BS112" s="563">
        <v>-82.51</v>
      </c>
      <c r="BT112" s="564">
        <v>0</v>
      </c>
      <c r="BU112" s="565">
        <v>-84.64</v>
      </c>
      <c r="BV112" s="566"/>
      <c r="BW112" s="567"/>
      <c r="BX112" s="568"/>
      <c r="BY112" s="567"/>
      <c r="BZ112" s="567"/>
      <c r="CA112" s="567"/>
      <c r="CB112" s="569"/>
      <c r="CC112" s="570">
        <v>-84.64</v>
      </c>
      <c r="CD112" s="571">
        <v>0</v>
      </c>
      <c r="CE112" s="571">
        <v>-84.64</v>
      </c>
      <c r="CF112" s="572">
        <v>0</v>
      </c>
    </row>
    <row r="113" spans="1:84" s="10" customFormat="1" ht="11.1" customHeight="1" x14ac:dyDescent="0.2">
      <c r="A113" s="9"/>
      <c r="B113" s="527" t="s">
        <v>219</v>
      </c>
      <c r="C113" s="528">
        <v>195.84</v>
      </c>
      <c r="D113" s="529"/>
      <c r="E113" s="530"/>
      <c r="F113" s="144"/>
      <c r="G113" s="531"/>
      <c r="H113" s="531"/>
      <c r="I113" s="531"/>
      <c r="J113" s="532"/>
      <c r="K113" s="533">
        <v>195.84</v>
      </c>
      <c r="L113" s="44">
        <v>0</v>
      </c>
      <c r="M113" s="44">
        <v>195.84</v>
      </c>
      <c r="N113" s="534">
        <v>0</v>
      </c>
      <c r="O113" s="533">
        <v>195.84</v>
      </c>
      <c r="P113" s="534">
        <v>0</v>
      </c>
      <c r="Q113" s="44">
        <v>195.84</v>
      </c>
      <c r="R113" s="44">
        <v>0</v>
      </c>
      <c r="S113" s="535">
        <v>0</v>
      </c>
      <c r="T113" s="44">
        <v>0</v>
      </c>
      <c r="U113" s="44">
        <v>0</v>
      </c>
      <c r="V113" s="535">
        <v>0</v>
      </c>
      <c r="W113" s="533">
        <v>0</v>
      </c>
      <c r="X113" s="536">
        <v>0</v>
      </c>
      <c r="Y113" s="537">
        <v>1658.03</v>
      </c>
      <c r="Z113" s="538"/>
      <c r="AA113" s="539"/>
      <c r="AB113" s="540"/>
      <c r="AC113" s="539"/>
      <c r="AD113" s="539"/>
      <c r="AE113" s="539"/>
      <c r="AF113" s="539"/>
      <c r="AG113" s="541">
        <v>1658.03</v>
      </c>
      <c r="AH113" s="542">
        <v>0</v>
      </c>
      <c r="AI113" s="542">
        <v>1658.03</v>
      </c>
      <c r="AJ113" s="543">
        <v>0</v>
      </c>
      <c r="AK113" s="544">
        <v>1811.07</v>
      </c>
      <c r="AL113" s="545"/>
      <c r="AM113" s="546"/>
      <c r="AN113" s="547"/>
      <c r="AO113" s="546"/>
      <c r="AP113" s="546"/>
      <c r="AQ113" s="546"/>
      <c r="AR113" s="546"/>
      <c r="AS113" s="548">
        <v>1811.07</v>
      </c>
      <c r="AT113" s="549">
        <v>0</v>
      </c>
      <c r="AU113" s="549">
        <v>1811.07</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220</v>
      </c>
      <c r="C114" s="528">
        <v>45926585.520000003</v>
      </c>
      <c r="D114" s="529"/>
      <c r="E114" s="530"/>
      <c r="F114" s="144"/>
      <c r="G114" s="531"/>
      <c r="H114" s="531"/>
      <c r="I114" s="531"/>
      <c r="J114" s="532"/>
      <c r="K114" s="533">
        <v>45877785.759999998</v>
      </c>
      <c r="L114" s="44">
        <v>14660.59</v>
      </c>
      <c r="M114" s="44">
        <v>45892446.350000001</v>
      </c>
      <c r="N114" s="534">
        <v>34139.17</v>
      </c>
      <c r="O114" s="533">
        <v>0</v>
      </c>
      <c r="P114" s="534">
        <v>45877785.759999998</v>
      </c>
      <c r="Q114" s="44">
        <v>45878350.299999997</v>
      </c>
      <c r="R114" s="44">
        <v>14660.59</v>
      </c>
      <c r="S114" s="535">
        <v>34139.17</v>
      </c>
      <c r="T114" s="44">
        <v>-564.54</v>
      </c>
      <c r="U114" s="44">
        <v>0</v>
      </c>
      <c r="V114" s="535">
        <v>0</v>
      </c>
      <c r="W114" s="533">
        <v>0</v>
      </c>
      <c r="X114" s="536">
        <v>0</v>
      </c>
      <c r="Y114" s="537">
        <v>474467720.75</v>
      </c>
      <c r="Z114" s="538"/>
      <c r="AA114" s="539"/>
      <c r="AB114" s="540"/>
      <c r="AC114" s="539"/>
      <c r="AD114" s="539"/>
      <c r="AE114" s="539"/>
      <c r="AF114" s="539"/>
      <c r="AG114" s="541">
        <v>473908194.41000003</v>
      </c>
      <c r="AH114" s="542">
        <v>143599.32999999999</v>
      </c>
      <c r="AI114" s="542">
        <v>474051793.74000001</v>
      </c>
      <c r="AJ114" s="543">
        <v>415927.01</v>
      </c>
      <c r="AK114" s="544">
        <v>518571371.58999997</v>
      </c>
      <c r="AL114" s="545"/>
      <c r="AM114" s="546"/>
      <c r="AN114" s="547"/>
      <c r="AO114" s="546"/>
      <c r="AP114" s="546"/>
      <c r="AQ114" s="546"/>
      <c r="AR114" s="546"/>
      <c r="AS114" s="548">
        <v>517954529.81</v>
      </c>
      <c r="AT114" s="549">
        <v>159110.32999999999</v>
      </c>
      <c r="AU114" s="549">
        <v>518113640.13999999</v>
      </c>
      <c r="AV114" s="550">
        <v>457731.45</v>
      </c>
      <c r="AW114" s="551">
        <v>9.2100000000000009</v>
      </c>
      <c r="AX114" s="552"/>
      <c r="AY114" s="553"/>
      <c r="AZ114" s="554"/>
      <c r="BA114" s="553"/>
      <c r="BB114" s="553"/>
      <c r="BC114" s="553"/>
      <c r="BD114" s="553"/>
      <c r="BE114" s="555">
        <v>9.23</v>
      </c>
      <c r="BF114" s="556">
        <v>7.06</v>
      </c>
      <c r="BG114" s="556">
        <v>9.23</v>
      </c>
      <c r="BH114" s="557">
        <v>-10.54</v>
      </c>
      <c r="BI114" s="558">
        <v>7.4</v>
      </c>
      <c r="BJ114" s="559"/>
      <c r="BK114" s="560"/>
      <c r="BL114" s="561"/>
      <c r="BM114" s="560"/>
      <c r="BN114" s="560"/>
      <c r="BO114" s="560"/>
      <c r="BP114" s="560"/>
      <c r="BQ114" s="562">
        <v>7.42</v>
      </c>
      <c r="BR114" s="563">
        <v>9.17</v>
      </c>
      <c r="BS114" s="563">
        <v>7.42</v>
      </c>
      <c r="BT114" s="564">
        <v>-11.82</v>
      </c>
      <c r="BU114" s="565">
        <v>7.45</v>
      </c>
      <c r="BV114" s="566"/>
      <c r="BW114" s="567"/>
      <c r="BX114" s="568"/>
      <c r="BY114" s="567"/>
      <c r="BZ114" s="567"/>
      <c r="CA114" s="567"/>
      <c r="CB114" s="569"/>
      <c r="CC114" s="570">
        <v>7.47</v>
      </c>
      <c r="CD114" s="571">
        <v>11.69</v>
      </c>
      <c r="CE114" s="571">
        <v>7.47</v>
      </c>
      <c r="CF114" s="572">
        <v>-11.97</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160</v>
      </c>
      <c r="Z115" s="538"/>
      <c r="AA115" s="539"/>
      <c r="AB115" s="540"/>
      <c r="AC115" s="539"/>
      <c r="AD115" s="539"/>
      <c r="AE115" s="539"/>
      <c r="AF115" s="539"/>
      <c r="AG115" s="541">
        <v>160</v>
      </c>
      <c r="AH115" s="542">
        <v>0</v>
      </c>
      <c r="AI115" s="542">
        <v>160</v>
      </c>
      <c r="AJ115" s="543">
        <v>0</v>
      </c>
      <c r="AK115" s="544">
        <v>200</v>
      </c>
      <c r="AL115" s="545"/>
      <c r="AM115" s="546"/>
      <c r="AN115" s="547"/>
      <c r="AO115" s="546"/>
      <c r="AP115" s="546"/>
      <c r="AQ115" s="546"/>
      <c r="AR115" s="546"/>
      <c r="AS115" s="548">
        <v>200</v>
      </c>
      <c r="AT115" s="549">
        <v>0</v>
      </c>
      <c r="AU115" s="549">
        <v>200</v>
      </c>
      <c r="AV115" s="550">
        <v>0</v>
      </c>
      <c r="AW115" s="551">
        <v>0</v>
      </c>
      <c r="AX115" s="552"/>
      <c r="AY115" s="553"/>
      <c r="AZ115" s="554"/>
      <c r="BA115" s="553"/>
      <c r="BB115" s="553"/>
      <c r="BC115" s="553"/>
      <c r="BD115" s="553"/>
      <c r="BE115" s="555">
        <v>0</v>
      </c>
      <c r="BF115" s="556">
        <v>0</v>
      </c>
      <c r="BG115" s="556">
        <v>0</v>
      </c>
      <c r="BH115" s="557">
        <v>0</v>
      </c>
      <c r="BI115" s="558">
        <v>-95.08</v>
      </c>
      <c r="BJ115" s="559"/>
      <c r="BK115" s="560"/>
      <c r="BL115" s="561"/>
      <c r="BM115" s="560"/>
      <c r="BN115" s="560"/>
      <c r="BO115" s="560"/>
      <c r="BP115" s="560"/>
      <c r="BQ115" s="562">
        <v>-95.08</v>
      </c>
      <c r="BR115" s="563">
        <v>0</v>
      </c>
      <c r="BS115" s="563">
        <v>-95.08</v>
      </c>
      <c r="BT115" s="564">
        <v>0</v>
      </c>
      <c r="BU115" s="565">
        <v>-94.41</v>
      </c>
      <c r="BV115" s="566"/>
      <c r="BW115" s="567"/>
      <c r="BX115" s="568"/>
      <c r="BY115" s="567"/>
      <c r="BZ115" s="567"/>
      <c r="CA115" s="567"/>
      <c r="CB115" s="569"/>
      <c r="CC115" s="570">
        <v>-94.41</v>
      </c>
      <c r="CD115" s="571">
        <v>0</v>
      </c>
      <c r="CE115" s="571">
        <v>-94.41</v>
      </c>
      <c r="CF115" s="572">
        <v>0</v>
      </c>
    </row>
    <row r="116" spans="1:84" s="10" customFormat="1" ht="11.1" customHeight="1" x14ac:dyDescent="0.2">
      <c r="A116" s="9"/>
      <c r="B116" s="527" t="s">
        <v>222</v>
      </c>
      <c r="C116" s="528">
        <v>2758557.2</v>
      </c>
      <c r="D116" s="529"/>
      <c r="E116" s="530"/>
      <c r="F116" s="144"/>
      <c r="G116" s="531"/>
      <c r="H116" s="531"/>
      <c r="I116" s="531"/>
      <c r="J116" s="532"/>
      <c r="K116" s="533">
        <v>2757905.87</v>
      </c>
      <c r="L116" s="44">
        <v>625.44000000000005</v>
      </c>
      <c r="M116" s="44">
        <v>2758531.31</v>
      </c>
      <c r="N116" s="534">
        <v>25.89</v>
      </c>
      <c r="O116" s="533">
        <v>2238743.85</v>
      </c>
      <c r="P116" s="534">
        <v>519162.02</v>
      </c>
      <c r="Q116" s="44">
        <v>2757905.87</v>
      </c>
      <c r="R116" s="44">
        <v>625.44000000000005</v>
      </c>
      <c r="S116" s="535">
        <v>25.89</v>
      </c>
      <c r="T116" s="44">
        <v>0</v>
      </c>
      <c r="U116" s="44">
        <v>0</v>
      </c>
      <c r="V116" s="535">
        <v>0</v>
      </c>
      <c r="W116" s="533">
        <v>0</v>
      </c>
      <c r="X116" s="536">
        <v>0</v>
      </c>
      <c r="Y116" s="537">
        <v>5604265.5899999999</v>
      </c>
      <c r="Z116" s="538"/>
      <c r="AA116" s="539"/>
      <c r="AB116" s="540"/>
      <c r="AC116" s="539"/>
      <c r="AD116" s="539"/>
      <c r="AE116" s="539"/>
      <c r="AF116" s="539"/>
      <c r="AG116" s="541">
        <v>5603037</v>
      </c>
      <c r="AH116" s="542">
        <v>1013.66</v>
      </c>
      <c r="AI116" s="542">
        <v>5604050.6600000001</v>
      </c>
      <c r="AJ116" s="543">
        <v>214.93</v>
      </c>
      <c r="AK116" s="544">
        <v>5748363.2800000003</v>
      </c>
      <c r="AL116" s="545"/>
      <c r="AM116" s="546"/>
      <c r="AN116" s="547"/>
      <c r="AO116" s="546"/>
      <c r="AP116" s="546"/>
      <c r="AQ116" s="546"/>
      <c r="AR116" s="546"/>
      <c r="AS116" s="548">
        <v>5747055.5300000003</v>
      </c>
      <c r="AT116" s="549">
        <v>1092.82</v>
      </c>
      <c r="AU116" s="549">
        <v>5748148.3499999996</v>
      </c>
      <c r="AV116" s="550">
        <v>214.93</v>
      </c>
      <c r="AW116" s="551">
        <v>131.72999999999999</v>
      </c>
      <c r="AX116" s="552"/>
      <c r="AY116" s="553"/>
      <c r="AZ116" s="554"/>
      <c r="BA116" s="553"/>
      <c r="BB116" s="553"/>
      <c r="BC116" s="553"/>
      <c r="BD116" s="553"/>
      <c r="BE116" s="555">
        <v>131.76</v>
      </c>
      <c r="BF116" s="556">
        <v>37.33</v>
      </c>
      <c r="BG116" s="556">
        <v>131.72999999999999</v>
      </c>
      <c r="BH116" s="557">
        <v>0</v>
      </c>
      <c r="BI116" s="558">
        <v>59.09</v>
      </c>
      <c r="BJ116" s="559"/>
      <c r="BK116" s="560"/>
      <c r="BL116" s="561"/>
      <c r="BM116" s="560"/>
      <c r="BN116" s="560"/>
      <c r="BO116" s="560"/>
      <c r="BP116" s="560"/>
      <c r="BQ116" s="562">
        <v>59.12</v>
      </c>
      <c r="BR116" s="563">
        <v>-27.19</v>
      </c>
      <c r="BS116" s="563">
        <v>59.08</v>
      </c>
      <c r="BT116" s="564">
        <v>2141.19</v>
      </c>
      <c r="BU116" s="565">
        <v>51.67</v>
      </c>
      <c r="BV116" s="566"/>
      <c r="BW116" s="567"/>
      <c r="BX116" s="568"/>
      <c r="BY116" s="567"/>
      <c r="BZ116" s="567"/>
      <c r="CA116" s="567"/>
      <c r="CB116" s="569"/>
      <c r="CC116" s="570">
        <v>51.7</v>
      </c>
      <c r="CD116" s="571">
        <v>-32.92</v>
      </c>
      <c r="CE116" s="571">
        <v>51.66</v>
      </c>
      <c r="CF116" s="572">
        <v>2141.19</v>
      </c>
    </row>
    <row r="117" spans="1:84" s="10" customFormat="1" ht="11.1" customHeight="1" x14ac:dyDescent="0.2">
      <c r="A117" s="9"/>
      <c r="B117" s="527" t="s">
        <v>223</v>
      </c>
      <c r="C117" s="528">
        <v>758.89</v>
      </c>
      <c r="D117" s="529"/>
      <c r="E117" s="530"/>
      <c r="F117" s="531"/>
      <c r="G117" s="531"/>
      <c r="H117" s="531"/>
      <c r="I117" s="531"/>
      <c r="J117" s="532"/>
      <c r="K117" s="533">
        <v>758.89</v>
      </c>
      <c r="L117" s="44">
        <v>0</v>
      </c>
      <c r="M117" s="44">
        <v>758.89</v>
      </c>
      <c r="N117" s="534">
        <v>0</v>
      </c>
      <c r="O117" s="533">
        <v>0</v>
      </c>
      <c r="P117" s="534">
        <v>758.89</v>
      </c>
      <c r="Q117" s="44">
        <v>758.89</v>
      </c>
      <c r="R117" s="44">
        <v>0</v>
      </c>
      <c r="S117" s="535">
        <v>0</v>
      </c>
      <c r="T117" s="44">
        <v>0</v>
      </c>
      <c r="U117" s="44">
        <v>0</v>
      </c>
      <c r="V117" s="535">
        <v>0</v>
      </c>
      <c r="W117" s="533">
        <v>0</v>
      </c>
      <c r="X117" s="536">
        <v>0</v>
      </c>
      <c r="Y117" s="537">
        <v>10109.06</v>
      </c>
      <c r="Z117" s="538"/>
      <c r="AA117" s="539"/>
      <c r="AB117" s="540"/>
      <c r="AC117" s="539"/>
      <c r="AD117" s="539"/>
      <c r="AE117" s="539"/>
      <c r="AF117" s="539"/>
      <c r="AG117" s="541">
        <v>10109.06</v>
      </c>
      <c r="AH117" s="542">
        <v>0</v>
      </c>
      <c r="AI117" s="542">
        <v>10109.06</v>
      </c>
      <c r="AJ117" s="543">
        <v>0</v>
      </c>
      <c r="AK117" s="544">
        <v>10949.11</v>
      </c>
      <c r="AL117" s="545"/>
      <c r="AM117" s="546"/>
      <c r="AN117" s="547"/>
      <c r="AO117" s="546"/>
      <c r="AP117" s="546"/>
      <c r="AQ117" s="546"/>
      <c r="AR117" s="546"/>
      <c r="AS117" s="548">
        <v>10949.11</v>
      </c>
      <c r="AT117" s="549">
        <v>0</v>
      </c>
      <c r="AU117" s="549">
        <v>10949.11</v>
      </c>
      <c r="AV117" s="550">
        <v>0</v>
      </c>
      <c r="AW117" s="551">
        <v>13.51</v>
      </c>
      <c r="AX117" s="552"/>
      <c r="AY117" s="553"/>
      <c r="AZ117" s="554"/>
      <c r="BA117" s="553"/>
      <c r="BB117" s="553"/>
      <c r="BC117" s="553"/>
      <c r="BD117" s="553"/>
      <c r="BE117" s="555">
        <v>13.51</v>
      </c>
      <c r="BF117" s="556">
        <v>0</v>
      </c>
      <c r="BG117" s="556">
        <v>13.51</v>
      </c>
      <c r="BH117" s="557">
        <v>0</v>
      </c>
      <c r="BI117" s="558">
        <v>26.57</v>
      </c>
      <c r="BJ117" s="559"/>
      <c r="BK117" s="560"/>
      <c r="BL117" s="561"/>
      <c r="BM117" s="560"/>
      <c r="BN117" s="560"/>
      <c r="BO117" s="560"/>
      <c r="BP117" s="560"/>
      <c r="BQ117" s="562">
        <v>26.57</v>
      </c>
      <c r="BR117" s="563">
        <v>0</v>
      </c>
      <c r="BS117" s="563">
        <v>26.57</v>
      </c>
      <c r="BT117" s="564">
        <v>0</v>
      </c>
      <c r="BU117" s="565">
        <v>28.6</v>
      </c>
      <c r="BV117" s="566"/>
      <c r="BW117" s="567"/>
      <c r="BX117" s="568"/>
      <c r="BY117" s="567"/>
      <c r="BZ117" s="567"/>
      <c r="CA117" s="567"/>
      <c r="CB117" s="569"/>
      <c r="CC117" s="570">
        <v>28.6</v>
      </c>
      <c r="CD117" s="571">
        <v>0</v>
      </c>
      <c r="CE117" s="571">
        <v>28.6</v>
      </c>
      <c r="CF117" s="572">
        <v>0</v>
      </c>
    </row>
    <row r="118" spans="1:84" s="10" customFormat="1" ht="11.1" customHeight="1" x14ac:dyDescent="0.2">
      <c r="A118" s="9"/>
      <c r="B118" s="527" t="s">
        <v>171</v>
      </c>
      <c r="C118" s="528">
        <v>377909.5</v>
      </c>
      <c r="D118" s="529"/>
      <c r="E118" s="530"/>
      <c r="F118" s="531"/>
      <c r="G118" s="531"/>
      <c r="H118" s="531"/>
      <c r="I118" s="531"/>
      <c r="J118" s="532"/>
      <c r="K118" s="533">
        <v>377862.1</v>
      </c>
      <c r="L118" s="44">
        <v>47.4</v>
      </c>
      <c r="M118" s="44">
        <v>377909.5</v>
      </c>
      <c r="N118" s="534">
        <v>0</v>
      </c>
      <c r="O118" s="533">
        <v>0</v>
      </c>
      <c r="P118" s="534">
        <v>377862.1</v>
      </c>
      <c r="Q118" s="44">
        <v>377862.1</v>
      </c>
      <c r="R118" s="44">
        <v>47.4</v>
      </c>
      <c r="S118" s="535">
        <v>0</v>
      </c>
      <c r="T118" s="44">
        <v>0</v>
      </c>
      <c r="U118" s="44">
        <v>0</v>
      </c>
      <c r="V118" s="535">
        <v>0</v>
      </c>
      <c r="W118" s="533">
        <v>0</v>
      </c>
      <c r="X118" s="536">
        <v>0</v>
      </c>
      <c r="Y118" s="537">
        <v>1466387.36</v>
      </c>
      <c r="Z118" s="538"/>
      <c r="AA118" s="539"/>
      <c r="AB118" s="540"/>
      <c r="AC118" s="539"/>
      <c r="AD118" s="539"/>
      <c r="AE118" s="539"/>
      <c r="AF118" s="539"/>
      <c r="AG118" s="541">
        <v>1466158.26</v>
      </c>
      <c r="AH118" s="542">
        <v>229.1</v>
      </c>
      <c r="AI118" s="542">
        <v>1466387.36</v>
      </c>
      <c r="AJ118" s="543">
        <v>0</v>
      </c>
      <c r="AK118" s="544">
        <v>1466387.36</v>
      </c>
      <c r="AL118" s="545"/>
      <c r="AM118" s="546"/>
      <c r="AN118" s="547"/>
      <c r="AO118" s="546"/>
      <c r="AP118" s="546"/>
      <c r="AQ118" s="546"/>
      <c r="AR118" s="546"/>
      <c r="AS118" s="548">
        <v>1466158.26</v>
      </c>
      <c r="AT118" s="549">
        <v>229.1</v>
      </c>
      <c r="AU118" s="549">
        <v>1466387.36</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3931778.85</v>
      </c>
      <c r="D119" s="529"/>
      <c r="E119" s="530"/>
      <c r="F119" s="531"/>
      <c r="G119" s="531"/>
      <c r="H119" s="531"/>
      <c r="I119" s="531"/>
      <c r="J119" s="532"/>
      <c r="K119" s="533">
        <v>3931778.85</v>
      </c>
      <c r="L119" s="44">
        <v>0</v>
      </c>
      <c r="M119" s="44">
        <v>3931778.85</v>
      </c>
      <c r="N119" s="534">
        <v>0</v>
      </c>
      <c r="O119" s="533">
        <v>9397</v>
      </c>
      <c r="P119" s="534">
        <v>3922381.85</v>
      </c>
      <c r="Q119" s="44">
        <v>0</v>
      </c>
      <c r="R119" s="44">
        <v>0</v>
      </c>
      <c r="S119" s="535">
        <v>0</v>
      </c>
      <c r="T119" s="44">
        <v>3931778.85</v>
      </c>
      <c r="U119" s="44">
        <v>0</v>
      </c>
      <c r="V119" s="535">
        <v>0</v>
      </c>
      <c r="W119" s="533">
        <v>0</v>
      </c>
      <c r="X119" s="536">
        <v>0</v>
      </c>
      <c r="Y119" s="537">
        <v>51263359.109999999</v>
      </c>
      <c r="Z119" s="538"/>
      <c r="AA119" s="539"/>
      <c r="AB119" s="540"/>
      <c r="AC119" s="539"/>
      <c r="AD119" s="539"/>
      <c r="AE119" s="539"/>
      <c r="AF119" s="539"/>
      <c r="AG119" s="541">
        <v>51243331.439999998</v>
      </c>
      <c r="AH119" s="542">
        <v>11020.68</v>
      </c>
      <c r="AI119" s="542">
        <v>51254352.119999997</v>
      </c>
      <c r="AJ119" s="543">
        <v>9006.99</v>
      </c>
      <c r="AK119" s="544">
        <v>56598756.329999998</v>
      </c>
      <c r="AL119" s="545"/>
      <c r="AM119" s="546"/>
      <c r="AN119" s="547"/>
      <c r="AO119" s="546"/>
      <c r="AP119" s="546"/>
      <c r="AQ119" s="546"/>
      <c r="AR119" s="546"/>
      <c r="AS119" s="548">
        <v>56578728.659999996</v>
      </c>
      <c r="AT119" s="549">
        <v>11020.68</v>
      </c>
      <c r="AU119" s="549">
        <v>56589749.340000004</v>
      </c>
      <c r="AV119" s="550">
        <v>9006.99</v>
      </c>
      <c r="AW119" s="551">
        <v>-17.63</v>
      </c>
      <c r="AX119" s="552"/>
      <c r="AY119" s="553"/>
      <c r="AZ119" s="554"/>
      <c r="BA119" s="553"/>
      <c r="BB119" s="553"/>
      <c r="BC119" s="553"/>
      <c r="BD119" s="553"/>
      <c r="BE119" s="555">
        <v>-17.62</v>
      </c>
      <c r="BF119" s="556">
        <v>0</v>
      </c>
      <c r="BG119" s="556">
        <v>-17.62</v>
      </c>
      <c r="BH119" s="557">
        <v>-100</v>
      </c>
      <c r="BI119" s="558">
        <v>6.72</v>
      </c>
      <c r="BJ119" s="559"/>
      <c r="BK119" s="560"/>
      <c r="BL119" s="561"/>
      <c r="BM119" s="560"/>
      <c r="BN119" s="560"/>
      <c r="BO119" s="560"/>
      <c r="BP119" s="560"/>
      <c r="BQ119" s="562">
        <v>6.69</v>
      </c>
      <c r="BR119" s="563">
        <v>0</v>
      </c>
      <c r="BS119" s="563">
        <v>6.72</v>
      </c>
      <c r="BT119" s="564">
        <v>109.85</v>
      </c>
      <c r="BU119" s="565">
        <v>7.66</v>
      </c>
      <c r="BV119" s="566"/>
      <c r="BW119" s="567"/>
      <c r="BX119" s="568"/>
      <c r="BY119" s="567"/>
      <c r="BZ119" s="567"/>
      <c r="CA119" s="567"/>
      <c r="CB119" s="569"/>
      <c r="CC119" s="570">
        <v>7.63</v>
      </c>
      <c r="CD119" s="571">
        <v>0</v>
      </c>
      <c r="CE119" s="571">
        <v>7.65</v>
      </c>
      <c r="CF119" s="572">
        <v>109.85</v>
      </c>
    </row>
    <row r="120" spans="1:84" s="10" customFormat="1" ht="11.1" customHeight="1" x14ac:dyDescent="0.2">
      <c r="A120" s="9"/>
      <c r="B120" s="527" t="s">
        <v>193</v>
      </c>
      <c r="C120" s="528">
        <v>-1387118.62</v>
      </c>
      <c r="D120" s="529"/>
      <c r="E120" s="530"/>
      <c r="F120" s="531"/>
      <c r="G120" s="531"/>
      <c r="H120" s="531"/>
      <c r="I120" s="531"/>
      <c r="J120" s="532"/>
      <c r="K120" s="533">
        <v>-1384751.6</v>
      </c>
      <c r="L120" s="44">
        <v>0</v>
      </c>
      <c r="M120" s="44">
        <v>-1384751.6</v>
      </c>
      <c r="N120" s="534">
        <v>-2367.02</v>
      </c>
      <c r="O120" s="533">
        <v>0</v>
      </c>
      <c r="P120" s="534">
        <v>-1384751.6</v>
      </c>
      <c r="Q120" s="44">
        <v>-1384269.13</v>
      </c>
      <c r="R120" s="44">
        <v>0</v>
      </c>
      <c r="S120" s="535">
        <v>-2367.02</v>
      </c>
      <c r="T120" s="44">
        <v>-482.47</v>
      </c>
      <c r="U120" s="44">
        <v>0</v>
      </c>
      <c r="V120" s="535">
        <v>0</v>
      </c>
      <c r="W120" s="533">
        <v>0</v>
      </c>
      <c r="X120" s="536">
        <v>0</v>
      </c>
      <c r="Y120" s="537">
        <v>-18808448.989999998</v>
      </c>
      <c r="Z120" s="538"/>
      <c r="AA120" s="539"/>
      <c r="AB120" s="540"/>
      <c r="AC120" s="539"/>
      <c r="AD120" s="539"/>
      <c r="AE120" s="539"/>
      <c r="AF120" s="539"/>
      <c r="AG120" s="541">
        <v>-18782756.760000002</v>
      </c>
      <c r="AH120" s="542">
        <v>0</v>
      </c>
      <c r="AI120" s="542">
        <v>-18782756.760000002</v>
      </c>
      <c r="AJ120" s="543">
        <v>-25692.23</v>
      </c>
      <c r="AK120" s="544">
        <v>-19265286.780000001</v>
      </c>
      <c r="AL120" s="545"/>
      <c r="AM120" s="546"/>
      <c r="AN120" s="547"/>
      <c r="AO120" s="546"/>
      <c r="AP120" s="546"/>
      <c r="AQ120" s="546"/>
      <c r="AR120" s="546"/>
      <c r="AS120" s="548">
        <v>-19238521.82</v>
      </c>
      <c r="AT120" s="549">
        <v>0</v>
      </c>
      <c r="AU120" s="549">
        <v>-19238521.82</v>
      </c>
      <c r="AV120" s="550">
        <v>-26764.959999999999</v>
      </c>
      <c r="AW120" s="551">
        <v>42.72</v>
      </c>
      <c r="AX120" s="552"/>
      <c r="AY120" s="553"/>
      <c r="AZ120" s="554"/>
      <c r="BA120" s="553"/>
      <c r="BB120" s="553"/>
      <c r="BC120" s="553"/>
      <c r="BD120" s="553"/>
      <c r="BE120" s="555">
        <v>42.73</v>
      </c>
      <c r="BF120" s="556">
        <v>0</v>
      </c>
      <c r="BG120" s="556">
        <v>42.73</v>
      </c>
      <c r="BH120" s="557">
        <v>34.9</v>
      </c>
      <c r="BI120" s="558">
        <v>-6.6</v>
      </c>
      <c r="BJ120" s="559"/>
      <c r="BK120" s="560"/>
      <c r="BL120" s="561"/>
      <c r="BM120" s="560"/>
      <c r="BN120" s="560"/>
      <c r="BO120" s="560"/>
      <c r="BP120" s="560"/>
      <c r="BQ120" s="562">
        <v>-6.6</v>
      </c>
      <c r="BR120" s="563">
        <v>0</v>
      </c>
      <c r="BS120" s="563">
        <v>-6.6</v>
      </c>
      <c r="BT120" s="564">
        <v>-3.63</v>
      </c>
      <c r="BU120" s="565">
        <v>-6.56</v>
      </c>
      <c r="BV120" s="566"/>
      <c r="BW120" s="567"/>
      <c r="BX120" s="568"/>
      <c r="BY120" s="567"/>
      <c r="BZ120" s="567"/>
      <c r="CA120" s="567"/>
      <c r="CB120" s="569"/>
      <c r="CC120" s="570">
        <v>-6.56</v>
      </c>
      <c r="CD120" s="571">
        <v>0</v>
      </c>
      <c r="CE120" s="571">
        <v>-6.56</v>
      </c>
      <c r="CF120" s="572">
        <v>-3.58</v>
      </c>
    </row>
    <row r="121" spans="1:84" s="10" customFormat="1" ht="11.1" customHeight="1" x14ac:dyDescent="0.2">
      <c r="A121" s="9"/>
      <c r="B121" s="527" t="s">
        <v>225</v>
      </c>
      <c r="C121" s="528">
        <v>9449.83</v>
      </c>
      <c r="D121" s="529"/>
      <c r="E121" s="530"/>
      <c r="F121" s="531"/>
      <c r="G121" s="531"/>
      <c r="H121" s="531"/>
      <c r="I121" s="531"/>
      <c r="J121" s="532"/>
      <c r="K121" s="533">
        <v>9447.73</v>
      </c>
      <c r="L121" s="44">
        <v>0.4</v>
      </c>
      <c r="M121" s="44">
        <v>9448.1299999999992</v>
      </c>
      <c r="N121" s="534">
        <v>1.7</v>
      </c>
      <c r="O121" s="533">
        <v>0</v>
      </c>
      <c r="P121" s="534">
        <v>9447.73</v>
      </c>
      <c r="Q121" s="44">
        <v>9447.73</v>
      </c>
      <c r="R121" s="44">
        <v>0.4</v>
      </c>
      <c r="S121" s="535">
        <v>1.7</v>
      </c>
      <c r="T121" s="44">
        <v>0</v>
      </c>
      <c r="U121" s="44">
        <v>0</v>
      </c>
      <c r="V121" s="535">
        <v>0</v>
      </c>
      <c r="W121" s="533">
        <v>0</v>
      </c>
      <c r="X121" s="536">
        <v>0</v>
      </c>
      <c r="Y121" s="537">
        <v>97874.84</v>
      </c>
      <c r="Z121" s="538"/>
      <c r="AA121" s="539"/>
      <c r="AB121" s="540"/>
      <c r="AC121" s="539"/>
      <c r="AD121" s="539"/>
      <c r="AE121" s="539"/>
      <c r="AF121" s="539"/>
      <c r="AG121" s="541">
        <v>97854.24</v>
      </c>
      <c r="AH121" s="542">
        <v>3.4</v>
      </c>
      <c r="AI121" s="542">
        <v>97857.64</v>
      </c>
      <c r="AJ121" s="543">
        <v>17.2</v>
      </c>
      <c r="AK121" s="544">
        <v>161756.21</v>
      </c>
      <c r="AL121" s="545"/>
      <c r="AM121" s="546"/>
      <c r="AN121" s="547"/>
      <c r="AO121" s="546"/>
      <c r="AP121" s="546"/>
      <c r="AQ121" s="546"/>
      <c r="AR121" s="546"/>
      <c r="AS121" s="548">
        <v>161733.91</v>
      </c>
      <c r="AT121" s="549">
        <v>3.9</v>
      </c>
      <c r="AU121" s="549">
        <v>161737.81</v>
      </c>
      <c r="AV121" s="550">
        <v>18.399999999999999</v>
      </c>
      <c r="AW121" s="551">
        <v>-57.55</v>
      </c>
      <c r="AX121" s="552"/>
      <c r="AY121" s="553"/>
      <c r="AZ121" s="554"/>
      <c r="BA121" s="553"/>
      <c r="BB121" s="553"/>
      <c r="BC121" s="553"/>
      <c r="BD121" s="553"/>
      <c r="BE121" s="555">
        <v>-57.56</v>
      </c>
      <c r="BF121" s="556">
        <v>-42.86</v>
      </c>
      <c r="BG121" s="556">
        <v>-57.56</v>
      </c>
      <c r="BH121" s="557">
        <v>0</v>
      </c>
      <c r="BI121" s="558">
        <v>-19.8</v>
      </c>
      <c r="BJ121" s="559"/>
      <c r="BK121" s="560"/>
      <c r="BL121" s="561"/>
      <c r="BM121" s="560"/>
      <c r="BN121" s="560"/>
      <c r="BO121" s="560"/>
      <c r="BP121" s="560"/>
      <c r="BQ121" s="562">
        <v>-19.809999999999999</v>
      </c>
      <c r="BR121" s="563">
        <v>70</v>
      </c>
      <c r="BS121" s="563">
        <v>-19.809999999999999</v>
      </c>
      <c r="BT121" s="564">
        <v>135.62</v>
      </c>
      <c r="BU121" s="565">
        <v>26.91</v>
      </c>
      <c r="BV121" s="566"/>
      <c r="BW121" s="567"/>
      <c r="BX121" s="568"/>
      <c r="BY121" s="567"/>
      <c r="BZ121" s="567"/>
      <c r="CA121" s="567"/>
      <c r="CB121" s="569"/>
      <c r="CC121" s="570">
        <v>26.9</v>
      </c>
      <c r="CD121" s="571">
        <v>95</v>
      </c>
      <c r="CE121" s="571">
        <v>26.9</v>
      </c>
      <c r="CF121" s="572">
        <v>152.05000000000001</v>
      </c>
    </row>
    <row r="122" spans="1:84" s="10" customFormat="1" ht="11.1" customHeight="1" x14ac:dyDescent="0.2">
      <c r="A122" s="9"/>
      <c r="B122" s="527" t="s">
        <v>226</v>
      </c>
      <c r="C122" s="528">
        <v>63872794.380000003</v>
      </c>
      <c r="D122" s="529"/>
      <c r="E122" s="530"/>
      <c r="F122" s="531"/>
      <c r="G122" s="531"/>
      <c r="H122" s="531"/>
      <c r="I122" s="531"/>
      <c r="J122" s="532"/>
      <c r="K122" s="533">
        <v>63825660.810000002</v>
      </c>
      <c r="L122" s="44">
        <v>15333.83</v>
      </c>
      <c r="M122" s="44">
        <v>63840994.640000001</v>
      </c>
      <c r="N122" s="534">
        <v>31799.74</v>
      </c>
      <c r="O122" s="533">
        <v>14503014.060000001</v>
      </c>
      <c r="P122" s="534">
        <v>49322646.75</v>
      </c>
      <c r="Q122" s="44">
        <v>59894940.259999998</v>
      </c>
      <c r="R122" s="44">
        <v>15333.83</v>
      </c>
      <c r="S122" s="535">
        <v>31799.74</v>
      </c>
      <c r="T122" s="44">
        <v>3930720.55</v>
      </c>
      <c r="U122" s="44">
        <v>0</v>
      </c>
      <c r="V122" s="535">
        <v>0</v>
      </c>
      <c r="W122" s="533">
        <v>0</v>
      </c>
      <c r="X122" s="536">
        <v>0</v>
      </c>
      <c r="Y122" s="537">
        <v>639351243.95000005</v>
      </c>
      <c r="Z122" s="538"/>
      <c r="AA122" s="539"/>
      <c r="AB122" s="540"/>
      <c r="AC122" s="539"/>
      <c r="AD122" s="539"/>
      <c r="AE122" s="539"/>
      <c r="AF122" s="539"/>
      <c r="AG122" s="541">
        <v>638795903.88</v>
      </c>
      <c r="AH122" s="542">
        <v>155866.17000000001</v>
      </c>
      <c r="AI122" s="542">
        <v>638951770.04999995</v>
      </c>
      <c r="AJ122" s="543">
        <v>399473.9</v>
      </c>
      <c r="AK122" s="544">
        <v>700923544.65999997</v>
      </c>
      <c r="AL122" s="545"/>
      <c r="AM122" s="546"/>
      <c r="AN122" s="547"/>
      <c r="AO122" s="546"/>
      <c r="AP122" s="546"/>
      <c r="AQ122" s="546"/>
      <c r="AR122" s="546"/>
      <c r="AS122" s="548">
        <v>700311881.01999998</v>
      </c>
      <c r="AT122" s="549">
        <v>171456.83</v>
      </c>
      <c r="AU122" s="549">
        <v>700483337.85000002</v>
      </c>
      <c r="AV122" s="550">
        <v>440206.81</v>
      </c>
      <c r="AW122" s="551">
        <v>7.71</v>
      </c>
      <c r="AX122" s="552"/>
      <c r="AY122" s="553"/>
      <c r="AZ122" s="554"/>
      <c r="BA122" s="553"/>
      <c r="BB122" s="553"/>
      <c r="BC122" s="553"/>
      <c r="BD122" s="553"/>
      <c r="BE122" s="555">
        <v>7.72</v>
      </c>
      <c r="BF122" s="556">
        <v>8.3699999999999992</v>
      </c>
      <c r="BG122" s="556">
        <v>7.72</v>
      </c>
      <c r="BH122" s="557">
        <v>-14.41</v>
      </c>
      <c r="BI122" s="558">
        <v>5.24</v>
      </c>
      <c r="BJ122" s="559"/>
      <c r="BK122" s="560"/>
      <c r="BL122" s="561"/>
      <c r="BM122" s="560"/>
      <c r="BN122" s="560"/>
      <c r="BO122" s="560"/>
      <c r="BP122" s="560"/>
      <c r="BQ122" s="562">
        <v>5.25</v>
      </c>
      <c r="BR122" s="563">
        <v>17.25</v>
      </c>
      <c r="BS122" s="563">
        <v>5.25</v>
      </c>
      <c r="BT122" s="564">
        <v>-11.09</v>
      </c>
      <c r="BU122" s="565">
        <v>5.23</v>
      </c>
      <c r="BV122" s="566"/>
      <c r="BW122" s="567"/>
      <c r="BX122" s="568"/>
      <c r="BY122" s="567"/>
      <c r="BZ122" s="567"/>
      <c r="CA122" s="567"/>
      <c r="CB122" s="569"/>
      <c r="CC122" s="570">
        <v>5.24</v>
      </c>
      <c r="CD122" s="571">
        <v>19</v>
      </c>
      <c r="CE122" s="571">
        <v>5.24</v>
      </c>
      <c r="CF122" s="572">
        <v>-11.34</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17389123.969999999</v>
      </c>
      <c r="D124" s="529"/>
      <c r="E124" s="530"/>
      <c r="F124" s="531"/>
      <c r="G124" s="531"/>
      <c r="H124" s="531"/>
      <c r="I124" s="531"/>
      <c r="J124" s="532"/>
      <c r="K124" s="533">
        <v>17321254.489999998</v>
      </c>
      <c r="L124" s="44">
        <v>9917.94</v>
      </c>
      <c r="M124" s="44">
        <v>17331172.43</v>
      </c>
      <c r="N124" s="534">
        <v>57951.54</v>
      </c>
      <c r="O124" s="533">
        <v>4086117.67</v>
      </c>
      <c r="P124" s="534">
        <v>13235136.82</v>
      </c>
      <c r="Q124" s="44">
        <v>17321694.370000001</v>
      </c>
      <c r="R124" s="44">
        <v>9917.94</v>
      </c>
      <c r="S124" s="535">
        <v>57951.54</v>
      </c>
      <c r="T124" s="44">
        <v>-439.88</v>
      </c>
      <c r="U124" s="44">
        <v>0</v>
      </c>
      <c r="V124" s="535">
        <v>0</v>
      </c>
      <c r="W124" s="533">
        <v>0</v>
      </c>
      <c r="X124" s="536">
        <v>0</v>
      </c>
      <c r="Y124" s="537">
        <v>193603119.33000001</v>
      </c>
      <c r="Z124" s="538"/>
      <c r="AA124" s="539"/>
      <c r="AB124" s="540"/>
      <c r="AC124" s="539"/>
      <c r="AD124" s="539"/>
      <c r="AE124" s="539"/>
      <c r="AF124" s="539"/>
      <c r="AG124" s="541">
        <v>192823456.18000001</v>
      </c>
      <c r="AH124" s="542">
        <v>115475.27</v>
      </c>
      <c r="AI124" s="542">
        <v>192938931.44999999</v>
      </c>
      <c r="AJ124" s="543">
        <v>664187.88</v>
      </c>
      <c r="AK124" s="544">
        <v>212420698.06999999</v>
      </c>
      <c r="AL124" s="545"/>
      <c r="AM124" s="546"/>
      <c r="AN124" s="547"/>
      <c r="AO124" s="546"/>
      <c r="AP124" s="546"/>
      <c r="AQ124" s="546"/>
      <c r="AR124" s="546"/>
      <c r="AS124" s="548">
        <v>211559146.12</v>
      </c>
      <c r="AT124" s="549">
        <v>126532.06</v>
      </c>
      <c r="AU124" s="549">
        <v>211685678.18000001</v>
      </c>
      <c r="AV124" s="550">
        <v>735019.89</v>
      </c>
      <c r="AW124" s="551">
        <v>-4.2</v>
      </c>
      <c r="AX124" s="552"/>
      <c r="AY124" s="553"/>
      <c r="AZ124" s="554"/>
      <c r="BA124" s="553"/>
      <c r="BB124" s="553"/>
      <c r="BC124" s="553"/>
      <c r="BD124" s="553"/>
      <c r="BE124" s="555">
        <v>-4.21</v>
      </c>
      <c r="BF124" s="556">
        <v>6.16</v>
      </c>
      <c r="BG124" s="556">
        <v>-4.2</v>
      </c>
      <c r="BH124" s="557">
        <v>-4.75</v>
      </c>
      <c r="BI124" s="558">
        <v>-0.21</v>
      </c>
      <c r="BJ124" s="559"/>
      <c r="BK124" s="560"/>
      <c r="BL124" s="561"/>
      <c r="BM124" s="560"/>
      <c r="BN124" s="560"/>
      <c r="BO124" s="560"/>
      <c r="BP124" s="560"/>
      <c r="BQ124" s="562">
        <v>-0.21</v>
      </c>
      <c r="BR124" s="563">
        <v>16.39</v>
      </c>
      <c r="BS124" s="563">
        <v>-0.2</v>
      </c>
      <c r="BT124" s="564">
        <v>-1.6</v>
      </c>
      <c r="BU124" s="565">
        <v>0.03</v>
      </c>
      <c r="BV124" s="566"/>
      <c r="BW124" s="567"/>
      <c r="BX124" s="568"/>
      <c r="BY124" s="567"/>
      <c r="BZ124" s="567"/>
      <c r="CA124" s="567"/>
      <c r="CB124" s="569"/>
      <c r="CC124" s="570">
        <v>0.03</v>
      </c>
      <c r="CD124" s="571">
        <v>16.98</v>
      </c>
      <c r="CE124" s="571">
        <v>0.04</v>
      </c>
      <c r="CF124" s="572">
        <v>-0.32</v>
      </c>
    </row>
    <row r="125" spans="1:84" s="10" customFormat="1" ht="11.1" customHeight="1" x14ac:dyDescent="0.2">
      <c r="A125" s="9"/>
      <c r="B125" s="527" t="s">
        <v>228</v>
      </c>
      <c r="C125" s="528">
        <v>62229.34</v>
      </c>
      <c r="D125" s="529"/>
      <c r="E125" s="530"/>
      <c r="F125" s="531"/>
      <c r="G125" s="531"/>
      <c r="H125" s="531"/>
      <c r="I125" s="531"/>
      <c r="J125" s="532"/>
      <c r="K125" s="533">
        <v>62228.61</v>
      </c>
      <c r="L125" s="44">
        <v>0.73</v>
      </c>
      <c r="M125" s="44">
        <v>62229.34</v>
      </c>
      <c r="N125" s="534">
        <v>0</v>
      </c>
      <c r="O125" s="533">
        <v>53789.279999999999</v>
      </c>
      <c r="P125" s="534">
        <v>8439.33</v>
      </c>
      <c r="Q125" s="44">
        <v>62228.61</v>
      </c>
      <c r="R125" s="44">
        <v>0.73</v>
      </c>
      <c r="S125" s="535">
        <v>0</v>
      </c>
      <c r="T125" s="44">
        <v>0</v>
      </c>
      <c r="U125" s="44">
        <v>0</v>
      </c>
      <c r="V125" s="535">
        <v>0</v>
      </c>
      <c r="W125" s="533">
        <v>0</v>
      </c>
      <c r="X125" s="536">
        <v>0</v>
      </c>
      <c r="Y125" s="537">
        <v>655740.76</v>
      </c>
      <c r="Z125" s="538"/>
      <c r="AA125" s="539"/>
      <c r="AB125" s="540"/>
      <c r="AC125" s="539"/>
      <c r="AD125" s="539"/>
      <c r="AE125" s="539"/>
      <c r="AF125" s="539"/>
      <c r="AG125" s="541">
        <v>655471.12</v>
      </c>
      <c r="AH125" s="542">
        <v>264.88</v>
      </c>
      <c r="AI125" s="542">
        <v>655736</v>
      </c>
      <c r="AJ125" s="543">
        <v>4.76</v>
      </c>
      <c r="AK125" s="544">
        <v>721508.97</v>
      </c>
      <c r="AL125" s="545"/>
      <c r="AM125" s="546"/>
      <c r="AN125" s="547"/>
      <c r="AO125" s="546"/>
      <c r="AP125" s="546"/>
      <c r="AQ125" s="546"/>
      <c r="AR125" s="546"/>
      <c r="AS125" s="548">
        <v>721238.64</v>
      </c>
      <c r="AT125" s="549">
        <v>265.57</v>
      </c>
      <c r="AU125" s="549">
        <v>721504.21</v>
      </c>
      <c r="AV125" s="550">
        <v>4.76</v>
      </c>
      <c r="AW125" s="551">
        <v>18.010000000000002</v>
      </c>
      <c r="AX125" s="552"/>
      <c r="AY125" s="553"/>
      <c r="AZ125" s="554"/>
      <c r="BA125" s="553"/>
      <c r="BB125" s="553"/>
      <c r="BC125" s="553"/>
      <c r="BD125" s="553"/>
      <c r="BE125" s="555">
        <v>18.010000000000002</v>
      </c>
      <c r="BF125" s="556">
        <v>143.33000000000001</v>
      </c>
      <c r="BG125" s="556">
        <v>18.010000000000002</v>
      </c>
      <c r="BH125" s="557">
        <v>-100</v>
      </c>
      <c r="BI125" s="558">
        <v>21.81</v>
      </c>
      <c r="BJ125" s="559"/>
      <c r="BK125" s="560"/>
      <c r="BL125" s="561"/>
      <c r="BM125" s="560"/>
      <c r="BN125" s="560"/>
      <c r="BO125" s="560"/>
      <c r="BP125" s="560"/>
      <c r="BQ125" s="562">
        <v>21.81</v>
      </c>
      <c r="BR125" s="563">
        <v>57.82</v>
      </c>
      <c r="BS125" s="563">
        <v>21.82</v>
      </c>
      <c r="BT125" s="564">
        <v>-91.76</v>
      </c>
      <c r="BU125" s="565">
        <v>-16.489999999999998</v>
      </c>
      <c r="BV125" s="566"/>
      <c r="BW125" s="567"/>
      <c r="BX125" s="568"/>
      <c r="BY125" s="567"/>
      <c r="BZ125" s="567"/>
      <c r="CA125" s="567"/>
      <c r="CB125" s="569"/>
      <c r="CC125" s="570">
        <v>-16.489999999999998</v>
      </c>
      <c r="CD125" s="571">
        <v>3.64</v>
      </c>
      <c r="CE125" s="571">
        <v>-16.48</v>
      </c>
      <c r="CF125" s="572">
        <v>-93.28</v>
      </c>
    </row>
    <row r="126" spans="1:84" s="10" customFormat="1" ht="11.1" customHeight="1" x14ac:dyDescent="0.2">
      <c r="A126" s="9"/>
      <c r="B126" s="527" t="s">
        <v>229</v>
      </c>
      <c r="C126" s="528">
        <v>4127353.79</v>
      </c>
      <c r="D126" s="529"/>
      <c r="E126" s="530"/>
      <c r="F126" s="531"/>
      <c r="G126" s="531"/>
      <c r="H126" s="531"/>
      <c r="I126" s="531"/>
      <c r="J126" s="532"/>
      <c r="K126" s="533">
        <v>4048841.42</v>
      </c>
      <c r="L126" s="44">
        <v>5058.25</v>
      </c>
      <c r="M126" s="44">
        <v>4053899.67</v>
      </c>
      <c r="N126" s="534">
        <v>73454.12</v>
      </c>
      <c r="O126" s="533">
        <v>2110187.65</v>
      </c>
      <c r="P126" s="534">
        <v>1938653.77</v>
      </c>
      <c r="Q126" s="44">
        <v>4048702.41</v>
      </c>
      <c r="R126" s="44">
        <v>5058.25</v>
      </c>
      <c r="S126" s="535">
        <v>73440.03</v>
      </c>
      <c r="T126" s="44">
        <v>139.01</v>
      </c>
      <c r="U126" s="44">
        <v>0</v>
      </c>
      <c r="V126" s="535">
        <v>14.09</v>
      </c>
      <c r="W126" s="533">
        <v>0</v>
      </c>
      <c r="X126" s="536">
        <v>0</v>
      </c>
      <c r="Y126" s="537">
        <v>44244887.859999999</v>
      </c>
      <c r="Z126" s="538"/>
      <c r="AA126" s="539"/>
      <c r="AB126" s="540"/>
      <c r="AC126" s="539"/>
      <c r="AD126" s="539"/>
      <c r="AE126" s="539"/>
      <c r="AF126" s="539"/>
      <c r="AG126" s="541">
        <v>43522223.549999997</v>
      </c>
      <c r="AH126" s="542">
        <v>58992.32</v>
      </c>
      <c r="AI126" s="542">
        <v>43581215.869999997</v>
      </c>
      <c r="AJ126" s="543">
        <v>663671.99</v>
      </c>
      <c r="AK126" s="544">
        <v>47922437.340000004</v>
      </c>
      <c r="AL126" s="545"/>
      <c r="AM126" s="546"/>
      <c r="AN126" s="547"/>
      <c r="AO126" s="546"/>
      <c r="AP126" s="546"/>
      <c r="AQ126" s="546"/>
      <c r="AR126" s="546"/>
      <c r="AS126" s="548">
        <v>47159068.950000003</v>
      </c>
      <c r="AT126" s="549">
        <v>65150.25</v>
      </c>
      <c r="AU126" s="549">
        <v>47224219.200000003</v>
      </c>
      <c r="AV126" s="550">
        <v>698218.14</v>
      </c>
      <c r="AW126" s="551">
        <v>17.29</v>
      </c>
      <c r="AX126" s="552"/>
      <c r="AY126" s="553"/>
      <c r="AZ126" s="554"/>
      <c r="BA126" s="553"/>
      <c r="BB126" s="553"/>
      <c r="BC126" s="553"/>
      <c r="BD126" s="553"/>
      <c r="BE126" s="555">
        <v>17.149999999999999</v>
      </c>
      <c r="BF126" s="556">
        <v>-13.4</v>
      </c>
      <c r="BG126" s="556">
        <v>17.100000000000001</v>
      </c>
      <c r="BH126" s="557">
        <v>28.95</v>
      </c>
      <c r="BI126" s="558">
        <v>29.81</v>
      </c>
      <c r="BJ126" s="559"/>
      <c r="BK126" s="560"/>
      <c r="BL126" s="561"/>
      <c r="BM126" s="560"/>
      <c r="BN126" s="560"/>
      <c r="BO126" s="560"/>
      <c r="BP126" s="560"/>
      <c r="BQ126" s="562">
        <v>30.17</v>
      </c>
      <c r="BR126" s="563">
        <v>13.93</v>
      </c>
      <c r="BS126" s="563">
        <v>30.15</v>
      </c>
      <c r="BT126" s="564">
        <v>10.93</v>
      </c>
      <c r="BU126" s="565">
        <v>27.16</v>
      </c>
      <c r="BV126" s="566"/>
      <c r="BW126" s="567"/>
      <c r="BX126" s="568"/>
      <c r="BY126" s="567"/>
      <c r="BZ126" s="567"/>
      <c r="CA126" s="567"/>
      <c r="CB126" s="569"/>
      <c r="CC126" s="570">
        <v>27.61</v>
      </c>
      <c r="CD126" s="571">
        <v>13.55</v>
      </c>
      <c r="CE126" s="571">
        <v>27.59</v>
      </c>
      <c r="CF126" s="572">
        <v>3.54</v>
      </c>
    </row>
    <row r="127" spans="1:84" s="10" customFormat="1" ht="11.1" customHeight="1" x14ac:dyDescent="0.2">
      <c r="A127" s="9"/>
      <c r="B127" s="527" t="s">
        <v>230</v>
      </c>
      <c r="C127" s="528">
        <v>5281.7</v>
      </c>
      <c r="D127" s="529"/>
      <c r="E127" s="530"/>
      <c r="F127" s="531"/>
      <c r="G127" s="531"/>
      <c r="H127" s="531"/>
      <c r="I127" s="531"/>
      <c r="J127" s="532"/>
      <c r="K127" s="533">
        <v>5281.7</v>
      </c>
      <c r="L127" s="44">
        <v>0</v>
      </c>
      <c r="M127" s="44">
        <v>5281.7</v>
      </c>
      <c r="N127" s="534">
        <v>0</v>
      </c>
      <c r="O127" s="533">
        <v>471.96</v>
      </c>
      <c r="P127" s="534">
        <v>4809.74</v>
      </c>
      <c r="Q127" s="44">
        <v>3734.86</v>
      </c>
      <c r="R127" s="44">
        <v>0</v>
      </c>
      <c r="S127" s="535">
        <v>0</v>
      </c>
      <c r="T127" s="44">
        <v>1546.84</v>
      </c>
      <c r="U127" s="44">
        <v>0</v>
      </c>
      <c r="V127" s="535">
        <v>0</v>
      </c>
      <c r="W127" s="533">
        <v>0</v>
      </c>
      <c r="X127" s="536">
        <v>0</v>
      </c>
      <c r="Y127" s="537">
        <v>45469.61</v>
      </c>
      <c r="Z127" s="538"/>
      <c r="AA127" s="539"/>
      <c r="AB127" s="540"/>
      <c r="AC127" s="539"/>
      <c r="AD127" s="539"/>
      <c r="AE127" s="539"/>
      <c r="AF127" s="539"/>
      <c r="AG127" s="541">
        <v>45469.61</v>
      </c>
      <c r="AH127" s="542">
        <v>0</v>
      </c>
      <c r="AI127" s="542">
        <v>45469.61</v>
      </c>
      <c r="AJ127" s="543">
        <v>0</v>
      </c>
      <c r="AK127" s="544">
        <v>47944.53</v>
      </c>
      <c r="AL127" s="545"/>
      <c r="AM127" s="546"/>
      <c r="AN127" s="547"/>
      <c r="AO127" s="546"/>
      <c r="AP127" s="546"/>
      <c r="AQ127" s="546"/>
      <c r="AR127" s="546"/>
      <c r="AS127" s="548">
        <v>47944.53</v>
      </c>
      <c r="AT127" s="549">
        <v>0</v>
      </c>
      <c r="AU127" s="549">
        <v>47944.53</v>
      </c>
      <c r="AV127" s="550">
        <v>0</v>
      </c>
      <c r="AW127" s="551">
        <v>-36.42</v>
      </c>
      <c r="AX127" s="552"/>
      <c r="AY127" s="553"/>
      <c r="AZ127" s="554"/>
      <c r="BA127" s="553"/>
      <c r="BB127" s="553"/>
      <c r="BC127" s="553"/>
      <c r="BD127" s="553"/>
      <c r="BE127" s="555">
        <v>-36.42</v>
      </c>
      <c r="BF127" s="556">
        <v>0</v>
      </c>
      <c r="BG127" s="556">
        <v>-36.42</v>
      </c>
      <c r="BH127" s="557">
        <v>0</v>
      </c>
      <c r="BI127" s="558">
        <v>-5.27</v>
      </c>
      <c r="BJ127" s="559"/>
      <c r="BK127" s="560"/>
      <c r="BL127" s="561"/>
      <c r="BM127" s="560"/>
      <c r="BN127" s="560"/>
      <c r="BO127" s="560"/>
      <c r="BP127" s="560"/>
      <c r="BQ127" s="562">
        <v>-3.48</v>
      </c>
      <c r="BR127" s="563">
        <v>0</v>
      </c>
      <c r="BS127" s="563">
        <v>-3.48</v>
      </c>
      <c r="BT127" s="564">
        <v>-100</v>
      </c>
      <c r="BU127" s="565">
        <v>-6.89</v>
      </c>
      <c r="BV127" s="566"/>
      <c r="BW127" s="567"/>
      <c r="BX127" s="568"/>
      <c r="BY127" s="567"/>
      <c r="BZ127" s="567"/>
      <c r="CA127" s="567"/>
      <c r="CB127" s="569"/>
      <c r="CC127" s="570">
        <v>-5.25</v>
      </c>
      <c r="CD127" s="571">
        <v>0</v>
      </c>
      <c r="CE127" s="571">
        <v>-5.25</v>
      </c>
      <c r="CF127" s="572">
        <v>-100</v>
      </c>
    </row>
    <row r="128" spans="1:84" s="10" customFormat="1" ht="11.1" customHeight="1" x14ac:dyDescent="0.2">
      <c r="A128" s="9"/>
      <c r="B128" s="527" t="s">
        <v>231</v>
      </c>
      <c r="C128" s="528">
        <v>30631.71</v>
      </c>
      <c r="D128" s="529"/>
      <c r="E128" s="530"/>
      <c r="F128" s="531"/>
      <c r="G128" s="531"/>
      <c r="H128" s="531"/>
      <c r="I128" s="531"/>
      <c r="J128" s="532"/>
      <c r="K128" s="533">
        <v>28158</v>
      </c>
      <c r="L128" s="44">
        <v>0</v>
      </c>
      <c r="M128" s="44">
        <v>28158</v>
      </c>
      <c r="N128" s="534">
        <v>2473.71</v>
      </c>
      <c r="O128" s="533">
        <v>0</v>
      </c>
      <c r="P128" s="534">
        <v>28158</v>
      </c>
      <c r="Q128" s="44">
        <v>28158</v>
      </c>
      <c r="R128" s="44">
        <v>0</v>
      </c>
      <c r="S128" s="535">
        <v>2473.71</v>
      </c>
      <c r="T128" s="44">
        <v>0</v>
      </c>
      <c r="U128" s="44">
        <v>0</v>
      </c>
      <c r="V128" s="535">
        <v>0</v>
      </c>
      <c r="W128" s="533">
        <v>0</v>
      </c>
      <c r="X128" s="536">
        <v>0</v>
      </c>
      <c r="Y128" s="537">
        <v>367767.43</v>
      </c>
      <c r="Z128" s="538"/>
      <c r="AA128" s="539"/>
      <c r="AB128" s="540"/>
      <c r="AC128" s="539"/>
      <c r="AD128" s="539"/>
      <c r="AE128" s="539"/>
      <c r="AF128" s="539"/>
      <c r="AG128" s="541">
        <v>322743</v>
      </c>
      <c r="AH128" s="542">
        <v>0</v>
      </c>
      <c r="AI128" s="542">
        <v>322743</v>
      </c>
      <c r="AJ128" s="543">
        <v>45024.43</v>
      </c>
      <c r="AK128" s="544">
        <v>396980.23</v>
      </c>
      <c r="AL128" s="545"/>
      <c r="AM128" s="546"/>
      <c r="AN128" s="547"/>
      <c r="AO128" s="546"/>
      <c r="AP128" s="546"/>
      <c r="AQ128" s="546"/>
      <c r="AR128" s="546"/>
      <c r="AS128" s="548">
        <v>343368</v>
      </c>
      <c r="AT128" s="549">
        <v>0</v>
      </c>
      <c r="AU128" s="549">
        <v>343368</v>
      </c>
      <c r="AV128" s="550">
        <v>53612.23</v>
      </c>
      <c r="AW128" s="551">
        <v>44.48</v>
      </c>
      <c r="AX128" s="552"/>
      <c r="AY128" s="553"/>
      <c r="AZ128" s="554"/>
      <c r="BA128" s="553"/>
      <c r="BB128" s="553"/>
      <c r="BC128" s="553"/>
      <c r="BD128" s="553"/>
      <c r="BE128" s="555">
        <v>59.35</v>
      </c>
      <c r="BF128" s="556">
        <v>0</v>
      </c>
      <c r="BG128" s="556">
        <v>59.35</v>
      </c>
      <c r="BH128" s="557">
        <v>-29.95</v>
      </c>
      <c r="BI128" s="558">
        <v>90.21</v>
      </c>
      <c r="BJ128" s="559"/>
      <c r="BK128" s="560"/>
      <c r="BL128" s="561"/>
      <c r="BM128" s="560"/>
      <c r="BN128" s="560"/>
      <c r="BO128" s="560"/>
      <c r="BP128" s="560"/>
      <c r="BQ128" s="562">
        <v>158.72</v>
      </c>
      <c r="BR128" s="563">
        <v>0</v>
      </c>
      <c r="BS128" s="563">
        <v>158.72</v>
      </c>
      <c r="BT128" s="564">
        <v>-34.369999999999997</v>
      </c>
      <c r="BU128" s="565">
        <v>91.35</v>
      </c>
      <c r="BV128" s="566"/>
      <c r="BW128" s="567"/>
      <c r="BX128" s="568"/>
      <c r="BY128" s="567"/>
      <c r="BZ128" s="567"/>
      <c r="CA128" s="567"/>
      <c r="CB128" s="569"/>
      <c r="CC128" s="570">
        <v>159.02000000000001</v>
      </c>
      <c r="CD128" s="571">
        <v>0</v>
      </c>
      <c r="CE128" s="571">
        <v>159.02000000000001</v>
      </c>
      <c r="CF128" s="572">
        <v>-28.42</v>
      </c>
    </row>
    <row r="129" spans="1:84" s="10" customFormat="1" ht="11.1" customHeight="1" x14ac:dyDescent="0.2">
      <c r="A129" s="9"/>
      <c r="B129" s="527" t="s">
        <v>232</v>
      </c>
      <c r="C129" s="528">
        <v>21614620.510000002</v>
      </c>
      <c r="D129" s="529"/>
      <c r="E129" s="530"/>
      <c r="F129" s="531"/>
      <c r="G129" s="531"/>
      <c r="H129" s="531"/>
      <c r="I129" s="531"/>
      <c r="J129" s="532"/>
      <c r="K129" s="533">
        <v>21465764.219999999</v>
      </c>
      <c r="L129" s="44">
        <v>14976.92</v>
      </c>
      <c r="M129" s="44">
        <v>21480741.140000001</v>
      </c>
      <c r="N129" s="534">
        <v>133879.37</v>
      </c>
      <c r="O129" s="533">
        <v>6250566.5599999996</v>
      </c>
      <c r="P129" s="534">
        <v>15215197.66</v>
      </c>
      <c r="Q129" s="44">
        <v>21464518.25</v>
      </c>
      <c r="R129" s="44">
        <v>14976.92</v>
      </c>
      <c r="S129" s="535">
        <v>133865.28</v>
      </c>
      <c r="T129" s="44">
        <v>1245.97</v>
      </c>
      <c r="U129" s="44">
        <v>0</v>
      </c>
      <c r="V129" s="535">
        <v>14.09</v>
      </c>
      <c r="W129" s="533">
        <v>0</v>
      </c>
      <c r="X129" s="536">
        <v>0</v>
      </c>
      <c r="Y129" s="537">
        <v>238916984.99000001</v>
      </c>
      <c r="Z129" s="538"/>
      <c r="AA129" s="539"/>
      <c r="AB129" s="540"/>
      <c r="AC129" s="539"/>
      <c r="AD129" s="539"/>
      <c r="AE129" s="539"/>
      <c r="AF129" s="539"/>
      <c r="AG129" s="541">
        <v>237369363.46000001</v>
      </c>
      <c r="AH129" s="542">
        <v>174732.47</v>
      </c>
      <c r="AI129" s="542">
        <v>237544095.93000001</v>
      </c>
      <c r="AJ129" s="543">
        <v>1372889.06</v>
      </c>
      <c r="AK129" s="544">
        <v>261509569.13999999</v>
      </c>
      <c r="AL129" s="545"/>
      <c r="AM129" s="546"/>
      <c r="AN129" s="547"/>
      <c r="AO129" s="546"/>
      <c r="AP129" s="546"/>
      <c r="AQ129" s="546"/>
      <c r="AR129" s="546"/>
      <c r="AS129" s="548">
        <v>259830766.24000001</v>
      </c>
      <c r="AT129" s="549">
        <v>191947.88</v>
      </c>
      <c r="AU129" s="549">
        <v>260022714.12</v>
      </c>
      <c r="AV129" s="550">
        <v>1486855.02</v>
      </c>
      <c r="AW129" s="551">
        <v>-0.64</v>
      </c>
      <c r="AX129" s="552"/>
      <c r="AY129" s="553"/>
      <c r="AZ129" s="554"/>
      <c r="BA129" s="553"/>
      <c r="BB129" s="553"/>
      <c r="BC129" s="553"/>
      <c r="BD129" s="553"/>
      <c r="BE129" s="555">
        <v>-0.7</v>
      </c>
      <c r="BF129" s="556">
        <v>-1.36</v>
      </c>
      <c r="BG129" s="556">
        <v>-0.7</v>
      </c>
      <c r="BH129" s="557">
        <v>10.34</v>
      </c>
      <c r="BI129" s="558">
        <v>4.3899999999999997</v>
      </c>
      <c r="BJ129" s="559"/>
      <c r="BK129" s="560"/>
      <c r="BL129" s="561"/>
      <c r="BM129" s="560"/>
      <c r="BN129" s="560"/>
      <c r="BO129" s="560"/>
      <c r="BP129" s="560"/>
      <c r="BQ129" s="562">
        <v>4.4000000000000004</v>
      </c>
      <c r="BR129" s="563">
        <v>15.59</v>
      </c>
      <c r="BS129" s="563">
        <v>4.4000000000000004</v>
      </c>
      <c r="BT129" s="564">
        <v>2.2400000000000002</v>
      </c>
      <c r="BU129" s="565">
        <v>4.12</v>
      </c>
      <c r="BV129" s="566"/>
      <c r="BW129" s="567"/>
      <c r="BX129" s="568"/>
      <c r="BY129" s="567"/>
      <c r="BZ129" s="567"/>
      <c r="CA129" s="567"/>
      <c r="CB129" s="569"/>
      <c r="CC129" s="570">
        <v>4.1399999999999997</v>
      </c>
      <c r="CD129" s="571">
        <v>15.77</v>
      </c>
      <c r="CE129" s="571">
        <v>4.1500000000000004</v>
      </c>
      <c r="CF129" s="572">
        <v>-0.05</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4563175.46</v>
      </c>
      <c r="D131" s="529"/>
      <c r="E131" s="530"/>
      <c r="F131" s="531"/>
      <c r="G131" s="531"/>
      <c r="H131" s="531"/>
      <c r="I131" s="531"/>
      <c r="J131" s="532"/>
      <c r="K131" s="533">
        <v>4506201.04</v>
      </c>
      <c r="L131" s="44">
        <v>0</v>
      </c>
      <c r="M131" s="44">
        <v>4506201.04</v>
      </c>
      <c r="N131" s="534">
        <v>56974.42</v>
      </c>
      <c r="O131" s="533">
        <v>734822.92</v>
      </c>
      <c r="P131" s="534">
        <v>3771378.12</v>
      </c>
      <c r="Q131" s="44">
        <v>4506201.04</v>
      </c>
      <c r="R131" s="44">
        <v>0</v>
      </c>
      <c r="S131" s="535">
        <v>56974.42</v>
      </c>
      <c r="T131" s="44">
        <v>0</v>
      </c>
      <c r="U131" s="44">
        <v>0</v>
      </c>
      <c r="V131" s="535">
        <v>0</v>
      </c>
      <c r="W131" s="533">
        <v>0</v>
      </c>
      <c r="X131" s="536">
        <v>0</v>
      </c>
      <c r="Y131" s="537">
        <v>47875027.039999999</v>
      </c>
      <c r="Z131" s="538"/>
      <c r="AA131" s="539"/>
      <c r="AB131" s="540"/>
      <c r="AC131" s="539"/>
      <c r="AD131" s="539"/>
      <c r="AE131" s="539"/>
      <c r="AF131" s="539"/>
      <c r="AG131" s="541">
        <v>47589552.530000001</v>
      </c>
      <c r="AH131" s="542">
        <v>3237.24</v>
      </c>
      <c r="AI131" s="542">
        <v>47592789.770000003</v>
      </c>
      <c r="AJ131" s="543">
        <v>282237.27</v>
      </c>
      <c r="AK131" s="544">
        <v>52332295.329999998</v>
      </c>
      <c r="AL131" s="545"/>
      <c r="AM131" s="546"/>
      <c r="AN131" s="547"/>
      <c r="AO131" s="546"/>
      <c r="AP131" s="546"/>
      <c r="AQ131" s="546"/>
      <c r="AR131" s="546"/>
      <c r="AS131" s="548">
        <v>52018845.630000003</v>
      </c>
      <c r="AT131" s="549">
        <v>3237.24</v>
      </c>
      <c r="AU131" s="549">
        <v>52022082.869999997</v>
      </c>
      <c r="AV131" s="550">
        <v>310212.46000000002</v>
      </c>
      <c r="AW131" s="551">
        <v>4.95</v>
      </c>
      <c r="AX131" s="552"/>
      <c r="AY131" s="553"/>
      <c r="AZ131" s="554"/>
      <c r="BA131" s="553"/>
      <c r="BB131" s="553"/>
      <c r="BC131" s="553"/>
      <c r="BD131" s="553"/>
      <c r="BE131" s="555">
        <v>4.12</v>
      </c>
      <c r="BF131" s="556">
        <v>0</v>
      </c>
      <c r="BG131" s="556">
        <v>4.12</v>
      </c>
      <c r="BH131" s="557">
        <v>185.49</v>
      </c>
      <c r="BI131" s="558">
        <v>11.89</v>
      </c>
      <c r="BJ131" s="559"/>
      <c r="BK131" s="560"/>
      <c r="BL131" s="561"/>
      <c r="BM131" s="560"/>
      <c r="BN131" s="560"/>
      <c r="BO131" s="560"/>
      <c r="BP131" s="560"/>
      <c r="BQ131" s="562">
        <v>11.76</v>
      </c>
      <c r="BR131" s="563">
        <v>-5.41</v>
      </c>
      <c r="BS131" s="563">
        <v>11.76</v>
      </c>
      <c r="BT131" s="564">
        <v>38.380000000000003</v>
      </c>
      <c r="BU131" s="565">
        <v>10.53</v>
      </c>
      <c r="BV131" s="566"/>
      <c r="BW131" s="567"/>
      <c r="BX131" s="568"/>
      <c r="BY131" s="567"/>
      <c r="BZ131" s="567"/>
      <c r="CA131" s="567"/>
      <c r="CB131" s="569"/>
      <c r="CC131" s="570">
        <v>10.39</v>
      </c>
      <c r="CD131" s="571">
        <v>-22.11</v>
      </c>
      <c r="CE131" s="571">
        <v>10.39</v>
      </c>
      <c r="CF131" s="572">
        <v>41.08</v>
      </c>
    </row>
    <row r="132" spans="1:84" s="10" customFormat="1" ht="11.1" customHeight="1" x14ac:dyDescent="0.2">
      <c r="A132" s="9"/>
      <c r="B132" s="527" t="s">
        <v>234</v>
      </c>
      <c r="C132" s="528">
        <v>185383.48</v>
      </c>
      <c r="D132" s="529"/>
      <c r="E132" s="530"/>
      <c r="F132" s="531"/>
      <c r="G132" s="531"/>
      <c r="H132" s="531"/>
      <c r="I132" s="531"/>
      <c r="J132" s="532"/>
      <c r="K132" s="533">
        <v>185227.08</v>
      </c>
      <c r="L132" s="44">
        <v>31.1</v>
      </c>
      <c r="M132" s="44">
        <v>185258.18</v>
      </c>
      <c r="N132" s="534">
        <v>125.3</v>
      </c>
      <c r="O132" s="533">
        <v>85231.28</v>
      </c>
      <c r="P132" s="534">
        <v>99995.8</v>
      </c>
      <c r="Q132" s="44">
        <v>185227.08</v>
      </c>
      <c r="R132" s="44">
        <v>31.1</v>
      </c>
      <c r="S132" s="535">
        <v>125.3</v>
      </c>
      <c r="T132" s="44">
        <v>0</v>
      </c>
      <c r="U132" s="44">
        <v>0</v>
      </c>
      <c r="V132" s="535">
        <v>0</v>
      </c>
      <c r="W132" s="533">
        <v>0</v>
      </c>
      <c r="X132" s="536">
        <v>0</v>
      </c>
      <c r="Y132" s="537">
        <v>1937777.17</v>
      </c>
      <c r="Z132" s="538"/>
      <c r="AA132" s="539"/>
      <c r="AB132" s="540"/>
      <c r="AC132" s="539"/>
      <c r="AD132" s="539"/>
      <c r="AE132" s="539"/>
      <c r="AF132" s="539"/>
      <c r="AG132" s="541">
        <v>1935892.62</v>
      </c>
      <c r="AH132" s="542">
        <v>1134.74</v>
      </c>
      <c r="AI132" s="542">
        <v>1937027.36</v>
      </c>
      <c r="AJ132" s="543">
        <v>749.81</v>
      </c>
      <c r="AK132" s="544">
        <v>2118665.5299999998</v>
      </c>
      <c r="AL132" s="545"/>
      <c r="AM132" s="546"/>
      <c r="AN132" s="547"/>
      <c r="AO132" s="546"/>
      <c r="AP132" s="546"/>
      <c r="AQ132" s="546"/>
      <c r="AR132" s="546"/>
      <c r="AS132" s="548">
        <v>2116651.0099999998</v>
      </c>
      <c r="AT132" s="549">
        <v>1264.71</v>
      </c>
      <c r="AU132" s="549">
        <v>2117915.7200000002</v>
      </c>
      <c r="AV132" s="550">
        <v>749.81</v>
      </c>
      <c r="AW132" s="551">
        <v>10.41</v>
      </c>
      <c r="AX132" s="552"/>
      <c r="AY132" s="553"/>
      <c r="AZ132" s="554"/>
      <c r="BA132" s="553"/>
      <c r="BB132" s="553"/>
      <c r="BC132" s="553"/>
      <c r="BD132" s="553"/>
      <c r="BE132" s="555">
        <v>10.46</v>
      </c>
      <c r="BF132" s="556">
        <v>-54.05</v>
      </c>
      <c r="BG132" s="556">
        <v>10.44</v>
      </c>
      <c r="BH132" s="557">
        <v>-19.440000000000001</v>
      </c>
      <c r="BI132" s="558">
        <v>-3.81</v>
      </c>
      <c r="BJ132" s="559"/>
      <c r="BK132" s="560"/>
      <c r="BL132" s="561"/>
      <c r="BM132" s="560"/>
      <c r="BN132" s="560"/>
      <c r="BO132" s="560"/>
      <c r="BP132" s="560"/>
      <c r="BQ132" s="562">
        <v>-3.8</v>
      </c>
      <c r="BR132" s="563">
        <v>18.72</v>
      </c>
      <c r="BS132" s="563">
        <v>-3.79</v>
      </c>
      <c r="BT132" s="564">
        <v>-32.17</v>
      </c>
      <c r="BU132" s="565">
        <v>-3.93</v>
      </c>
      <c r="BV132" s="566"/>
      <c r="BW132" s="567"/>
      <c r="BX132" s="568"/>
      <c r="BY132" s="567"/>
      <c r="BZ132" s="567"/>
      <c r="CA132" s="567"/>
      <c r="CB132" s="569"/>
      <c r="CC132" s="570">
        <v>-3.92</v>
      </c>
      <c r="CD132" s="571">
        <v>24.11</v>
      </c>
      <c r="CE132" s="571">
        <v>-3.9</v>
      </c>
      <c r="CF132" s="572">
        <v>-40.520000000000003</v>
      </c>
    </row>
    <row r="133" spans="1:84" s="10" customFormat="1" ht="11.1" customHeight="1" x14ac:dyDescent="0.2">
      <c r="A133" s="9"/>
      <c r="B133" s="527" t="s">
        <v>235</v>
      </c>
      <c r="C133" s="528">
        <v>2591393.27</v>
      </c>
      <c r="D133" s="529"/>
      <c r="E133" s="530"/>
      <c r="F133" s="531"/>
      <c r="G133" s="531"/>
      <c r="H133" s="531"/>
      <c r="I133" s="531"/>
      <c r="J133" s="532"/>
      <c r="K133" s="533">
        <v>2523849.8199999998</v>
      </c>
      <c r="L133" s="44">
        <v>0</v>
      </c>
      <c r="M133" s="44">
        <v>2523849.8199999998</v>
      </c>
      <c r="N133" s="534">
        <v>67543.45</v>
      </c>
      <c r="O133" s="533">
        <v>137778.85</v>
      </c>
      <c r="P133" s="534">
        <v>2386070.9700000002</v>
      </c>
      <c r="Q133" s="44">
        <v>2523849.8199999998</v>
      </c>
      <c r="R133" s="44">
        <v>0</v>
      </c>
      <c r="S133" s="535">
        <v>67543.45</v>
      </c>
      <c r="T133" s="44">
        <v>0</v>
      </c>
      <c r="U133" s="44">
        <v>0</v>
      </c>
      <c r="V133" s="535">
        <v>0</v>
      </c>
      <c r="W133" s="533">
        <v>0</v>
      </c>
      <c r="X133" s="536">
        <v>0</v>
      </c>
      <c r="Y133" s="537">
        <v>25657383.98</v>
      </c>
      <c r="Z133" s="538"/>
      <c r="AA133" s="539"/>
      <c r="AB133" s="540"/>
      <c r="AC133" s="539"/>
      <c r="AD133" s="539"/>
      <c r="AE133" s="539"/>
      <c r="AF133" s="539"/>
      <c r="AG133" s="541">
        <v>25165632.280000001</v>
      </c>
      <c r="AH133" s="542">
        <v>1214.78</v>
      </c>
      <c r="AI133" s="542">
        <v>25166847.059999999</v>
      </c>
      <c r="AJ133" s="543">
        <v>490536.92</v>
      </c>
      <c r="AK133" s="544">
        <v>28120149.629999999</v>
      </c>
      <c r="AL133" s="545"/>
      <c r="AM133" s="546"/>
      <c r="AN133" s="547"/>
      <c r="AO133" s="546"/>
      <c r="AP133" s="546"/>
      <c r="AQ133" s="546"/>
      <c r="AR133" s="546"/>
      <c r="AS133" s="548">
        <v>27589117.760000002</v>
      </c>
      <c r="AT133" s="549">
        <v>1214.78</v>
      </c>
      <c r="AU133" s="549">
        <v>27590332.539999999</v>
      </c>
      <c r="AV133" s="550">
        <v>529817.09</v>
      </c>
      <c r="AW133" s="551">
        <v>14.62</v>
      </c>
      <c r="AX133" s="552"/>
      <c r="AY133" s="553"/>
      <c r="AZ133" s="554"/>
      <c r="BA133" s="553"/>
      <c r="BB133" s="553"/>
      <c r="BC133" s="553"/>
      <c r="BD133" s="553"/>
      <c r="BE133" s="555">
        <v>13.42</v>
      </c>
      <c r="BF133" s="556">
        <v>0</v>
      </c>
      <c r="BG133" s="556">
        <v>13.42</v>
      </c>
      <c r="BH133" s="557">
        <v>89.74</v>
      </c>
      <c r="BI133" s="558">
        <v>13.78</v>
      </c>
      <c r="BJ133" s="559"/>
      <c r="BK133" s="560"/>
      <c r="BL133" s="561"/>
      <c r="BM133" s="560"/>
      <c r="BN133" s="560"/>
      <c r="BO133" s="560"/>
      <c r="BP133" s="560"/>
      <c r="BQ133" s="562">
        <v>13.44</v>
      </c>
      <c r="BR133" s="563">
        <v>-11.48</v>
      </c>
      <c r="BS133" s="563">
        <v>13.43</v>
      </c>
      <c r="BT133" s="564">
        <v>35.26</v>
      </c>
      <c r="BU133" s="565">
        <v>11.18</v>
      </c>
      <c r="BV133" s="566"/>
      <c r="BW133" s="567"/>
      <c r="BX133" s="568"/>
      <c r="BY133" s="567"/>
      <c r="BZ133" s="567"/>
      <c r="CA133" s="567"/>
      <c r="CB133" s="569"/>
      <c r="CC133" s="570">
        <v>10.9</v>
      </c>
      <c r="CD133" s="571">
        <v>-11.48</v>
      </c>
      <c r="CE133" s="571">
        <v>10.9</v>
      </c>
      <c r="CF133" s="572">
        <v>28.51</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1951.33</v>
      </c>
      <c r="Z134" s="538"/>
      <c r="AA134" s="539"/>
      <c r="AB134" s="540"/>
      <c r="AC134" s="539"/>
      <c r="AD134" s="539"/>
      <c r="AE134" s="539"/>
      <c r="AF134" s="539"/>
      <c r="AG134" s="541">
        <v>1951.33</v>
      </c>
      <c r="AH134" s="542">
        <v>0</v>
      </c>
      <c r="AI134" s="542">
        <v>1951.33</v>
      </c>
      <c r="AJ134" s="543">
        <v>0</v>
      </c>
      <c r="AK134" s="544">
        <v>1951.33</v>
      </c>
      <c r="AL134" s="545"/>
      <c r="AM134" s="546"/>
      <c r="AN134" s="547"/>
      <c r="AO134" s="546"/>
      <c r="AP134" s="546"/>
      <c r="AQ134" s="546"/>
      <c r="AR134" s="546"/>
      <c r="AS134" s="548">
        <v>1951.33</v>
      </c>
      <c r="AT134" s="549">
        <v>0</v>
      </c>
      <c r="AU134" s="549">
        <v>1951.33</v>
      </c>
      <c r="AV134" s="550">
        <v>0</v>
      </c>
      <c r="AW134" s="551">
        <v>0</v>
      </c>
      <c r="AX134" s="552"/>
      <c r="AY134" s="553"/>
      <c r="AZ134" s="554"/>
      <c r="BA134" s="553"/>
      <c r="BB134" s="553"/>
      <c r="BC134" s="553"/>
      <c r="BD134" s="553"/>
      <c r="BE134" s="555">
        <v>0</v>
      </c>
      <c r="BF134" s="556">
        <v>0</v>
      </c>
      <c r="BG134" s="556">
        <v>0</v>
      </c>
      <c r="BH134" s="557">
        <v>0</v>
      </c>
      <c r="BI134" s="558">
        <v>-49.16</v>
      </c>
      <c r="BJ134" s="559"/>
      <c r="BK134" s="560"/>
      <c r="BL134" s="561"/>
      <c r="BM134" s="560"/>
      <c r="BN134" s="560"/>
      <c r="BO134" s="560"/>
      <c r="BP134" s="560"/>
      <c r="BQ134" s="562">
        <v>-49.16</v>
      </c>
      <c r="BR134" s="563">
        <v>0</v>
      </c>
      <c r="BS134" s="563">
        <v>-49.16</v>
      </c>
      <c r="BT134" s="564">
        <v>0</v>
      </c>
      <c r="BU134" s="565">
        <v>-49.16</v>
      </c>
      <c r="BV134" s="566"/>
      <c r="BW134" s="567"/>
      <c r="BX134" s="568"/>
      <c r="BY134" s="567"/>
      <c r="BZ134" s="567"/>
      <c r="CA134" s="567"/>
      <c r="CB134" s="569"/>
      <c r="CC134" s="570">
        <v>-49.16</v>
      </c>
      <c r="CD134" s="571">
        <v>0</v>
      </c>
      <c r="CE134" s="571">
        <v>-49.16</v>
      </c>
      <c r="CF134" s="572">
        <v>0</v>
      </c>
    </row>
    <row r="135" spans="1:84" s="10" customFormat="1" ht="11.1" customHeight="1" x14ac:dyDescent="0.2">
      <c r="A135" s="9"/>
      <c r="B135" s="527" t="s">
        <v>237</v>
      </c>
      <c r="C135" s="528">
        <v>6313869.9500000002</v>
      </c>
      <c r="D135" s="529"/>
      <c r="E135" s="530"/>
      <c r="F135" s="531"/>
      <c r="G135" s="531"/>
      <c r="H135" s="531"/>
      <c r="I135" s="531"/>
      <c r="J135" s="532"/>
      <c r="K135" s="533">
        <v>6210241.5300000003</v>
      </c>
      <c r="L135" s="44">
        <v>1326.71</v>
      </c>
      <c r="M135" s="44">
        <v>6211568.2400000002</v>
      </c>
      <c r="N135" s="534">
        <v>102301.71</v>
      </c>
      <c r="O135" s="533">
        <v>418460.11</v>
      </c>
      <c r="P135" s="534">
        <v>5791781.4199999999</v>
      </c>
      <c r="Q135" s="44">
        <v>6210241.5300000003</v>
      </c>
      <c r="R135" s="44">
        <v>1326.71</v>
      </c>
      <c r="S135" s="535">
        <v>102301.71</v>
      </c>
      <c r="T135" s="44">
        <v>0</v>
      </c>
      <c r="U135" s="44">
        <v>0</v>
      </c>
      <c r="V135" s="535">
        <v>0</v>
      </c>
      <c r="W135" s="533">
        <v>0</v>
      </c>
      <c r="X135" s="536">
        <v>0</v>
      </c>
      <c r="Y135" s="537">
        <v>67325005.510000005</v>
      </c>
      <c r="Z135" s="538"/>
      <c r="AA135" s="539"/>
      <c r="AB135" s="540"/>
      <c r="AC135" s="539"/>
      <c r="AD135" s="539"/>
      <c r="AE135" s="539"/>
      <c r="AF135" s="539"/>
      <c r="AG135" s="541">
        <v>66100348.799999997</v>
      </c>
      <c r="AH135" s="542">
        <v>2810.03</v>
      </c>
      <c r="AI135" s="542">
        <v>66103158.829999998</v>
      </c>
      <c r="AJ135" s="543">
        <v>1221846.68</v>
      </c>
      <c r="AK135" s="544">
        <v>73460794.060000002</v>
      </c>
      <c r="AL135" s="545"/>
      <c r="AM135" s="546"/>
      <c r="AN135" s="547"/>
      <c r="AO135" s="546"/>
      <c r="AP135" s="546"/>
      <c r="AQ135" s="546"/>
      <c r="AR135" s="546"/>
      <c r="AS135" s="548">
        <v>72132134.140000001</v>
      </c>
      <c r="AT135" s="549">
        <v>3276.38</v>
      </c>
      <c r="AU135" s="549">
        <v>72135410.519999996</v>
      </c>
      <c r="AV135" s="550">
        <v>1325383.54</v>
      </c>
      <c r="AW135" s="551">
        <v>4.4000000000000004</v>
      </c>
      <c r="AX135" s="552"/>
      <c r="AY135" s="553"/>
      <c r="AZ135" s="554"/>
      <c r="BA135" s="553"/>
      <c r="BB135" s="553"/>
      <c r="BC135" s="553"/>
      <c r="BD135" s="553"/>
      <c r="BE135" s="555">
        <v>4.17</v>
      </c>
      <c r="BF135" s="556">
        <v>543.04</v>
      </c>
      <c r="BG135" s="556">
        <v>4.1900000000000004</v>
      </c>
      <c r="BH135" s="557">
        <v>19.440000000000001</v>
      </c>
      <c r="BI135" s="558">
        <v>9.6</v>
      </c>
      <c r="BJ135" s="559"/>
      <c r="BK135" s="560"/>
      <c r="BL135" s="561"/>
      <c r="BM135" s="560"/>
      <c r="BN135" s="560"/>
      <c r="BO135" s="560"/>
      <c r="BP135" s="560"/>
      <c r="BQ135" s="562">
        <v>9.39</v>
      </c>
      <c r="BR135" s="563">
        <v>-24.54</v>
      </c>
      <c r="BS135" s="563">
        <v>9.39</v>
      </c>
      <c r="BT135" s="564">
        <v>22.28</v>
      </c>
      <c r="BU135" s="565">
        <v>7.67</v>
      </c>
      <c r="BV135" s="566"/>
      <c r="BW135" s="567"/>
      <c r="BX135" s="568"/>
      <c r="BY135" s="567"/>
      <c r="BZ135" s="567"/>
      <c r="CA135" s="567"/>
      <c r="CB135" s="569"/>
      <c r="CC135" s="570">
        <v>7.5</v>
      </c>
      <c r="CD135" s="571">
        <v>-31.3</v>
      </c>
      <c r="CE135" s="571">
        <v>7.5</v>
      </c>
      <c r="CF135" s="572">
        <v>18.07</v>
      </c>
    </row>
    <row r="136" spans="1:84" s="10" customFormat="1" ht="11.1" customHeight="1" x14ac:dyDescent="0.2">
      <c r="A136" s="9"/>
      <c r="B136" s="527" t="s">
        <v>238</v>
      </c>
      <c r="C136" s="528">
        <v>76119.58</v>
      </c>
      <c r="D136" s="529"/>
      <c r="E136" s="530"/>
      <c r="F136" s="531"/>
      <c r="G136" s="531"/>
      <c r="H136" s="531"/>
      <c r="I136" s="531"/>
      <c r="J136" s="532"/>
      <c r="K136" s="533">
        <v>72687.58</v>
      </c>
      <c r="L136" s="44">
        <v>0</v>
      </c>
      <c r="M136" s="44">
        <v>72687.58</v>
      </c>
      <c r="N136" s="534">
        <v>3432</v>
      </c>
      <c r="O136" s="533">
        <v>5648.38</v>
      </c>
      <c r="P136" s="534">
        <v>67039.199999999997</v>
      </c>
      <c r="Q136" s="44">
        <v>72687.58</v>
      </c>
      <c r="R136" s="44">
        <v>0</v>
      </c>
      <c r="S136" s="535">
        <v>3432</v>
      </c>
      <c r="T136" s="44">
        <v>0</v>
      </c>
      <c r="U136" s="44">
        <v>0</v>
      </c>
      <c r="V136" s="535">
        <v>0</v>
      </c>
      <c r="W136" s="533">
        <v>0</v>
      </c>
      <c r="X136" s="536">
        <v>0</v>
      </c>
      <c r="Y136" s="537">
        <v>987658.11</v>
      </c>
      <c r="Z136" s="538"/>
      <c r="AA136" s="539"/>
      <c r="AB136" s="540"/>
      <c r="AC136" s="539"/>
      <c r="AD136" s="539"/>
      <c r="AE136" s="539"/>
      <c r="AF136" s="539"/>
      <c r="AG136" s="541">
        <v>928172.01</v>
      </c>
      <c r="AH136" s="542">
        <v>0</v>
      </c>
      <c r="AI136" s="542">
        <v>928172.01</v>
      </c>
      <c r="AJ136" s="543">
        <v>59486.1</v>
      </c>
      <c r="AK136" s="544">
        <v>1098272.7</v>
      </c>
      <c r="AL136" s="545"/>
      <c r="AM136" s="546"/>
      <c r="AN136" s="547"/>
      <c r="AO136" s="546"/>
      <c r="AP136" s="546"/>
      <c r="AQ136" s="546"/>
      <c r="AR136" s="546"/>
      <c r="AS136" s="548">
        <v>1030010.1</v>
      </c>
      <c r="AT136" s="549">
        <v>1353</v>
      </c>
      <c r="AU136" s="549">
        <v>1031363.1</v>
      </c>
      <c r="AV136" s="550">
        <v>66909.600000000006</v>
      </c>
      <c r="AW136" s="551">
        <v>-12.32</v>
      </c>
      <c r="AX136" s="552"/>
      <c r="AY136" s="553"/>
      <c r="AZ136" s="554"/>
      <c r="BA136" s="553"/>
      <c r="BB136" s="553"/>
      <c r="BC136" s="553"/>
      <c r="BD136" s="553"/>
      <c r="BE136" s="555">
        <v>-13.25</v>
      </c>
      <c r="BF136" s="556">
        <v>0</v>
      </c>
      <c r="BG136" s="556">
        <v>-13.25</v>
      </c>
      <c r="BH136" s="557">
        <v>13.22</v>
      </c>
      <c r="BI136" s="558">
        <v>1.61</v>
      </c>
      <c r="BJ136" s="559"/>
      <c r="BK136" s="560"/>
      <c r="BL136" s="561"/>
      <c r="BM136" s="560"/>
      <c r="BN136" s="560"/>
      <c r="BO136" s="560"/>
      <c r="BP136" s="560"/>
      <c r="BQ136" s="562">
        <v>1.77</v>
      </c>
      <c r="BR136" s="563">
        <v>-100</v>
      </c>
      <c r="BS136" s="563">
        <v>1.76</v>
      </c>
      <c r="BT136" s="564">
        <v>-0.79</v>
      </c>
      <c r="BU136" s="565">
        <v>2.1</v>
      </c>
      <c r="BV136" s="566"/>
      <c r="BW136" s="567"/>
      <c r="BX136" s="568"/>
      <c r="BY136" s="567"/>
      <c r="BZ136" s="567"/>
      <c r="CA136" s="567"/>
      <c r="CB136" s="569"/>
      <c r="CC136" s="570">
        <v>2.54</v>
      </c>
      <c r="CD136" s="571">
        <v>2155</v>
      </c>
      <c r="CE136" s="571">
        <v>2.67</v>
      </c>
      <c r="CF136" s="572">
        <v>-5.95</v>
      </c>
    </row>
    <row r="137" spans="1:84" s="10" customFormat="1" ht="11.1" customHeight="1" x14ac:dyDescent="0.2">
      <c r="A137" s="9"/>
      <c r="B137" s="527" t="s">
        <v>239</v>
      </c>
      <c r="C137" s="528">
        <v>56655.3</v>
      </c>
      <c r="D137" s="529"/>
      <c r="E137" s="530"/>
      <c r="F137" s="531"/>
      <c r="G137" s="531"/>
      <c r="H137" s="531"/>
      <c r="I137" s="531"/>
      <c r="J137" s="532"/>
      <c r="K137" s="533">
        <v>52202.06</v>
      </c>
      <c r="L137" s="44">
        <v>0</v>
      </c>
      <c r="M137" s="44">
        <v>52202.06</v>
      </c>
      <c r="N137" s="534">
        <v>4453.24</v>
      </c>
      <c r="O137" s="533">
        <v>4468.1899999999996</v>
      </c>
      <c r="P137" s="534">
        <v>47733.87</v>
      </c>
      <c r="Q137" s="44">
        <v>46558.74</v>
      </c>
      <c r="R137" s="44">
        <v>0</v>
      </c>
      <c r="S137" s="535">
        <v>3327.46</v>
      </c>
      <c r="T137" s="44">
        <v>5643.32</v>
      </c>
      <c r="U137" s="44">
        <v>0</v>
      </c>
      <c r="V137" s="535">
        <v>1125.78</v>
      </c>
      <c r="W137" s="533">
        <v>0</v>
      </c>
      <c r="X137" s="536">
        <v>0</v>
      </c>
      <c r="Y137" s="537">
        <v>316480.86</v>
      </c>
      <c r="Z137" s="538"/>
      <c r="AA137" s="539"/>
      <c r="AB137" s="540"/>
      <c r="AC137" s="539"/>
      <c r="AD137" s="539"/>
      <c r="AE137" s="539"/>
      <c r="AF137" s="539"/>
      <c r="AG137" s="541">
        <v>295443.14</v>
      </c>
      <c r="AH137" s="542">
        <v>0</v>
      </c>
      <c r="AI137" s="542">
        <v>295443.14</v>
      </c>
      <c r="AJ137" s="543">
        <v>21037.72</v>
      </c>
      <c r="AK137" s="544">
        <v>351817.88</v>
      </c>
      <c r="AL137" s="545"/>
      <c r="AM137" s="546"/>
      <c r="AN137" s="547"/>
      <c r="AO137" s="546"/>
      <c r="AP137" s="546"/>
      <c r="AQ137" s="546"/>
      <c r="AR137" s="546"/>
      <c r="AS137" s="548">
        <v>329216.33</v>
      </c>
      <c r="AT137" s="549">
        <v>0</v>
      </c>
      <c r="AU137" s="549">
        <v>329216.33</v>
      </c>
      <c r="AV137" s="550">
        <v>22601.55</v>
      </c>
      <c r="AW137" s="551">
        <v>15.79</v>
      </c>
      <c r="AX137" s="552"/>
      <c r="AY137" s="553"/>
      <c r="AZ137" s="554"/>
      <c r="BA137" s="553"/>
      <c r="BB137" s="553"/>
      <c r="BC137" s="553"/>
      <c r="BD137" s="553"/>
      <c r="BE137" s="555">
        <v>12.75</v>
      </c>
      <c r="BF137" s="556">
        <v>0</v>
      </c>
      <c r="BG137" s="556">
        <v>12.75</v>
      </c>
      <c r="BH137" s="557">
        <v>69.349999999999994</v>
      </c>
      <c r="BI137" s="558">
        <v>-11.02</v>
      </c>
      <c r="BJ137" s="559"/>
      <c r="BK137" s="560"/>
      <c r="BL137" s="561"/>
      <c r="BM137" s="560"/>
      <c r="BN137" s="560"/>
      <c r="BO137" s="560"/>
      <c r="BP137" s="560"/>
      <c r="BQ137" s="562">
        <v>-9.7899999999999991</v>
      </c>
      <c r="BR137" s="563">
        <v>0</v>
      </c>
      <c r="BS137" s="563">
        <v>-9.7899999999999991</v>
      </c>
      <c r="BT137" s="564">
        <v>-25.32</v>
      </c>
      <c r="BU137" s="565">
        <v>-15.66</v>
      </c>
      <c r="BV137" s="566"/>
      <c r="BW137" s="567"/>
      <c r="BX137" s="568"/>
      <c r="BY137" s="567"/>
      <c r="BZ137" s="567"/>
      <c r="CA137" s="567"/>
      <c r="CB137" s="569"/>
      <c r="CC137" s="570">
        <v>-14.59</v>
      </c>
      <c r="CD137" s="571">
        <v>0</v>
      </c>
      <c r="CE137" s="571">
        <v>-14.59</v>
      </c>
      <c r="CF137" s="572">
        <v>-28.66</v>
      </c>
    </row>
    <row r="138" spans="1:84" s="10" customFormat="1" ht="11.1" customHeight="1" x14ac:dyDescent="0.2">
      <c r="A138" s="9"/>
      <c r="B138" s="527" t="s">
        <v>193</v>
      </c>
      <c r="C138" s="528">
        <v>-64607.01</v>
      </c>
      <c r="D138" s="529"/>
      <c r="E138" s="530"/>
      <c r="F138" s="531"/>
      <c r="G138" s="531"/>
      <c r="H138" s="531"/>
      <c r="I138" s="531"/>
      <c r="J138" s="532"/>
      <c r="K138" s="533">
        <v>-63151.47</v>
      </c>
      <c r="L138" s="44">
        <v>0</v>
      </c>
      <c r="M138" s="44">
        <v>-63151.47</v>
      </c>
      <c r="N138" s="534">
        <v>-1455.54</v>
      </c>
      <c r="O138" s="533">
        <v>0</v>
      </c>
      <c r="P138" s="534">
        <v>-63151.47</v>
      </c>
      <c r="Q138" s="44">
        <v>-63151.47</v>
      </c>
      <c r="R138" s="44">
        <v>0</v>
      </c>
      <c r="S138" s="535">
        <v>-1455.54</v>
      </c>
      <c r="T138" s="44">
        <v>0</v>
      </c>
      <c r="U138" s="44">
        <v>0</v>
      </c>
      <c r="V138" s="535">
        <v>0</v>
      </c>
      <c r="W138" s="533">
        <v>0</v>
      </c>
      <c r="X138" s="536">
        <v>0</v>
      </c>
      <c r="Y138" s="537">
        <v>-1309320.31</v>
      </c>
      <c r="Z138" s="538"/>
      <c r="AA138" s="539"/>
      <c r="AB138" s="540"/>
      <c r="AC138" s="539"/>
      <c r="AD138" s="539"/>
      <c r="AE138" s="539"/>
      <c r="AF138" s="539"/>
      <c r="AG138" s="541">
        <v>-1288063.69</v>
      </c>
      <c r="AH138" s="542">
        <v>0</v>
      </c>
      <c r="AI138" s="542">
        <v>-1288063.69</v>
      </c>
      <c r="AJ138" s="543">
        <v>-21256.62</v>
      </c>
      <c r="AK138" s="544">
        <v>-1329897.18</v>
      </c>
      <c r="AL138" s="545"/>
      <c r="AM138" s="546"/>
      <c r="AN138" s="547"/>
      <c r="AO138" s="546"/>
      <c r="AP138" s="546"/>
      <c r="AQ138" s="546"/>
      <c r="AR138" s="546"/>
      <c r="AS138" s="548">
        <v>-1307967.8899999999</v>
      </c>
      <c r="AT138" s="549">
        <v>0</v>
      </c>
      <c r="AU138" s="549">
        <v>-1307967.8899999999</v>
      </c>
      <c r="AV138" s="550">
        <v>-21929.29</v>
      </c>
      <c r="AW138" s="551">
        <v>56.39</v>
      </c>
      <c r="AX138" s="552"/>
      <c r="AY138" s="553"/>
      <c r="AZ138" s="554"/>
      <c r="BA138" s="553"/>
      <c r="BB138" s="553"/>
      <c r="BC138" s="553"/>
      <c r="BD138" s="553"/>
      <c r="BE138" s="555">
        <v>57.33</v>
      </c>
      <c r="BF138" s="556">
        <v>0</v>
      </c>
      <c r="BG138" s="556">
        <v>57.33</v>
      </c>
      <c r="BH138" s="557">
        <v>24.08</v>
      </c>
      <c r="BI138" s="558">
        <v>7.57</v>
      </c>
      <c r="BJ138" s="559"/>
      <c r="BK138" s="560"/>
      <c r="BL138" s="561"/>
      <c r="BM138" s="560"/>
      <c r="BN138" s="560"/>
      <c r="BO138" s="560"/>
      <c r="BP138" s="560"/>
      <c r="BQ138" s="562">
        <v>7.5</v>
      </c>
      <c r="BR138" s="563">
        <v>0</v>
      </c>
      <c r="BS138" s="563">
        <v>7.5</v>
      </c>
      <c r="BT138" s="564">
        <v>11.55</v>
      </c>
      <c r="BU138" s="565">
        <v>7.51</v>
      </c>
      <c r="BV138" s="566"/>
      <c r="BW138" s="567"/>
      <c r="BX138" s="568"/>
      <c r="BY138" s="567"/>
      <c r="BZ138" s="567"/>
      <c r="CA138" s="567"/>
      <c r="CB138" s="569"/>
      <c r="CC138" s="570">
        <v>7.45</v>
      </c>
      <c r="CD138" s="571">
        <v>0</v>
      </c>
      <c r="CE138" s="571">
        <v>7.45</v>
      </c>
      <c r="CF138" s="572">
        <v>11.67</v>
      </c>
    </row>
    <row r="139" spans="1:84" s="10" customFormat="1" ht="11.1" customHeight="1" x14ac:dyDescent="0.2">
      <c r="A139" s="9"/>
      <c r="B139" s="527" t="s">
        <v>240</v>
      </c>
      <c r="C139" s="528">
        <v>13721990.029999999</v>
      </c>
      <c r="D139" s="529"/>
      <c r="E139" s="530"/>
      <c r="F139" s="531"/>
      <c r="G139" s="531"/>
      <c r="H139" s="531"/>
      <c r="I139" s="531"/>
      <c r="J139" s="532"/>
      <c r="K139" s="533">
        <v>13487257.640000001</v>
      </c>
      <c r="L139" s="44">
        <v>1357.81</v>
      </c>
      <c r="M139" s="44">
        <v>13488615.449999999</v>
      </c>
      <c r="N139" s="534">
        <v>233374.58</v>
      </c>
      <c r="O139" s="533">
        <v>1386409.73</v>
      </c>
      <c r="P139" s="534">
        <v>12100847.91</v>
      </c>
      <c r="Q139" s="44">
        <v>13481614.32</v>
      </c>
      <c r="R139" s="44">
        <v>1357.81</v>
      </c>
      <c r="S139" s="535">
        <v>232248.8</v>
      </c>
      <c r="T139" s="44">
        <v>5643.32</v>
      </c>
      <c r="U139" s="44">
        <v>0</v>
      </c>
      <c r="V139" s="535">
        <v>1125.78</v>
      </c>
      <c r="W139" s="533">
        <v>0</v>
      </c>
      <c r="X139" s="536">
        <v>0</v>
      </c>
      <c r="Y139" s="537">
        <v>142791963.69</v>
      </c>
      <c r="Z139" s="538"/>
      <c r="AA139" s="539"/>
      <c r="AB139" s="540"/>
      <c r="AC139" s="539"/>
      <c r="AD139" s="539"/>
      <c r="AE139" s="539"/>
      <c r="AF139" s="539"/>
      <c r="AG139" s="541">
        <v>140728929.02000001</v>
      </c>
      <c r="AH139" s="542">
        <v>8396.7900000000009</v>
      </c>
      <c r="AI139" s="542">
        <v>140737325.81</v>
      </c>
      <c r="AJ139" s="543">
        <v>2054637.88</v>
      </c>
      <c r="AK139" s="544">
        <v>156154049.28</v>
      </c>
      <c r="AL139" s="545"/>
      <c r="AM139" s="546"/>
      <c r="AN139" s="547"/>
      <c r="AO139" s="546"/>
      <c r="AP139" s="546"/>
      <c r="AQ139" s="546"/>
      <c r="AR139" s="546"/>
      <c r="AS139" s="548">
        <v>153909958.41</v>
      </c>
      <c r="AT139" s="549">
        <v>10346.11</v>
      </c>
      <c r="AU139" s="549">
        <v>153920304.52000001</v>
      </c>
      <c r="AV139" s="550">
        <v>2233744.7599999998</v>
      </c>
      <c r="AW139" s="551">
        <v>6.22</v>
      </c>
      <c r="AX139" s="552"/>
      <c r="AY139" s="553"/>
      <c r="AZ139" s="554"/>
      <c r="BA139" s="553"/>
      <c r="BB139" s="553"/>
      <c r="BC139" s="553"/>
      <c r="BD139" s="553"/>
      <c r="BE139" s="555">
        <v>5.6</v>
      </c>
      <c r="BF139" s="556">
        <v>395.55</v>
      </c>
      <c r="BG139" s="556">
        <v>5.6</v>
      </c>
      <c r="BH139" s="557">
        <v>60.01</v>
      </c>
      <c r="BI139" s="558">
        <v>10.78</v>
      </c>
      <c r="BJ139" s="559"/>
      <c r="BK139" s="560"/>
      <c r="BL139" s="561"/>
      <c r="BM139" s="560"/>
      <c r="BN139" s="560"/>
      <c r="BO139" s="560"/>
      <c r="BP139" s="560"/>
      <c r="BQ139" s="562">
        <v>10.59</v>
      </c>
      <c r="BR139" s="563">
        <v>-11.93</v>
      </c>
      <c r="BS139" s="563">
        <v>10.59</v>
      </c>
      <c r="BT139" s="564">
        <v>25.59</v>
      </c>
      <c r="BU139" s="565">
        <v>8.9499999999999993</v>
      </c>
      <c r="BV139" s="566"/>
      <c r="BW139" s="567"/>
      <c r="BX139" s="568"/>
      <c r="BY139" s="567"/>
      <c r="BZ139" s="567"/>
      <c r="CA139" s="567"/>
      <c r="CB139" s="569"/>
      <c r="CC139" s="570">
        <v>8.7899999999999991</v>
      </c>
      <c r="CD139" s="571">
        <v>-9.06</v>
      </c>
      <c r="CE139" s="571">
        <v>8.7799999999999994</v>
      </c>
      <c r="CF139" s="572">
        <v>21.45</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264.45</v>
      </c>
      <c r="D141" s="529"/>
      <c r="E141" s="530"/>
      <c r="F141" s="531"/>
      <c r="G141" s="531"/>
      <c r="H141" s="531"/>
      <c r="I141" s="531"/>
      <c r="J141" s="532"/>
      <c r="K141" s="533">
        <v>264.45</v>
      </c>
      <c r="L141" s="44">
        <v>0</v>
      </c>
      <c r="M141" s="44">
        <v>264.45</v>
      </c>
      <c r="N141" s="534">
        <v>0</v>
      </c>
      <c r="O141" s="533">
        <v>0</v>
      </c>
      <c r="P141" s="534">
        <v>264.45</v>
      </c>
      <c r="Q141" s="44">
        <v>264.45</v>
      </c>
      <c r="R141" s="44">
        <v>0</v>
      </c>
      <c r="S141" s="535">
        <v>0</v>
      </c>
      <c r="T141" s="44">
        <v>0</v>
      </c>
      <c r="U141" s="44">
        <v>0</v>
      </c>
      <c r="V141" s="535">
        <v>0</v>
      </c>
      <c r="W141" s="533">
        <v>0</v>
      </c>
      <c r="X141" s="536">
        <v>0</v>
      </c>
      <c r="Y141" s="537">
        <v>2899.21</v>
      </c>
      <c r="Z141" s="538"/>
      <c r="AA141" s="539"/>
      <c r="AB141" s="540"/>
      <c r="AC141" s="539"/>
      <c r="AD141" s="539"/>
      <c r="AE141" s="539"/>
      <c r="AF141" s="539"/>
      <c r="AG141" s="541">
        <v>2899.21</v>
      </c>
      <c r="AH141" s="542">
        <v>0</v>
      </c>
      <c r="AI141" s="542">
        <v>2899.21</v>
      </c>
      <c r="AJ141" s="543">
        <v>0</v>
      </c>
      <c r="AK141" s="544">
        <v>2899.21</v>
      </c>
      <c r="AL141" s="545"/>
      <c r="AM141" s="546"/>
      <c r="AN141" s="547"/>
      <c r="AO141" s="546"/>
      <c r="AP141" s="546"/>
      <c r="AQ141" s="546"/>
      <c r="AR141" s="546"/>
      <c r="AS141" s="548">
        <v>2899.21</v>
      </c>
      <c r="AT141" s="549">
        <v>0</v>
      </c>
      <c r="AU141" s="549">
        <v>2899.21</v>
      </c>
      <c r="AV141" s="550">
        <v>0</v>
      </c>
      <c r="AW141" s="551">
        <v>428.37</v>
      </c>
      <c r="AX141" s="552"/>
      <c r="AY141" s="553"/>
      <c r="AZ141" s="554"/>
      <c r="BA141" s="553"/>
      <c r="BB141" s="553"/>
      <c r="BC141" s="553"/>
      <c r="BD141" s="553"/>
      <c r="BE141" s="555">
        <v>428.37</v>
      </c>
      <c r="BF141" s="556">
        <v>0</v>
      </c>
      <c r="BG141" s="556">
        <v>428.37</v>
      </c>
      <c r="BH141" s="557">
        <v>0</v>
      </c>
      <c r="BI141" s="558">
        <v>-89.82</v>
      </c>
      <c r="BJ141" s="559"/>
      <c r="BK141" s="560"/>
      <c r="BL141" s="561"/>
      <c r="BM141" s="560"/>
      <c r="BN141" s="560"/>
      <c r="BO141" s="560"/>
      <c r="BP141" s="560"/>
      <c r="BQ141" s="562">
        <v>-89.82</v>
      </c>
      <c r="BR141" s="563">
        <v>0</v>
      </c>
      <c r="BS141" s="563">
        <v>-89.82</v>
      </c>
      <c r="BT141" s="564">
        <v>0</v>
      </c>
      <c r="BU141" s="565">
        <v>-92.13</v>
      </c>
      <c r="BV141" s="566"/>
      <c r="BW141" s="567"/>
      <c r="BX141" s="568"/>
      <c r="BY141" s="567"/>
      <c r="BZ141" s="567"/>
      <c r="CA141" s="567"/>
      <c r="CB141" s="569"/>
      <c r="CC141" s="570">
        <v>-92.13</v>
      </c>
      <c r="CD141" s="571">
        <v>0</v>
      </c>
      <c r="CE141" s="571">
        <v>-92.13</v>
      </c>
      <c r="CF141" s="572">
        <v>0</v>
      </c>
    </row>
    <row r="142" spans="1:84" s="10" customFormat="1" ht="11.1" customHeight="1" x14ac:dyDescent="0.2">
      <c r="A142" s="9"/>
      <c r="B142" s="527" t="s">
        <v>242</v>
      </c>
      <c r="C142" s="528">
        <v>592381.28</v>
      </c>
      <c r="D142" s="529"/>
      <c r="E142" s="530"/>
      <c r="F142" s="531"/>
      <c r="G142" s="531"/>
      <c r="H142" s="531"/>
      <c r="I142" s="531"/>
      <c r="J142" s="532"/>
      <c r="K142" s="533">
        <v>582054.63</v>
      </c>
      <c r="L142" s="44">
        <v>0</v>
      </c>
      <c r="M142" s="44">
        <v>582054.63</v>
      </c>
      <c r="N142" s="534">
        <v>10326.65</v>
      </c>
      <c r="O142" s="533">
        <v>414808.12</v>
      </c>
      <c r="P142" s="534">
        <v>167246.51</v>
      </c>
      <c r="Q142" s="44">
        <v>582054.63</v>
      </c>
      <c r="R142" s="44">
        <v>0</v>
      </c>
      <c r="S142" s="535">
        <v>10326.65</v>
      </c>
      <c r="T142" s="44">
        <v>0</v>
      </c>
      <c r="U142" s="44">
        <v>0</v>
      </c>
      <c r="V142" s="535">
        <v>0</v>
      </c>
      <c r="W142" s="533">
        <v>0</v>
      </c>
      <c r="X142" s="536">
        <v>0</v>
      </c>
      <c r="Y142" s="537">
        <v>2206334.65</v>
      </c>
      <c r="Z142" s="538"/>
      <c r="AA142" s="539"/>
      <c r="AB142" s="540"/>
      <c r="AC142" s="539"/>
      <c r="AD142" s="539"/>
      <c r="AE142" s="539"/>
      <c r="AF142" s="539"/>
      <c r="AG142" s="541">
        <v>2167420.14</v>
      </c>
      <c r="AH142" s="542">
        <v>0</v>
      </c>
      <c r="AI142" s="542">
        <v>2167420.14</v>
      </c>
      <c r="AJ142" s="543">
        <v>38914.51</v>
      </c>
      <c r="AK142" s="544">
        <v>2289645.7400000002</v>
      </c>
      <c r="AL142" s="545"/>
      <c r="AM142" s="546"/>
      <c r="AN142" s="547"/>
      <c r="AO142" s="546"/>
      <c r="AP142" s="546"/>
      <c r="AQ142" s="546"/>
      <c r="AR142" s="546"/>
      <c r="AS142" s="548">
        <v>2249273.2799999998</v>
      </c>
      <c r="AT142" s="549">
        <v>0</v>
      </c>
      <c r="AU142" s="549">
        <v>2249273.2799999998</v>
      </c>
      <c r="AV142" s="550">
        <v>40372.46</v>
      </c>
      <c r="AW142" s="551">
        <v>36.28</v>
      </c>
      <c r="AX142" s="552"/>
      <c r="AY142" s="553"/>
      <c r="AZ142" s="554"/>
      <c r="BA142" s="553"/>
      <c r="BB142" s="553"/>
      <c r="BC142" s="553"/>
      <c r="BD142" s="553"/>
      <c r="BE142" s="555">
        <v>35.630000000000003</v>
      </c>
      <c r="BF142" s="556">
        <v>0</v>
      </c>
      <c r="BG142" s="556">
        <v>35.630000000000003</v>
      </c>
      <c r="BH142" s="557">
        <v>87.33</v>
      </c>
      <c r="BI142" s="558">
        <v>46.11</v>
      </c>
      <c r="BJ142" s="559"/>
      <c r="BK142" s="560"/>
      <c r="BL142" s="561"/>
      <c r="BM142" s="560"/>
      <c r="BN142" s="560"/>
      <c r="BO142" s="560"/>
      <c r="BP142" s="560"/>
      <c r="BQ142" s="562">
        <v>45.91</v>
      </c>
      <c r="BR142" s="563">
        <v>0</v>
      </c>
      <c r="BS142" s="563">
        <v>45.91</v>
      </c>
      <c r="BT142" s="564">
        <v>58.13</v>
      </c>
      <c r="BU142" s="565">
        <v>29.97</v>
      </c>
      <c r="BV142" s="566"/>
      <c r="BW142" s="567"/>
      <c r="BX142" s="568"/>
      <c r="BY142" s="567"/>
      <c r="BZ142" s="567"/>
      <c r="CA142" s="567"/>
      <c r="CB142" s="569"/>
      <c r="CC142" s="570">
        <v>29.62</v>
      </c>
      <c r="CD142" s="571">
        <v>0</v>
      </c>
      <c r="CE142" s="571">
        <v>29.62</v>
      </c>
      <c r="CF142" s="572">
        <v>53.12</v>
      </c>
    </row>
    <row r="143" spans="1:84" s="10" customFormat="1" ht="11.1" customHeight="1" x14ac:dyDescent="0.2">
      <c r="A143" s="9"/>
      <c r="B143" s="527" t="s">
        <v>243</v>
      </c>
      <c r="C143" s="528">
        <v>20716.12</v>
      </c>
      <c r="D143" s="529"/>
      <c r="E143" s="530"/>
      <c r="F143" s="531"/>
      <c r="G143" s="531"/>
      <c r="H143" s="531"/>
      <c r="I143" s="531"/>
      <c r="J143" s="532"/>
      <c r="K143" s="533">
        <v>7701.52</v>
      </c>
      <c r="L143" s="44">
        <v>0</v>
      </c>
      <c r="M143" s="44">
        <v>7701.52</v>
      </c>
      <c r="N143" s="534">
        <v>13014.6</v>
      </c>
      <c r="O143" s="533">
        <v>277.66000000000003</v>
      </c>
      <c r="P143" s="534">
        <v>7423.86</v>
      </c>
      <c r="Q143" s="44">
        <v>7701.52</v>
      </c>
      <c r="R143" s="44">
        <v>0</v>
      </c>
      <c r="S143" s="535">
        <v>13014.6</v>
      </c>
      <c r="T143" s="44">
        <v>0</v>
      </c>
      <c r="U143" s="44">
        <v>0</v>
      </c>
      <c r="V143" s="535">
        <v>0</v>
      </c>
      <c r="W143" s="533">
        <v>0</v>
      </c>
      <c r="X143" s="536">
        <v>0</v>
      </c>
      <c r="Y143" s="537">
        <v>256261.62</v>
      </c>
      <c r="Z143" s="538"/>
      <c r="AA143" s="539"/>
      <c r="AB143" s="540"/>
      <c r="AC143" s="539"/>
      <c r="AD143" s="539"/>
      <c r="AE143" s="539"/>
      <c r="AF143" s="539"/>
      <c r="AG143" s="541">
        <v>90787.42</v>
      </c>
      <c r="AH143" s="542">
        <v>0</v>
      </c>
      <c r="AI143" s="542">
        <v>90787.42</v>
      </c>
      <c r="AJ143" s="543">
        <v>165474.20000000001</v>
      </c>
      <c r="AK143" s="544">
        <v>278112.28000000003</v>
      </c>
      <c r="AL143" s="545"/>
      <c r="AM143" s="546"/>
      <c r="AN143" s="547"/>
      <c r="AO143" s="546"/>
      <c r="AP143" s="546"/>
      <c r="AQ143" s="546"/>
      <c r="AR143" s="546"/>
      <c r="AS143" s="548">
        <v>99991.61</v>
      </c>
      <c r="AT143" s="549">
        <v>0</v>
      </c>
      <c r="AU143" s="549">
        <v>99991.61</v>
      </c>
      <c r="AV143" s="550">
        <v>178120.67</v>
      </c>
      <c r="AW143" s="551">
        <v>18.940000000000001</v>
      </c>
      <c r="AX143" s="552"/>
      <c r="AY143" s="553"/>
      <c r="AZ143" s="554"/>
      <c r="BA143" s="553"/>
      <c r="BB143" s="553"/>
      <c r="BC143" s="553"/>
      <c r="BD143" s="553"/>
      <c r="BE143" s="555">
        <v>-21.37</v>
      </c>
      <c r="BF143" s="556">
        <v>0</v>
      </c>
      <c r="BG143" s="556">
        <v>-21.37</v>
      </c>
      <c r="BH143" s="557">
        <v>70.75</v>
      </c>
      <c r="BI143" s="558">
        <v>35.119999999999997</v>
      </c>
      <c r="BJ143" s="559"/>
      <c r="BK143" s="560"/>
      <c r="BL143" s="561"/>
      <c r="BM143" s="560"/>
      <c r="BN143" s="560"/>
      <c r="BO143" s="560"/>
      <c r="BP143" s="560"/>
      <c r="BQ143" s="562">
        <v>22.09</v>
      </c>
      <c r="BR143" s="563">
        <v>0</v>
      </c>
      <c r="BS143" s="563">
        <v>22.09</v>
      </c>
      <c r="BT143" s="564">
        <v>43.53</v>
      </c>
      <c r="BU143" s="565">
        <v>29.38</v>
      </c>
      <c r="BV143" s="566"/>
      <c r="BW143" s="567"/>
      <c r="BX143" s="568"/>
      <c r="BY143" s="567"/>
      <c r="BZ143" s="567"/>
      <c r="CA143" s="567"/>
      <c r="CB143" s="569"/>
      <c r="CC143" s="570">
        <v>17.23</v>
      </c>
      <c r="CD143" s="571">
        <v>0</v>
      </c>
      <c r="CE143" s="571">
        <v>17.23</v>
      </c>
      <c r="CF143" s="572">
        <v>37.369999999999997</v>
      </c>
    </row>
    <row r="144" spans="1:84" s="10" customFormat="1" ht="11.1" customHeight="1" x14ac:dyDescent="0.2">
      <c r="A144" s="9"/>
      <c r="B144" s="527" t="s">
        <v>244</v>
      </c>
      <c r="C144" s="528">
        <v>613361.85</v>
      </c>
      <c r="D144" s="529"/>
      <c r="E144" s="530"/>
      <c r="F144" s="531"/>
      <c r="G144" s="531"/>
      <c r="H144" s="531"/>
      <c r="I144" s="531"/>
      <c r="J144" s="532"/>
      <c r="K144" s="533">
        <v>590020.6</v>
      </c>
      <c r="L144" s="44">
        <v>0</v>
      </c>
      <c r="M144" s="44">
        <v>590020.6</v>
      </c>
      <c r="N144" s="534">
        <v>23341.25</v>
      </c>
      <c r="O144" s="533">
        <v>415085.78</v>
      </c>
      <c r="P144" s="534">
        <v>174934.82</v>
      </c>
      <c r="Q144" s="44">
        <v>590020.6</v>
      </c>
      <c r="R144" s="44">
        <v>0</v>
      </c>
      <c r="S144" s="535">
        <v>23341.25</v>
      </c>
      <c r="T144" s="44">
        <v>0</v>
      </c>
      <c r="U144" s="44">
        <v>0</v>
      </c>
      <c r="V144" s="535">
        <v>0</v>
      </c>
      <c r="W144" s="533">
        <v>0</v>
      </c>
      <c r="X144" s="536">
        <v>0</v>
      </c>
      <c r="Y144" s="537">
        <v>2465495.48</v>
      </c>
      <c r="Z144" s="538"/>
      <c r="AA144" s="539"/>
      <c r="AB144" s="540"/>
      <c r="AC144" s="539"/>
      <c r="AD144" s="539"/>
      <c r="AE144" s="539"/>
      <c r="AF144" s="539"/>
      <c r="AG144" s="541">
        <v>2261106.77</v>
      </c>
      <c r="AH144" s="542">
        <v>0</v>
      </c>
      <c r="AI144" s="542">
        <v>2261106.77</v>
      </c>
      <c r="AJ144" s="543">
        <v>204388.71</v>
      </c>
      <c r="AK144" s="544">
        <v>2570657.23</v>
      </c>
      <c r="AL144" s="545"/>
      <c r="AM144" s="546"/>
      <c r="AN144" s="547"/>
      <c r="AO144" s="546"/>
      <c r="AP144" s="546"/>
      <c r="AQ144" s="546"/>
      <c r="AR144" s="546"/>
      <c r="AS144" s="548">
        <v>2352164.1</v>
      </c>
      <c r="AT144" s="549">
        <v>0</v>
      </c>
      <c r="AU144" s="549">
        <v>2352164.1</v>
      </c>
      <c r="AV144" s="550">
        <v>218493.13</v>
      </c>
      <c r="AW144" s="551">
        <v>35.659999999999997</v>
      </c>
      <c r="AX144" s="552"/>
      <c r="AY144" s="553"/>
      <c r="AZ144" s="554"/>
      <c r="BA144" s="553"/>
      <c r="BB144" s="553"/>
      <c r="BC144" s="553"/>
      <c r="BD144" s="553"/>
      <c r="BE144" s="555">
        <v>34.4</v>
      </c>
      <c r="BF144" s="556">
        <v>0</v>
      </c>
      <c r="BG144" s="556">
        <v>34.4</v>
      </c>
      <c r="BH144" s="557">
        <v>77.709999999999994</v>
      </c>
      <c r="BI144" s="558">
        <v>42.66</v>
      </c>
      <c r="BJ144" s="559"/>
      <c r="BK144" s="560"/>
      <c r="BL144" s="561"/>
      <c r="BM144" s="560"/>
      <c r="BN144" s="560"/>
      <c r="BO144" s="560"/>
      <c r="BP144" s="560"/>
      <c r="BQ144" s="562">
        <v>42.36</v>
      </c>
      <c r="BR144" s="563">
        <v>0</v>
      </c>
      <c r="BS144" s="563">
        <v>42.36</v>
      </c>
      <c r="BT144" s="564">
        <v>46.1</v>
      </c>
      <c r="BU144" s="565">
        <v>27.67</v>
      </c>
      <c r="BV144" s="566"/>
      <c r="BW144" s="567"/>
      <c r="BX144" s="568"/>
      <c r="BY144" s="567"/>
      <c r="BZ144" s="567"/>
      <c r="CA144" s="567"/>
      <c r="CB144" s="569"/>
      <c r="CC144" s="570">
        <v>26.64</v>
      </c>
      <c r="CD144" s="571">
        <v>0</v>
      </c>
      <c r="CE144" s="571">
        <v>26.64</v>
      </c>
      <c r="CF144" s="572">
        <v>40.03</v>
      </c>
    </row>
    <row r="145" spans="1:84" s="10" customFormat="1" ht="11.1" customHeight="1" x14ac:dyDescent="0.2">
      <c r="A145" s="9"/>
      <c r="B145" s="527" t="s">
        <v>245</v>
      </c>
      <c r="C145" s="528">
        <v>8468983.0500000007</v>
      </c>
      <c r="D145" s="529"/>
      <c r="E145" s="530"/>
      <c r="F145" s="531"/>
      <c r="G145" s="531"/>
      <c r="H145" s="531"/>
      <c r="I145" s="531"/>
      <c r="J145" s="532"/>
      <c r="K145" s="533">
        <v>5287736.79</v>
      </c>
      <c r="L145" s="44">
        <v>0</v>
      </c>
      <c r="M145" s="44">
        <v>5287736.79</v>
      </c>
      <c r="N145" s="534">
        <v>3181246.26</v>
      </c>
      <c r="O145" s="533">
        <v>0</v>
      </c>
      <c r="P145" s="534">
        <v>5287736.79</v>
      </c>
      <c r="Q145" s="44">
        <v>5287736.79</v>
      </c>
      <c r="R145" s="44">
        <v>0</v>
      </c>
      <c r="S145" s="535">
        <v>3181246.26</v>
      </c>
      <c r="T145" s="44">
        <v>0</v>
      </c>
      <c r="U145" s="44">
        <v>0</v>
      </c>
      <c r="V145" s="535">
        <v>0</v>
      </c>
      <c r="W145" s="533">
        <v>0</v>
      </c>
      <c r="X145" s="536">
        <v>0</v>
      </c>
      <c r="Y145" s="537">
        <v>95901645.310000002</v>
      </c>
      <c r="Z145" s="538"/>
      <c r="AA145" s="539"/>
      <c r="AB145" s="540"/>
      <c r="AC145" s="539"/>
      <c r="AD145" s="539"/>
      <c r="AE145" s="539"/>
      <c r="AF145" s="539"/>
      <c r="AG145" s="541">
        <v>59862720.109999999</v>
      </c>
      <c r="AH145" s="542">
        <v>0</v>
      </c>
      <c r="AI145" s="542">
        <v>59862720.109999999</v>
      </c>
      <c r="AJ145" s="543">
        <v>36038925.200000003</v>
      </c>
      <c r="AK145" s="544">
        <v>105363627.05</v>
      </c>
      <c r="AL145" s="545"/>
      <c r="AM145" s="546"/>
      <c r="AN145" s="547"/>
      <c r="AO145" s="546"/>
      <c r="AP145" s="546"/>
      <c r="AQ145" s="546"/>
      <c r="AR145" s="546"/>
      <c r="AS145" s="548">
        <v>65676990.159999996</v>
      </c>
      <c r="AT145" s="549">
        <v>0</v>
      </c>
      <c r="AU145" s="549">
        <v>65676990.159999996</v>
      </c>
      <c r="AV145" s="550">
        <v>39686636.890000001</v>
      </c>
      <c r="AW145" s="551">
        <v>-0.97</v>
      </c>
      <c r="AX145" s="552"/>
      <c r="AY145" s="553"/>
      <c r="AZ145" s="554"/>
      <c r="BA145" s="553"/>
      <c r="BB145" s="553"/>
      <c r="BC145" s="553"/>
      <c r="BD145" s="553"/>
      <c r="BE145" s="555">
        <v>2.12</v>
      </c>
      <c r="BF145" s="556">
        <v>0</v>
      </c>
      <c r="BG145" s="556">
        <v>2.12</v>
      </c>
      <c r="BH145" s="557">
        <v>-5.71</v>
      </c>
      <c r="BI145" s="558">
        <v>-10.050000000000001</v>
      </c>
      <c r="BJ145" s="559"/>
      <c r="BK145" s="560"/>
      <c r="BL145" s="561"/>
      <c r="BM145" s="560"/>
      <c r="BN145" s="560"/>
      <c r="BO145" s="560"/>
      <c r="BP145" s="560"/>
      <c r="BQ145" s="562">
        <v>-14.31</v>
      </c>
      <c r="BR145" s="563">
        <v>0</v>
      </c>
      <c r="BS145" s="563">
        <v>-14.31</v>
      </c>
      <c r="BT145" s="564">
        <v>-1.95</v>
      </c>
      <c r="BU145" s="565">
        <v>-8.99</v>
      </c>
      <c r="BV145" s="566"/>
      <c r="BW145" s="567"/>
      <c r="BX145" s="568"/>
      <c r="BY145" s="567"/>
      <c r="BZ145" s="567"/>
      <c r="CA145" s="567"/>
      <c r="CB145" s="569"/>
      <c r="CC145" s="570">
        <v>-13.04</v>
      </c>
      <c r="CD145" s="571">
        <v>0</v>
      </c>
      <c r="CE145" s="571">
        <v>-13.04</v>
      </c>
      <c r="CF145" s="572">
        <v>-1.39</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170972066.41999999</v>
      </c>
      <c r="D147" s="529"/>
      <c r="E147" s="530"/>
      <c r="F147" s="531"/>
      <c r="G147" s="531"/>
      <c r="H147" s="531"/>
      <c r="I147" s="531"/>
      <c r="J147" s="532"/>
      <c r="K147" s="533">
        <v>167005374.56</v>
      </c>
      <c r="L147" s="44">
        <v>81095.97</v>
      </c>
      <c r="M147" s="44">
        <v>167086470.53</v>
      </c>
      <c r="N147" s="534">
        <v>3885595.89</v>
      </c>
      <c r="O147" s="533">
        <v>32458596.289999999</v>
      </c>
      <c r="P147" s="534">
        <v>134546778.27000001</v>
      </c>
      <c r="Q147" s="44">
        <v>161735309.33000001</v>
      </c>
      <c r="R147" s="44">
        <v>76971.509999999995</v>
      </c>
      <c r="S147" s="535">
        <v>3880637.75</v>
      </c>
      <c r="T147" s="44">
        <v>5270065.2300000004</v>
      </c>
      <c r="U147" s="44">
        <v>4124.46</v>
      </c>
      <c r="V147" s="535">
        <v>4958.1400000000003</v>
      </c>
      <c r="W147" s="533">
        <v>0</v>
      </c>
      <c r="X147" s="536">
        <v>0</v>
      </c>
      <c r="Y147" s="537">
        <v>1806739103.9000001</v>
      </c>
      <c r="Z147" s="538"/>
      <c r="AA147" s="539"/>
      <c r="AB147" s="540"/>
      <c r="AC147" s="539"/>
      <c r="AD147" s="539"/>
      <c r="AE147" s="539"/>
      <c r="AF147" s="539"/>
      <c r="AG147" s="541">
        <v>1762614954.5</v>
      </c>
      <c r="AH147" s="542">
        <v>855200.03</v>
      </c>
      <c r="AI147" s="542">
        <v>1763470154.5</v>
      </c>
      <c r="AJ147" s="543">
        <v>43268949.380000003</v>
      </c>
      <c r="AK147" s="544">
        <v>1983878631.8</v>
      </c>
      <c r="AL147" s="545"/>
      <c r="AM147" s="546"/>
      <c r="AN147" s="547"/>
      <c r="AO147" s="546"/>
      <c r="AP147" s="546"/>
      <c r="AQ147" s="546"/>
      <c r="AR147" s="546"/>
      <c r="AS147" s="548">
        <v>1935308480.5</v>
      </c>
      <c r="AT147" s="549">
        <v>936663.85</v>
      </c>
      <c r="AU147" s="549">
        <v>1936245144.3</v>
      </c>
      <c r="AV147" s="550">
        <v>47633487.460000001</v>
      </c>
      <c r="AW147" s="551">
        <v>-1.56</v>
      </c>
      <c r="AX147" s="552"/>
      <c r="AY147" s="553"/>
      <c r="AZ147" s="554"/>
      <c r="BA147" s="553"/>
      <c r="BB147" s="553"/>
      <c r="BC147" s="553"/>
      <c r="BD147" s="553"/>
      <c r="BE147" s="555">
        <v>-1.52</v>
      </c>
      <c r="BF147" s="556">
        <v>6.28</v>
      </c>
      <c r="BG147" s="556">
        <v>-1.52</v>
      </c>
      <c r="BH147" s="557">
        <v>-3.13</v>
      </c>
      <c r="BI147" s="558">
        <v>4.09</v>
      </c>
      <c r="BJ147" s="559"/>
      <c r="BK147" s="560"/>
      <c r="BL147" s="561"/>
      <c r="BM147" s="560"/>
      <c r="BN147" s="560"/>
      <c r="BO147" s="560"/>
      <c r="BP147" s="560"/>
      <c r="BQ147" s="562">
        <v>4.2</v>
      </c>
      <c r="BR147" s="563">
        <v>16.41</v>
      </c>
      <c r="BS147" s="563">
        <v>4.21</v>
      </c>
      <c r="BT147" s="564">
        <v>-0.4</v>
      </c>
      <c r="BU147" s="565">
        <v>4.13</v>
      </c>
      <c r="BV147" s="566"/>
      <c r="BW147" s="567"/>
      <c r="BX147" s="568"/>
      <c r="BY147" s="567"/>
      <c r="BZ147" s="567"/>
      <c r="CA147" s="567"/>
      <c r="CB147" s="569"/>
      <c r="CC147" s="570">
        <v>4.2300000000000004</v>
      </c>
      <c r="CD147" s="571">
        <v>16.91</v>
      </c>
      <c r="CE147" s="571">
        <v>4.24</v>
      </c>
      <c r="CF147" s="572">
        <v>-0.14000000000000001</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208765607.16</v>
      </c>
      <c r="D149" s="529"/>
      <c r="E149" s="530"/>
      <c r="F149" s="531"/>
      <c r="G149" s="531"/>
      <c r="H149" s="531"/>
      <c r="I149" s="531"/>
      <c r="J149" s="532"/>
      <c r="K149" s="533">
        <v>204464308.06999999</v>
      </c>
      <c r="L149" s="44">
        <v>232393.76</v>
      </c>
      <c r="M149" s="44">
        <v>204696701.83000001</v>
      </c>
      <c r="N149" s="534">
        <v>4068905.33</v>
      </c>
      <c r="O149" s="533">
        <v>46408246.340000004</v>
      </c>
      <c r="P149" s="534">
        <v>158056061.72999999</v>
      </c>
      <c r="Q149" s="44">
        <v>191731783.65000001</v>
      </c>
      <c r="R149" s="44">
        <v>201693.78</v>
      </c>
      <c r="S149" s="535">
        <v>3967927.12</v>
      </c>
      <c r="T149" s="44">
        <v>12732524.42</v>
      </c>
      <c r="U149" s="44">
        <v>30699.98</v>
      </c>
      <c r="V149" s="535">
        <v>100978.21</v>
      </c>
      <c r="W149" s="533">
        <v>0</v>
      </c>
      <c r="X149" s="536">
        <v>0</v>
      </c>
      <c r="Y149" s="537">
        <v>2237549565.0999999</v>
      </c>
      <c r="Z149" s="538"/>
      <c r="AA149" s="539"/>
      <c r="AB149" s="540"/>
      <c r="AC149" s="539"/>
      <c r="AD149" s="539"/>
      <c r="AE149" s="539"/>
      <c r="AF149" s="539"/>
      <c r="AG149" s="541">
        <v>2189720285.0999999</v>
      </c>
      <c r="AH149" s="542">
        <v>2458193.14</v>
      </c>
      <c r="AI149" s="542">
        <v>2192178478.3000002</v>
      </c>
      <c r="AJ149" s="543">
        <v>45371086.810000002</v>
      </c>
      <c r="AK149" s="544">
        <v>2454749164.3000002</v>
      </c>
      <c r="AL149" s="545"/>
      <c r="AM149" s="546"/>
      <c r="AN149" s="547"/>
      <c r="AO149" s="546"/>
      <c r="AP149" s="546"/>
      <c r="AQ149" s="546"/>
      <c r="AR149" s="546"/>
      <c r="AS149" s="548">
        <v>2402106532.5</v>
      </c>
      <c r="AT149" s="549">
        <v>2689645.24</v>
      </c>
      <c r="AU149" s="549">
        <v>2404796177.8000002</v>
      </c>
      <c r="AV149" s="550">
        <v>49952986.549999997</v>
      </c>
      <c r="AW149" s="551">
        <v>-1.74</v>
      </c>
      <c r="AX149" s="552"/>
      <c r="AY149" s="553"/>
      <c r="AZ149" s="554"/>
      <c r="BA149" s="553"/>
      <c r="BB149" s="553"/>
      <c r="BC149" s="553"/>
      <c r="BD149" s="553"/>
      <c r="BE149" s="555">
        <v>-1.71</v>
      </c>
      <c r="BF149" s="556">
        <v>2.02</v>
      </c>
      <c r="BG149" s="556">
        <v>-1.71</v>
      </c>
      <c r="BH149" s="557">
        <v>-3.18</v>
      </c>
      <c r="BI149" s="558">
        <v>4.59</v>
      </c>
      <c r="BJ149" s="559"/>
      <c r="BK149" s="560"/>
      <c r="BL149" s="561"/>
      <c r="BM149" s="560"/>
      <c r="BN149" s="560"/>
      <c r="BO149" s="560"/>
      <c r="BP149" s="560"/>
      <c r="BQ149" s="562">
        <v>4.68</v>
      </c>
      <c r="BR149" s="563">
        <v>11.81</v>
      </c>
      <c r="BS149" s="563">
        <v>4.6900000000000004</v>
      </c>
      <c r="BT149" s="564">
        <v>-0.25</v>
      </c>
      <c r="BU149" s="565">
        <v>4.45</v>
      </c>
      <c r="BV149" s="566"/>
      <c r="BW149" s="567"/>
      <c r="BX149" s="568"/>
      <c r="BY149" s="567"/>
      <c r="BZ149" s="567"/>
      <c r="CA149" s="567"/>
      <c r="CB149" s="569"/>
      <c r="CC149" s="570">
        <v>4.54</v>
      </c>
      <c r="CD149" s="571">
        <v>11.8</v>
      </c>
      <c r="CE149" s="571">
        <v>4.55</v>
      </c>
      <c r="CF149" s="572">
        <v>-0.03</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3586678.75</v>
      </c>
      <c r="D153" s="529"/>
      <c r="E153" s="530"/>
      <c r="F153" s="531"/>
      <c r="G153" s="531"/>
      <c r="H153" s="531"/>
      <c r="I153" s="531"/>
      <c r="J153" s="532"/>
      <c r="K153" s="533">
        <v>3527595.25</v>
      </c>
      <c r="L153" s="44">
        <v>36137.26</v>
      </c>
      <c r="M153" s="44">
        <v>3563732.51</v>
      </c>
      <c r="N153" s="534">
        <v>22946.240000000002</v>
      </c>
      <c r="O153" s="533">
        <v>1128467.49</v>
      </c>
      <c r="P153" s="534">
        <v>2399127.7599999998</v>
      </c>
      <c r="Q153" s="44">
        <v>0</v>
      </c>
      <c r="R153" s="44">
        <v>0</v>
      </c>
      <c r="S153" s="535">
        <v>0</v>
      </c>
      <c r="T153" s="44">
        <v>3527595.25</v>
      </c>
      <c r="U153" s="44">
        <v>36137.26</v>
      </c>
      <c r="V153" s="535">
        <v>22946.240000000002</v>
      </c>
      <c r="W153" s="533">
        <v>0</v>
      </c>
      <c r="X153" s="536">
        <v>0</v>
      </c>
      <c r="Y153" s="537">
        <v>39521312.880000003</v>
      </c>
      <c r="Z153" s="538"/>
      <c r="AA153" s="539"/>
      <c r="AB153" s="540"/>
      <c r="AC153" s="539"/>
      <c r="AD153" s="539"/>
      <c r="AE153" s="539"/>
      <c r="AF153" s="539"/>
      <c r="AG153" s="541">
        <v>38824456.420000002</v>
      </c>
      <c r="AH153" s="542">
        <v>419064.51</v>
      </c>
      <c r="AI153" s="542">
        <v>39243520.93</v>
      </c>
      <c r="AJ153" s="543">
        <v>277791.95</v>
      </c>
      <c r="AK153" s="544">
        <v>43995780.490000002</v>
      </c>
      <c r="AL153" s="545"/>
      <c r="AM153" s="546"/>
      <c r="AN153" s="547"/>
      <c r="AO153" s="546"/>
      <c r="AP153" s="546"/>
      <c r="AQ153" s="546"/>
      <c r="AR153" s="546"/>
      <c r="AS153" s="548">
        <v>43224867.32</v>
      </c>
      <c r="AT153" s="549">
        <v>458186.47</v>
      </c>
      <c r="AU153" s="549">
        <v>43683053.789999999</v>
      </c>
      <c r="AV153" s="550">
        <v>312726.7</v>
      </c>
      <c r="AW153" s="551">
        <v>-3.8</v>
      </c>
      <c r="AX153" s="552"/>
      <c r="AY153" s="553"/>
      <c r="AZ153" s="554"/>
      <c r="BA153" s="553"/>
      <c r="BB153" s="553"/>
      <c r="BC153" s="553"/>
      <c r="BD153" s="553"/>
      <c r="BE153" s="555">
        <v>-3.63</v>
      </c>
      <c r="BF153" s="556">
        <v>-3.46</v>
      </c>
      <c r="BG153" s="556">
        <v>-3.63</v>
      </c>
      <c r="BH153" s="557">
        <v>-24.12</v>
      </c>
      <c r="BI153" s="558">
        <v>11.48</v>
      </c>
      <c r="BJ153" s="559"/>
      <c r="BK153" s="560"/>
      <c r="BL153" s="561"/>
      <c r="BM153" s="560"/>
      <c r="BN153" s="560"/>
      <c r="BO153" s="560"/>
      <c r="BP153" s="560"/>
      <c r="BQ153" s="562">
        <v>11.71</v>
      </c>
      <c r="BR153" s="563">
        <v>1.6</v>
      </c>
      <c r="BS153" s="563">
        <v>11.59</v>
      </c>
      <c r="BT153" s="564">
        <v>-2.0299999999999998</v>
      </c>
      <c r="BU153" s="565">
        <v>10.039999999999999</v>
      </c>
      <c r="BV153" s="566"/>
      <c r="BW153" s="567"/>
      <c r="BX153" s="568"/>
      <c r="BY153" s="567"/>
      <c r="BZ153" s="567"/>
      <c r="CA153" s="567"/>
      <c r="CB153" s="569"/>
      <c r="CC153" s="570">
        <v>10.26</v>
      </c>
      <c r="CD153" s="571">
        <v>0.26</v>
      </c>
      <c r="CE153" s="571">
        <v>10.14</v>
      </c>
      <c r="CF153" s="572">
        <v>-3.04</v>
      </c>
    </row>
    <row r="154" spans="1:84" s="10" customFormat="1" ht="11.1" customHeight="1" x14ac:dyDescent="0.2">
      <c r="A154" s="9"/>
      <c r="B154" s="527" t="s">
        <v>251</v>
      </c>
      <c r="C154" s="528">
        <v>28509.53</v>
      </c>
      <c r="D154" s="529"/>
      <c r="E154" s="530"/>
      <c r="F154" s="531"/>
      <c r="G154" s="531"/>
      <c r="H154" s="531"/>
      <c r="I154" s="531"/>
      <c r="J154" s="532"/>
      <c r="K154" s="533">
        <v>28455.71</v>
      </c>
      <c r="L154" s="44">
        <v>0</v>
      </c>
      <c r="M154" s="44">
        <v>28455.71</v>
      </c>
      <c r="N154" s="534">
        <v>53.82</v>
      </c>
      <c r="O154" s="533">
        <v>6171</v>
      </c>
      <c r="P154" s="534">
        <v>22284.71</v>
      </c>
      <c r="Q154" s="44">
        <v>0</v>
      </c>
      <c r="R154" s="44">
        <v>0</v>
      </c>
      <c r="S154" s="535">
        <v>0</v>
      </c>
      <c r="T154" s="44">
        <v>28455.71</v>
      </c>
      <c r="U154" s="44">
        <v>0</v>
      </c>
      <c r="V154" s="535">
        <v>53.82</v>
      </c>
      <c r="W154" s="533">
        <v>0</v>
      </c>
      <c r="X154" s="536">
        <v>0</v>
      </c>
      <c r="Y154" s="537">
        <v>411983.07</v>
      </c>
      <c r="Z154" s="538"/>
      <c r="AA154" s="539"/>
      <c r="AB154" s="540"/>
      <c r="AC154" s="539"/>
      <c r="AD154" s="539"/>
      <c r="AE154" s="539"/>
      <c r="AF154" s="539"/>
      <c r="AG154" s="541">
        <v>405858.28</v>
      </c>
      <c r="AH154" s="542">
        <v>4639.05</v>
      </c>
      <c r="AI154" s="542">
        <v>410497.33</v>
      </c>
      <c r="AJ154" s="543">
        <v>1485.74</v>
      </c>
      <c r="AK154" s="544">
        <v>448490.81</v>
      </c>
      <c r="AL154" s="545"/>
      <c r="AM154" s="546"/>
      <c r="AN154" s="547"/>
      <c r="AO154" s="546"/>
      <c r="AP154" s="546"/>
      <c r="AQ154" s="546"/>
      <c r="AR154" s="546"/>
      <c r="AS154" s="548">
        <v>442340.78</v>
      </c>
      <c r="AT154" s="549">
        <v>4639.05</v>
      </c>
      <c r="AU154" s="549">
        <v>446979.83</v>
      </c>
      <c r="AV154" s="550">
        <v>1510.98</v>
      </c>
      <c r="AW154" s="551">
        <v>-29.02</v>
      </c>
      <c r="AX154" s="552"/>
      <c r="AY154" s="553"/>
      <c r="AZ154" s="554"/>
      <c r="BA154" s="553"/>
      <c r="BB154" s="553"/>
      <c r="BC154" s="553"/>
      <c r="BD154" s="553"/>
      <c r="BE154" s="555">
        <v>-29.02</v>
      </c>
      <c r="BF154" s="556">
        <v>0</v>
      </c>
      <c r="BG154" s="556">
        <v>-29.02</v>
      </c>
      <c r="BH154" s="557">
        <v>-28.92</v>
      </c>
      <c r="BI154" s="558">
        <v>4.8499999999999996</v>
      </c>
      <c r="BJ154" s="559"/>
      <c r="BK154" s="560"/>
      <c r="BL154" s="561"/>
      <c r="BM154" s="560"/>
      <c r="BN154" s="560"/>
      <c r="BO154" s="560"/>
      <c r="BP154" s="560"/>
      <c r="BQ154" s="562">
        <v>3.42</v>
      </c>
      <c r="BR154" s="563">
        <v>4102.04</v>
      </c>
      <c r="BS154" s="563">
        <v>4.57</v>
      </c>
      <c r="BT154" s="564">
        <v>287.77</v>
      </c>
      <c r="BU154" s="565">
        <v>6.2</v>
      </c>
      <c r="BV154" s="566"/>
      <c r="BW154" s="567"/>
      <c r="BX154" s="568"/>
      <c r="BY154" s="567"/>
      <c r="BZ154" s="567"/>
      <c r="CA154" s="567"/>
      <c r="CB154" s="569"/>
      <c r="CC154" s="570">
        <v>4.88</v>
      </c>
      <c r="CD154" s="571">
        <v>4102.04</v>
      </c>
      <c r="CE154" s="571">
        <v>5.95</v>
      </c>
      <c r="CF154" s="572">
        <v>248.55</v>
      </c>
    </row>
    <row r="155" spans="1:84" s="10" customFormat="1" ht="11.1" customHeight="1" x14ac:dyDescent="0.2">
      <c r="A155" s="9"/>
      <c r="B155" s="527" t="s">
        <v>252</v>
      </c>
      <c r="C155" s="528">
        <v>920004.8</v>
      </c>
      <c r="D155" s="529"/>
      <c r="E155" s="530"/>
      <c r="F155" s="531"/>
      <c r="G155" s="531"/>
      <c r="H155" s="531"/>
      <c r="I155" s="531"/>
      <c r="J155" s="532"/>
      <c r="K155" s="533">
        <v>915746.96</v>
      </c>
      <c r="L155" s="44">
        <v>196.43</v>
      </c>
      <c r="M155" s="44">
        <v>915943.39</v>
      </c>
      <c r="N155" s="534">
        <v>4061.41</v>
      </c>
      <c r="O155" s="533">
        <v>0</v>
      </c>
      <c r="P155" s="534">
        <v>915746.96</v>
      </c>
      <c r="Q155" s="44">
        <v>0</v>
      </c>
      <c r="R155" s="44">
        <v>0</v>
      </c>
      <c r="S155" s="535">
        <v>0</v>
      </c>
      <c r="T155" s="44">
        <v>915746.96</v>
      </c>
      <c r="U155" s="44">
        <v>196.43</v>
      </c>
      <c r="V155" s="535">
        <v>4061.41</v>
      </c>
      <c r="W155" s="533">
        <v>0</v>
      </c>
      <c r="X155" s="536">
        <v>0</v>
      </c>
      <c r="Y155" s="537">
        <v>11930035.869999999</v>
      </c>
      <c r="Z155" s="538"/>
      <c r="AA155" s="539"/>
      <c r="AB155" s="540"/>
      <c r="AC155" s="539"/>
      <c r="AD155" s="539"/>
      <c r="AE155" s="539"/>
      <c r="AF155" s="539"/>
      <c r="AG155" s="541">
        <v>11877771.41</v>
      </c>
      <c r="AH155" s="542">
        <v>3165.52</v>
      </c>
      <c r="AI155" s="542">
        <v>11880936.93</v>
      </c>
      <c r="AJ155" s="543">
        <v>49098.94</v>
      </c>
      <c r="AK155" s="544">
        <v>13074695.449999999</v>
      </c>
      <c r="AL155" s="545"/>
      <c r="AM155" s="546"/>
      <c r="AN155" s="547"/>
      <c r="AO155" s="546"/>
      <c r="AP155" s="546"/>
      <c r="AQ155" s="546"/>
      <c r="AR155" s="546"/>
      <c r="AS155" s="548">
        <v>13016855.710000001</v>
      </c>
      <c r="AT155" s="549">
        <v>3457.53</v>
      </c>
      <c r="AU155" s="549">
        <v>13020313.24</v>
      </c>
      <c r="AV155" s="550">
        <v>54382.21</v>
      </c>
      <c r="AW155" s="551">
        <v>-3.47</v>
      </c>
      <c r="AX155" s="552"/>
      <c r="AY155" s="553"/>
      <c r="AZ155" s="554"/>
      <c r="BA155" s="553"/>
      <c r="BB155" s="553"/>
      <c r="BC155" s="553"/>
      <c r="BD155" s="553"/>
      <c r="BE155" s="555">
        <v>-3.44</v>
      </c>
      <c r="BF155" s="556">
        <v>-29.18</v>
      </c>
      <c r="BG155" s="556">
        <v>-3.45</v>
      </c>
      <c r="BH155" s="557">
        <v>-8.23</v>
      </c>
      <c r="BI155" s="558">
        <v>16.05</v>
      </c>
      <c r="BJ155" s="559"/>
      <c r="BK155" s="560"/>
      <c r="BL155" s="561"/>
      <c r="BM155" s="560"/>
      <c r="BN155" s="560"/>
      <c r="BO155" s="560"/>
      <c r="BP155" s="560"/>
      <c r="BQ155" s="562">
        <v>16.059999999999999</v>
      </c>
      <c r="BR155" s="563">
        <v>-4.9800000000000004</v>
      </c>
      <c r="BS155" s="563">
        <v>16.059999999999999</v>
      </c>
      <c r="BT155" s="564">
        <v>13.09</v>
      </c>
      <c r="BU155" s="565">
        <v>16.48</v>
      </c>
      <c r="BV155" s="566"/>
      <c r="BW155" s="567"/>
      <c r="BX155" s="568"/>
      <c r="BY155" s="567"/>
      <c r="BZ155" s="567"/>
      <c r="CA155" s="567"/>
      <c r="CB155" s="569"/>
      <c r="CC155" s="570">
        <v>16.5</v>
      </c>
      <c r="CD155" s="571">
        <v>-3.52</v>
      </c>
      <c r="CE155" s="571">
        <v>16.5</v>
      </c>
      <c r="CF155" s="572">
        <v>12.14</v>
      </c>
    </row>
    <row r="156" spans="1:84" s="10" customFormat="1" ht="11.1" customHeight="1" x14ac:dyDescent="0.2">
      <c r="A156" s="9"/>
      <c r="B156" s="527" t="s">
        <v>253</v>
      </c>
      <c r="C156" s="528">
        <v>-7536</v>
      </c>
      <c r="D156" s="529"/>
      <c r="E156" s="530"/>
      <c r="F156" s="531"/>
      <c r="G156" s="531"/>
      <c r="H156" s="531"/>
      <c r="I156" s="531"/>
      <c r="J156" s="532"/>
      <c r="K156" s="533">
        <v>-7536</v>
      </c>
      <c r="L156" s="44">
        <v>0</v>
      </c>
      <c r="M156" s="44">
        <v>-7536</v>
      </c>
      <c r="N156" s="534">
        <v>0</v>
      </c>
      <c r="O156" s="533">
        <v>0</v>
      </c>
      <c r="P156" s="534">
        <v>-7536</v>
      </c>
      <c r="Q156" s="44">
        <v>0</v>
      </c>
      <c r="R156" s="44">
        <v>0</v>
      </c>
      <c r="S156" s="535">
        <v>0</v>
      </c>
      <c r="T156" s="44">
        <v>-7536</v>
      </c>
      <c r="U156" s="44">
        <v>0</v>
      </c>
      <c r="V156" s="535">
        <v>0</v>
      </c>
      <c r="W156" s="533">
        <v>0</v>
      </c>
      <c r="X156" s="536">
        <v>0</v>
      </c>
      <c r="Y156" s="537">
        <v>-83256</v>
      </c>
      <c r="Z156" s="538"/>
      <c r="AA156" s="539"/>
      <c r="AB156" s="540"/>
      <c r="AC156" s="539"/>
      <c r="AD156" s="539"/>
      <c r="AE156" s="539"/>
      <c r="AF156" s="539"/>
      <c r="AG156" s="541">
        <v>-83256</v>
      </c>
      <c r="AH156" s="542">
        <v>0</v>
      </c>
      <c r="AI156" s="542">
        <v>-83256</v>
      </c>
      <c r="AJ156" s="543">
        <v>0</v>
      </c>
      <c r="AK156" s="544">
        <v>-93168</v>
      </c>
      <c r="AL156" s="545"/>
      <c r="AM156" s="546"/>
      <c r="AN156" s="547"/>
      <c r="AO156" s="546"/>
      <c r="AP156" s="546"/>
      <c r="AQ156" s="546"/>
      <c r="AR156" s="546"/>
      <c r="AS156" s="548">
        <v>-93168</v>
      </c>
      <c r="AT156" s="549">
        <v>0</v>
      </c>
      <c r="AU156" s="549">
        <v>-93168</v>
      </c>
      <c r="AV156" s="550">
        <v>0</v>
      </c>
      <c r="AW156" s="551">
        <v>-3.38</v>
      </c>
      <c r="AX156" s="552"/>
      <c r="AY156" s="553"/>
      <c r="AZ156" s="554"/>
      <c r="BA156" s="553"/>
      <c r="BB156" s="553"/>
      <c r="BC156" s="553"/>
      <c r="BD156" s="553"/>
      <c r="BE156" s="555">
        <v>-3.38</v>
      </c>
      <c r="BF156" s="556">
        <v>0</v>
      </c>
      <c r="BG156" s="556">
        <v>-3.38</v>
      </c>
      <c r="BH156" s="557">
        <v>0</v>
      </c>
      <c r="BI156" s="558">
        <v>34.04</v>
      </c>
      <c r="BJ156" s="559"/>
      <c r="BK156" s="560"/>
      <c r="BL156" s="561"/>
      <c r="BM156" s="560"/>
      <c r="BN156" s="560"/>
      <c r="BO156" s="560"/>
      <c r="BP156" s="560"/>
      <c r="BQ156" s="562">
        <v>34.159999999999997</v>
      </c>
      <c r="BR156" s="563">
        <v>-100</v>
      </c>
      <c r="BS156" s="563">
        <v>34.04</v>
      </c>
      <c r="BT156" s="564">
        <v>0</v>
      </c>
      <c r="BU156" s="565">
        <v>33.9</v>
      </c>
      <c r="BV156" s="566"/>
      <c r="BW156" s="567"/>
      <c r="BX156" s="568"/>
      <c r="BY156" s="567"/>
      <c r="BZ156" s="567"/>
      <c r="CA156" s="567"/>
      <c r="CB156" s="569"/>
      <c r="CC156" s="570">
        <v>34</v>
      </c>
      <c r="CD156" s="571">
        <v>-100</v>
      </c>
      <c r="CE156" s="571">
        <v>33.9</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255</v>
      </c>
      <c r="C158" s="528">
        <v>4527657.08</v>
      </c>
      <c r="D158" s="529"/>
      <c r="E158" s="530"/>
      <c r="F158" s="531"/>
      <c r="G158" s="531"/>
      <c r="H158" s="531"/>
      <c r="I158" s="531"/>
      <c r="J158" s="532"/>
      <c r="K158" s="533">
        <v>4464261.92</v>
      </c>
      <c r="L158" s="44">
        <v>36333.69</v>
      </c>
      <c r="M158" s="44">
        <v>4500595.6100000003</v>
      </c>
      <c r="N158" s="534">
        <v>27061.47</v>
      </c>
      <c r="O158" s="533">
        <v>1134638.49</v>
      </c>
      <c r="P158" s="534">
        <v>3329623.43</v>
      </c>
      <c r="Q158" s="44">
        <v>0</v>
      </c>
      <c r="R158" s="44">
        <v>0</v>
      </c>
      <c r="S158" s="535">
        <v>0</v>
      </c>
      <c r="T158" s="44">
        <v>4464261.92</v>
      </c>
      <c r="U158" s="44">
        <v>36333.69</v>
      </c>
      <c r="V158" s="535">
        <v>27061.47</v>
      </c>
      <c r="W158" s="533">
        <v>0</v>
      </c>
      <c r="X158" s="536">
        <v>0</v>
      </c>
      <c r="Y158" s="537">
        <v>51780075.82</v>
      </c>
      <c r="Z158" s="538"/>
      <c r="AA158" s="539"/>
      <c r="AB158" s="540"/>
      <c r="AC158" s="539"/>
      <c r="AD158" s="539"/>
      <c r="AE158" s="539"/>
      <c r="AF158" s="539"/>
      <c r="AG158" s="541">
        <v>51024830.109999999</v>
      </c>
      <c r="AH158" s="542">
        <v>426869.08</v>
      </c>
      <c r="AI158" s="542">
        <v>51451699.189999998</v>
      </c>
      <c r="AJ158" s="543">
        <v>328376.63</v>
      </c>
      <c r="AK158" s="544">
        <v>57425798.75</v>
      </c>
      <c r="AL158" s="545"/>
      <c r="AM158" s="546"/>
      <c r="AN158" s="547"/>
      <c r="AO158" s="546"/>
      <c r="AP158" s="546"/>
      <c r="AQ158" s="546"/>
      <c r="AR158" s="546"/>
      <c r="AS158" s="548">
        <v>56590895.810000002</v>
      </c>
      <c r="AT158" s="549">
        <v>466283.05</v>
      </c>
      <c r="AU158" s="549">
        <v>57057178.859999999</v>
      </c>
      <c r="AV158" s="550">
        <v>368619.89</v>
      </c>
      <c r="AW158" s="551">
        <v>-3.95</v>
      </c>
      <c r="AX158" s="552"/>
      <c r="AY158" s="553"/>
      <c r="AZ158" s="554"/>
      <c r="BA158" s="553"/>
      <c r="BB158" s="553"/>
      <c r="BC158" s="553"/>
      <c r="BD158" s="553"/>
      <c r="BE158" s="555">
        <v>-3.81</v>
      </c>
      <c r="BF158" s="556">
        <v>-3.64</v>
      </c>
      <c r="BG158" s="556">
        <v>-3.81</v>
      </c>
      <c r="BH158" s="557">
        <v>-22.11</v>
      </c>
      <c r="BI158" s="558">
        <v>12.41</v>
      </c>
      <c r="BJ158" s="559"/>
      <c r="BK158" s="560"/>
      <c r="BL158" s="561"/>
      <c r="BM158" s="560"/>
      <c r="BN158" s="560"/>
      <c r="BO158" s="560"/>
      <c r="BP158" s="560"/>
      <c r="BQ158" s="562">
        <v>12.59</v>
      </c>
      <c r="BR158" s="563">
        <v>2.65</v>
      </c>
      <c r="BS158" s="563">
        <v>12.5</v>
      </c>
      <c r="BT158" s="564">
        <v>0.31</v>
      </c>
      <c r="BU158" s="565">
        <v>11.38</v>
      </c>
      <c r="BV158" s="566"/>
      <c r="BW158" s="567"/>
      <c r="BX158" s="568"/>
      <c r="BY158" s="567"/>
      <c r="BZ158" s="567"/>
      <c r="CA158" s="567"/>
      <c r="CB158" s="569"/>
      <c r="CC158" s="570">
        <v>11.56</v>
      </c>
      <c r="CD158" s="571">
        <v>1.23</v>
      </c>
      <c r="CE158" s="571">
        <v>11.46</v>
      </c>
      <c r="CF158" s="572">
        <v>-0.76</v>
      </c>
    </row>
    <row r="159" spans="1:84" s="10" customFormat="1" ht="11.1" customHeight="1" x14ac:dyDescent="0.2">
      <c r="A159" s="9"/>
      <c r="B159" s="527" t="s">
        <v>256</v>
      </c>
      <c r="C159" s="528">
        <v>35476.9</v>
      </c>
      <c r="D159" s="529"/>
      <c r="E159" s="530"/>
      <c r="F159" s="531"/>
      <c r="G159" s="531"/>
      <c r="H159" s="531"/>
      <c r="I159" s="531"/>
      <c r="J159" s="532"/>
      <c r="K159" s="533">
        <v>35404.769999999997</v>
      </c>
      <c r="L159" s="44">
        <v>75.13</v>
      </c>
      <c r="M159" s="44">
        <v>35479.9</v>
      </c>
      <c r="N159" s="534">
        <v>-3</v>
      </c>
      <c r="O159" s="533">
        <v>2040.95</v>
      </c>
      <c r="P159" s="534">
        <v>33363.82</v>
      </c>
      <c r="Q159" s="44">
        <v>0</v>
      </c>
      <c r="R159" s="44">
        <v>0</v>
      </c>
      <c r="S159" s="535">
        <v>0</v>
      </c>
      <c r="T159" s="44">
        <v>35404.769999999997</v>
      </c>
      <c r="U159" s="44">
        <v>75.13</v>
      </c>
      <c r="V159" s="535">
        <v>-3</v>
      </c>
      <c r="W159" s="533">
        <v>0</v>
      </c>
      <c r="X159" s="536">
        <v>0</v>
      </c>
      <c r="Y159" s="537">
        <v>464700.37</v>
      </c>
      <c r="Z159" s="538"/>
      <c r="AA159" s="539"/>
      <c r="AB159" s="540"/>
      <c r="AC159" s="539"/>
      <c r="AD159" s="539"/>
      <c r="AE159" s="539"/>
      <c r="AF159" s="539"/>
      <c r="AG159" s="541">
        <v>462925.25</v>
      </c>
      <c r="AH159" s="542">
        <v>1144.76</v>
      </c>
      <c r="AI159" s="542">
        <v>464070.01</v>
      </c>
      <c r="AJ159" s="543">
        <v>630.36</v>
      </c>
      <c r="AK159" s="544">
        <v>518417.23</v>
      </c>
      <c r="AL159" s="545"/>
      <c r="AM159" s="546"/>
      <c r="AN159" s="547"/>
      <c r="AO159" s="546"/>
      <c r="AP159" s="546"/>
      <c r="AQ159" s="546"/>
      <c r="AR159" s="546"/>
      <c r="AS159" s="548">
        <v>516682.86</v>
      </c>
      <c r="AT159" s="549">
        <v>1075.01</v>
      </c>
      <c r="AU159" s="549">
        <v>517757.87</v>
      </c>
      <c r="AV159" s="550">
        <v>659.36</v>
      </c>
      <c r="AW159" s="551">
        <v>-47.02</v>
      </c>
      <c r="AX159" s="552"/>
      <c r="AY159" s="553"/>
      <c r="AZ159" s="554"/>
      <c r="BA159" s="553"/>
      <c r="BB159" s="553"/>
      <c r="BC159" s="553"/>
      <c r="BD159" s="553"/>
      <c r="BE159" s="555">
        <v>-47.07</v>
      </c>
      <c r="BF159" s="556">
        <v>8.6999999999999993</v>
      </c>
      <c r="BG159" s="556">
        <v>-47.01</v>
      </c>
      <c r="BH159" s="557">
        <v>0</v>
      </c>
      <c r="BI159" s="558">
        <v>17.96</v>
      </c>
      <c r="BJ159" s="559"/>
      <c r="BK159" s="560"/>
      <c r="BL159" s="561"/>
      <c r="BM159" s="560"/>
      <c r="BN159" s="560"/>
      <c r="BO159" s="560"/>
      <c r="BP159" s="560"/>
      <c r="BQ159" s="562">
        <v>17.77</v>
      </c>
      <c r="BR159" s="563">
        <v>285.64999999999998</v>
      </c>
      <c r="BS159" s="563">
        <v>17.98</v>
      </c>
      <c r="BT159" s="564">
        <v>6.07</v>
      </c>
      <c r="BU159" s="565">
        <v>17.37</v>
      </c>
      <c r="BV159" s="566"/>
      <c r="BW159" s="567"/>
      <c r="BX159" s="568"/>
      <c r="BY159" s="567"/>
      <c r="BZ159" s="567"/>
      <c r="CA159" s="567"/>
      <c r="CB159" s="569"/>
      <c r="CC159" s="570">
        <v>17.25</v>
      </c>
      <c r="CD159" s="571">
        <v>193.25</v>
      </c>
      <c r="CE159" s="571">
        <v>17.399999999999999</v>
      </c>
      <c r="CF159" s="572">
        <v>-2.52</v>
      </c>
    </row>
    <row r="160" spans="1:84" s="10" customFormat="1" ht="11.1" customHeight="1" x14ac:dyDescent="0.2">
      <c r="A160" s="9"/>
      <c r="B160" s="527" t="s">
        <v>257</v>
      </c>
      <c r="C160" s="528">
        <v>9635.9599999999991</v>
      </c>
      <c r="D160" s="529"/>
      <c r="E160" s="530"/>
      <c r="F160" s="531"/>
      <c r="G160" s="531"/>
      <c r="H160" s="531"/>
      <c r="I160" s="531"/>
      <c r="J160" s="532"/>
      <c r="K160" s="533">
        <v>720.96</v>
      </c>
      <c r="L160" s="44">
        <v>0</v>
      </c>
      <c r="M160" s="44">
        <v>720.96</v>
      </c>
      <c r="N160" s="534">
        <v>8915</v>
      </c>
      <c r="O160" s="533">
        <v>63.29</v>
      </c>
      <c r="P160" s="534">
        <v>657.67</v>
      </c>
      <c r="Q160" s="44">
        <v>0</v>
      </c>
      <c r="R160" s="44">
        <v>0</v>
      </c>
      <c r="S160" s="535">
        <v>0</v>
      </c>
      <c r="T160" s="44">
        <v>720.96</v>
      </c>
      <c r="U160" s="44">
        <v>0</v>
      </c>
      <c r="V160" s="535">
        <v>8915</v>
      </c>
      <c r="W160" s="533">
        <v>0</v>
      </c>
      <c r="X160" s="536">
        <v>0</v>
      </c>
      <c r="Y160" s="537">
        <v>18148.22</v>
      </c>
      <c r="Z160" s="538"/>
      <c r="AA160" s="539"/>
      <c r="AB160" s="540"/>
      <c r="AC160" s="539"/>
      <c r="AD160" s="539"/>
      <c r="AE160" s="539"/>
      <c r="AF160" s="539"/>
      <c r="AG160" s="541">
        <v>9157.4</v>
      </c>
      <c r="AH160" s="542">
        <v>0</v>
      </c>
      <c r="AI160" s="542">
        <v>9157.4</v>
      </c>
      <c r="AJ160" s="543">
        <v>8990.82</v>
      </c>
      <c r="AK160" s="544">
        <v>18208.41</v>
      </c>
      <c r="AL160" s="545"/>
      <c r="AM160" s="546"/>
      <c r="AN160" s="547"/>
      <c r="AO160" s="546"/>
      <c r="AP160" s="546"/>
      <c r="AQ160" s="546"/>
      <c r="AR160" s="546"/>
      <c r="AS160" s="548">
        <v>9217.59</v>
      </c>
      <c r="AT160" s="549">
        <v>0</v>
      </c>
      <c r="AU160" s="549">
        <v>9217.59</v>
      </c>
      <c r="AV160" s="550">
        <v>8990.82</v>
      </c>
      <c r="AW160" s="551">
        <v>-253.11</v>
      </c>
      <c r="AX160" s="552"/>
      <c r="AY160" s="553"/>
      <c r="AZ160" s="554"/>
      <c r="BA160" s="553"/>
      <c r="BB160" s="553"/>
      <c r="BC160" s="553"/>
      <c r="BD160" s="553"/>
      <c r="BE160" s="555">
        <v>-111.46</v>
      </c>
      <c r="BF160" s="556">
        <v>0</v>
      </c>
      <c r="BG160" s="556">
        <v>-111.46</v>
      </c>
      <c r="BH160" s="557">
        <v>0</v>
      </c>
      <c r="BI160" s="558">
        <v>-65.45</v>
      </c>
      <c r="BJ160" s="559"/>
      <c r="BK160" s="560"/>
      <c r="BL160" s="561"/>
      <c r="BM160" s="560"/>
      <c r="BN160" s="560"/>
      <c r="BO160" s="560"/>
      <c r="BP160" s="560"/>
      <c r="BQ160" s="562">
        <v>-81.19</v>
      </c>
      <c r="BR160" s="563">
        <v>-100</v>
      </c>
      <c r="BS160" s="563">
        <v>-82.08</v>
      </c>
      <c r="BT160" s="564">
        <v>537.12</v>
      </c>
      <c r="BU160" s="565">
        <v>-73.5</v>
      </c>
      <c r="BV160" s="566"/>
      <c r="BW160" s="567"/>
      <c r="BX160" s="568"/>
      <c r="BY160" s="567"/>
      <c r="BZ160" s="567"/>
      <c r="CA160" s="567"/>
      <c r="CB160" s="569"/>
      <c r="CC160" s="570">
        <v>-85.79</v>
      </c>
      <c r="CD160" s="571">
        <v>-100</v>
      </c>
      <c r="CE160" s="571">
        <v>-86.31</v>
      </c>
      <c r="CF160" s="572">
        <v>537.12</v>
      </c>
    </row>
    <row r="161" spans="1:84" s="10" customFormat="1" ht="11.1" customHeight="1" x14ac:dyDescent="0.2">
      <c r="A161" s="9"/>
      <c r="B161" s="527" t="s">
        <v>258</v>
      </c>
      <c r="C161" s="528">
        <v>39093.33</v>
      </c>
      <c r="D161" s="529"/>
      <c r="E161" s="530"/>
      <c r="F161" s="531"/>
      <c r="G161" s="531"/>
      <c r="H161" s="531"/>
      <c r="I161" s="531"/>
      <c r="J161" s="532"/>
      <c r="K161" s="533">
        <v>38921.14</v>
      </c>
      <c r="L161" s="44">
        <v>32</v>
      </c>
      <c r="M161" s="44">
        <v>38953.14</v>
      </c>
      <c r="N161" s="534">
        <v>140.19</v>
      </c>
      <c r="O161" s="533">
        <v>0</v>
      </c>
      <c r="P161" s="534">
        <v>38921.14</v>
      </c>
      <c r="Q161" s="44">
        <v>0</v>
      </c>
      <c r="R161" s="44">
        <v>0</v>
      </c>
      <c r="S161" s="535">
        <v>0</v>
      </c>
      <c r="T161" s="44">
        <v>38921.14</v>
      </c>
      <c r="U161" s="44">
        <v>32</v>
      </c>
      <c r="V161" s="535">
        <v>140.19</v>
      </c>
      <c r="W161" s="533">
        <v>0</v>
      </c>
      <c r="X161" s="536">
        <v>0</v>
      </c>
      <c r="Y161" s="537">
        <v>708031.62</v>
      </c>
      <c r="Z161" s="538"/>
      <c r="AA161" s="539"/>
      <c r="AB161" s="540"/>
      <c r="AC161" s="539"/>
      <c r="AD161" s="539"/>
      <c r="AE161" s="539"/>
      <c r="AF161" s="539"/>
      <c r="AG161" s="541">
        <v>706488.67</v>
      </c>
      <c r="AH161" s="542">
        <v>32</v>
      </c>
      <c r="AI161" s="542">
        <v>706520.67</v>
      </c>
      <c r="AJ161" s="543">
        <v>1510.95</v>
      </c>
      <c r="AK161" s="544">
        <v>760755.35</v>
      </c>
      <c r="AL161" s="545"/>
      <c r="AM161" s="546"/>
      <c r="AN161" s="547"/>
      <c r="AO161" s="546"/>
      <c r="AP161" s="546"/>
      <c r="AQ161" s="546"/>
      <c r="AR161" s="546"/>
      <c r="AS161" s="548">
        <v>759142.3</v>
      </c>
      <c r="AT161" s="549">
        <v>32</v>
      </c>
      <c r="AU161" s="549">
        <v>759174.3</v>
      </c>
      <c r="AV161" s="550">
        <v>1581.05</v>
      </c>
      <c r="AW161" s="551">
        <v>-22.44</v>
      </c>
      <c r="AX161" s="552"/>
      <c r="AY161" s="553"/>
      <c r="AZ161" s="554"/>
      <c r="BA161" s="553"/>
      <c r="BB161" s="553"/>
      <c r="BC161" s="553"/>
      <c r="BD161" s="553"/>
      <c r="BE161" s="555">
        <v>-22.52</v>
      </c>
      <c r="BF161" s="556">
        <v>0</v>
      </c>
      <c r="BG161" s="556">
        <v>-22.46</v>
      </c>
      <c r="BH161" s="557">
        <v>-15.57</v>
      </c>
      <c r="BI161" s="558">
        <v>20.56</v>
      </c>
      <c r="BJ161" s="559"/>
      <c r="BK161" s="560"/>
      <c r="BL161" s="561"/>
      <c r="BM161" s="560"/>
      <c r="BN161" s="560"/>
      <c r="BO161" s="560"/>
      <c r="BP161" s="560"/>
      <c r="BQ161" s="562">
        <v>20.63</v>
      </c>
      <c r="BR161" s="563">
        <v>0</v>
      </c>
      <c r="BS161" s="563">
        <v>20.63</v>
      </c>
      <c r="BT161" s="564">
        <v>-6.84</v>
      </c>
      <c r="BU161" s="565">
        <v>23.04</v>
      </c>
      <c r="BV161" s="566"/>
      <c r="BW161" s="567"/>
      <c r="BX161" s="568"/>
      <c r="BY161" s="567"/>
      <c r="BZ161" s="567"/>
      <c r="CA161" s="567"/>
      <c r="CB161" s="569"/>
      <c r="CC161" s="570">
        <v>23.14</v>
      </c>
      <c r="CD161" s="571">
        <v>0</v>
      </c>
      <c r="CE161" s="571">
        <v>23.14</v>
      </c>
      <c r="CF161" s="572">
        <v>-11.92</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84206.19</v>
      </c>
      <c r="D164" s="529"/>
      <c r="E164" s="530"/>
      <c r="F164" s="531"/>
      <c r="G164" s="531"/>
      <c r="H164" s="531"/>
      <c r="I164" s="531"/>
      <c r="J164" s="532"/>
      <c r="K164" s="533">
        <v>75046.87</v>
      </c>
      <c r="L164" s="44">
        <v>107.13</v>
      </c>
      <c r="M164" s="44">
        <v>75154</v>
      </c>
      <c r="N164" s="534">
        <v>9052.19</v>
      </c>
      <c r="O164" s="533">
        <v>2104.2399999999998</v>
      </c>
      <c r="P164" s="534">
        <v>72942.63</v>
      </c>
      <c r="Q164" s="44">
        <v>0</v>
      </c>
      <c r="R164" s="44">
        <v>0</v>
      </c>
      <c r="S164" s="535">
        <v>0</v>
      </c>
      <c r="T164" s="44">
        <v>75046.87</v>
      </c>
      <c r="U164" s="44">
        <v>107.13</v>
      </c>
      <c r="V164" s="535">
        <v>9052.19</v>
      </c>
      <c r="W164" s="533">
        <v>0</v>
      </c>
      <c r="X164" s="536">
        <v>0</v>
      </c>
      <c r="Y164" s="537">
        <v>1191077.2</v>
      </c>
      <c r="Z164" s="538"/>
      <c r="AA164" s="539"/>
      <c r="AB164" s="540"/>
      <c r="AC164" s="539"/>
      <c r="AD164" s="539"/>
      <c r="AE164" s="539"/>
      <c r="AF164" s="539"/>
      <c r="AG164" s="541">
        <v>1178768.31</v>
      </c>
      <c r="AH164" s="542">
        <v>1176.76</v>
      </c>
      <c r="AI164" s="542">
        <v>1179945.07</v>
      </c>
      <c r="AJ164" s="543">
        <v>11132.13</v>
      </c>
      <c r="AK164" s="544">
        <v>1297577.98</v>
      </c>
      <c r="AL164" s="545"/>
      <c r="AM164" s="546"/>
      <c r="AN164" s="547"/>
      <c r="AO164" s="546"/>
      <c r="AP164" s="546"/>
      <c r="AQ164" s="546"/>
      <c r="AR164" s="546"/>
      <c r="AS164" s="548">
        <v>1285239.74</v>
      </c>
      <c r="AT164" s="549">
        <v>1107.01</v>
      </c>
      <c r="AU164" s="549">
        <v>1286346.75</v>
      </c>
      <c r="AV164" s="550">
        <v>11231.23</v>
      </c>
      <c r="AW164" s="551">
        <v>-24.19</v>
      </c>
      <c r="AX164" s="552"/>
      <c r="AY164" s="553"/>
      <c r="AZ164" s="554"/>
      <c r="BA164" s="553"/>
      <c r="BB164" s="553"/>
      <c r="BC164" s="553"/>
      <c r="BD164" s="553"/>
      <c r="BE164" s="555">
        <v>-32.29</v>
      </c>
      <c r="BF164" s="556">
        <v>54.99</v>
      </c>
      <c r="BG164" s="556">
        <v>-32.229999999999997</v>
      </c>
      <c r="BH164" s="557">
        <v>5351.48</v>
      </c>
      <c r="BI164" s="558">
        <v>15.22</v>
      </c>
      <c r="BJ164" s="559"/>
      <c r="BK164" s="560"/>
      <c r="BL164" s="561"/>
      <c r="BM164" s="560"/>
      <c r="BN164" s="560"/>
      <c r="BO164" s="560"/>
      <c r="BP164" s="560"/>
      <c r="BQ164" s="562">
        <v>14.73</v>
      </c>
      <c r="BR164" s="563">
        <v>-57.03</v>
      </c>
      <c r="BS164" s="563">
        <v>14.54</v>
      </c>
      <c r="BT164" s="564">
        <v>206.89</v>
      </c>
      <c r="BU164" s="565">
        <v>14.95</v>
      </c>
      <c r="BV164" s="566"/>
      <c r="BW164" s="567"/>
      <c r="BX164" s="568"/>
      <c r="BY164" s="567"/>
      <c r="BZ164" s="567"/>
      <c r="CA164" s="567"/>
      <c r="CB164" s="569"/>
      <c r="CC164" s="570">
        <v>14.54</v>
      </c>
      <c r="CD164" s="571">
        <v>-60.58</v>
      </c>
      <c r="CE164" s="571">
        <v>14.35</v>
      </c>
      <c r="CF164" s="572">
        <v>189.27</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4611863.2699999996</v>
      </c>
      <c r="D166" s="529"/>
      <c r="E166" s="530"/>
      <c r="F166" s="531"/>
      <c r="G166" s="531"/>
      <c r="H166" s="531"/>
      <c r="I166" s="531"/>
      <c r="J166" s="532"/>
      <c r="K166" s="533">
        <v>4539308.79</v>
      </c>
      <c r="L166" s="44">
        <v>36440.82</v>
      </c>
      <c r="M166" s="44">
        <v>4575749.6100000003</v>
      </c>
      <c r="N166" s="534">
        <v>36113.660000000003</v>
      </c>
      <c r="O166" s="533">
        <v>1136742.73</v>
      </c>
      <c r="P166" s="534">
        <v>3402566.06</v>
      </c>
      <c r="Q166" s="44">
        <v>0</v>
      </c>
      <c r="R166" s="44">
        <v>0</v>
      </c>
      <c r="S166" s="535">
        <v>0</v>
      </c>
      <c r="T166" s="44">
        <v>4539308.79</v>
      </c>
      <c r="U166" s="44">
        <v>36440.82</v>
      </c>
      <c r="V166" s="535">
        <v>36113.660000000003</v>
      </c>
      <c r="W166" s="533">
        <v>0</v>
      </c>
      <c r="X166" s="536">
        <v>0</v>
      </c>
      <c r="Y166" s="537">
        <v>52971153.020000003</v>
      </c>
      <c r="Z166" s="538"/>
      <c r="AA166" s="539"/>
      <c r="AB166" s="540"/>
      <c r="AC166" s="539"/>
      <c r="AD166" s="539"/>
      <c r="AE166" s="539"/>
      <c r="AF166" s="539"/>
      <c r="AG166" s="541">
        <v>52203598.420000002</v>
      </c>
      <c r="AH166" s="542">
        <v>428045.84</v>
      </c>
      <c r="AI166" s="542">
        <v>52631644.259999998</v>
      </c>
      <c r="AJ166" s="543">
        <v>339508.76</v>
      </c>
      <c r="AK166" s="544">
        <v>58723376.729999997</v>
      </c>
      <c r="AL166" s="545"/>
      <c r="AM166" s="546"/>
      <c r="AN166" s="547"/>
      <c r="AO166" s="546"/>
      <c r="AP166" s="546"/>
      <c r="AQ166" s="546"/>
      <c r="AR166" s="546"/>
      <c r="AS166" s="548">
        <v>57876135.549999997</v>
      </c>
      <c r="AT166" s="549">
        <v>467390.06</v>
      </c>
      <c r="AU166" s="549">
        <v>58343525.609999999</v>
      </c>
      <c r="AV166" s="550">
        <v>379851.12</v>
      </c>
      <c r="AW166" s="551">
        <v>-4.41</v>
      </c>
      <c r="AX166" s="552"/>
      <c r="AY166" s="553"/>
      <c r="AZ166" s="554"/>
      <c r="BA166" s="553"/>
      <c r="BB166" s="553"/>
      <c r="BC166" s="553"/>
      <c r="BD166" s="553"/>
      <c r="BE166" s="555">
        <v>-4.4800000000000004</v>
      </c>
      <c r="BF166" s="556">
        <v>-3.54</v>
      </c>
      <c r="BG166" s="556">
        <v>-4.47</v>
      </c>
      <c r="BH166" s="557">
        <v>3.45</v>
      </c>
      <c r="BI166" s="558">
        <v>12.48</v>
      </c>
      <c r="BJ166" s="559"/>
      <c r="BK166" s="560"/>
      <c r="BL166" s="561"/>
      <c r="BM166" s="560"/>
      <c r="BN166" s="560"/>
      <c r="BO166" s="560"/>
      <c r="BP166" s="560"/>
      <c r="BQ166" s="562">
        <v>12.64</v>
      </c>
      <c r="BR166" s="563">
        <v>2.2599999999999998</v>
      </c>
      <c r="BS166" s="563">
        <v>12.55</v>
      </c>
      <c r="BT166" s="564">
        <v>2.58</v>
      </c>
      <c r="BU166" s="565">
        <v>11.45</v>
      </c>
      <c r="BV166" s="566"/>
      <c r="BW166" s="567"/>
      <c r="BX166" s="568"/>
      <c r="BY166" s="567"/>
      <c r="BZ166" s="567"/>
      <c r="CA166" s="567"/>
      <c r="CB166" s="569"/>
      <c r="CC166" s="570">
        <v>11.62</v>
      </c>
      <c r="CD166" s="571">
        <v>0.86</v>
      </c>
      <c r="CE166" s="571">
        <v>11.53</v>
      </c>
      <c r="CF166" s="572">
        <v>1.2</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16136735.08</v>
      </c>
      <c r="D170" s="529"/>
      <c r="E170" s="530"/>
      <c r="F170" s="531"/>
      <c r="G170" s="531"/>
      <c r="H170" s="531"/>
      <c r="I170" s="531"/>
      <c r="J170" s="532"/>
      <c r="K170" s="533">
        <v>15935271.539999999</v>
      </c>
      <c r="L170" s="44">
        <v>80062.850000000006</v>
      </c>
      <c r="M170" s="44">
        <v>16015334.390000001</v>
      </c>
      <c r="N170" s="534">
        <v>121400.69</v>
      </c>
      <c r="O170" s="533">
        <v>577256.76</v>
      </c>
      <c r="P170" s="534">
        <v>15358014.779999999</v>
      </c>
      <c r="Q170" s="44">
        <v>0</v>
      </c>
      <c r="R170" s="44">
        <v>0</v>
      </c>
      <c r="S170" s="535">
        <v>0</v>
      </c>
      <c r="T170" s="44">
        <v>15935271.539999999</v>
      </c>
      <c r="U170" s="44">
        <v>80062.850000000006</v>
      </c>
      <c r="V170" s="535">
        <v>121400.69</v>
      </c>
      <c r="W170" s="533">
        <v>0</v>
      </c>
      <c r="X170" s="536">
        <v>0</v>
      </c>
      <c r="Y170" s="537">
        <v>178680444.21000001</v>
      </c>
      <c r="Z170" s="538"/>
      <c r="AA170" s="539"/>
      <c r="AB170" s="540"/>
      <c r="AC170" s="539"/>
      <c r="AD170" s="539"/>
      <c r="AE170" s="539"/>
      <c r="AF170" s="539"/>
      <c r="AG170" s="541">
        <v>176665637.16</v>
      </c>
      <c r="AH170" s="542">
        <v>771804.97</v>
      </c>
      <c r="AI170" s="542">
        <v>177437442.13</v>
      </c>
      <c r="AJ170" s="543">
        <v>1243002.08</v>
      </c>
      <c r="AK170" s="544">
        <v>195252224</v>
      </c>
      <c r="AL170" s="545"/>
      <c r="AM170" s="546"/>
      <c r="AN170" s="547"/>
      <c r="AO170" s="546"/>
      <c r="AP170" s="546"/>
      <c r="AQ170" s="546"/>
      <c r="AR170" s="546"/>
      <c r="AS170" s="548">
        <v>193041212.63</v>
      </c>
      <c r="AT170" s="549">
        <v>840146.77</v>
      </c>
      <c r="AU170" s="549">
        <v>193881359.40000001</v>
      </c>
      <c r="AV170" s="550">
        <v>1370864.6</v>
      </c>
      <c r="AW170" s="551">
        <v>3.54</v>
      </c>
      <c r="AX170" s="552"/>
      <c r="AY170" s="553"/>
      <c r="AZ170" s="554"/>
      <c r="BA170" s="553"/>
      <c r="BB170" s="553"/>
      <c r="BC170" s="553"/>
      <c r="BD170" s="553"/>
      <c r="BE170" s="555">
        <v>3.48</v>
      </c>
      <c r="BF170" s="556">
        <v>8.9700000000000006</v>
      </c>
      <c r="BG170" s="556">
        <v>3.5</v>
      </c>
      <c r="BH170" s="557">
        <v>8.26</v>
      </c>
      <c r="BI170" s="558">
        <v>6.02</v>
      </c>
      <c r="BJ170" s="559"/>
      <c r="BK170" s="560"/>
      <c r="BL170" s="561"/>
      <c r="BM170" s="560"/>
      <c r="BN170" s="560"/>
      <c r="BO170" s="560"/>
      <c r="BP170" s="560"/>
      <c r="BQ170" s="562">
        <v>5.89</v>
      </c>
      <c r="BR170" s="563">
        <v>6.8</v>
      </c>
      <c r="BS170" s="563">
        <v>5.9</v>
      </c>
      <c r="BT170" s="564">
        <v>26.42</v>
      </c>
      <c r="BU170" s="565">
        <v>4.6500000000000004</v>
      </c>
      <c r="BV170" s="566"/>
      <c r="BW170" s="567"/>
      <c r="BX170" s="568"/>
      <c r="BY170" s="567"/>
      <c r="BZ170" s="567"/>
      <c r="CA170" s="567"/>
      <c r="CB170" s="569"/>
      <c r="CC170" s="570">
        <v>4.5199999999999996</v>
      </c>
      <c r="CD170" s="571">
        <v>8.4</v>
      </c>
      <c r="CE170" s="571">
        <v>4.53</v>
      </c>
      <c r="CF170" s="572">
        <v>24.6</v>
      </c>
    </row>
    <row r="171" spans="1:84" s="10" customFormat="1" ht="11.1" customHeight="1" x14ac:dyDescent="0.2">
      <c r="A171" s="9"/>
      <c r="B171" s="527" t="s">
        <v>266</v>
      </c>
      <c r="C171" s="528">
        <v>1023148.7</v>
      </c>
      <c r="D171" s="529"/>
      <c r="E171" s="530"/>
      <c r="F171" s="531"/>
      <c r="G171" s="531"/>
      <c r="H171" s="531"/>
      <c r="I171" s="531"/>
      <c r="J171" s="532"/>
      <c r="K171" s="533">
        <v>1022711.02</v>
      </c>
      <c r="L171" s="44">
        <v>0</v>
      </c>
      <c r="M171" s="44">
        <v>1022711.02</v>
      </c>
      <c r="N171" s="534">
        <v>437.68</v>
      </c>
      <c r="O171" s="533">
        <v>26850.34</v>
      </c>
      <c r="P171" s="534">
        <v>995860.68</v>
      </c>
      <c r="Q171" s="44">
        <v>0</v>
      </c>
      <c r="R171" s="44">
        <v>0</v>
      </c>
      <c r="S171" s="535">
        <v>0</v>
      </c>
      <c r="T171" s="44">
        <v>1022711.02</v>
      </c>
      <c r="U171" s="44">
        <v>0</v>
      </c>
      <c r="V171" s="535">
        <v>437.68</v>
      </c>
      <c r="W171" s="533">
        <v>0</v>
      </c>
      <c r="X171" s="536">
        <v>0</v>
      </c>
      <c r="Y171" s="537">
        <v>10872530.08</v>
      </c>
      <c r="Z171" s="538"/>
      <c r="AA171" s="539"/>
      <c r="AB171" s="540"/>
      <c r="AC171" s="539"/>
      <c r="AD171" s="539"/>
      <c r="AE171" s="539"/>
      <c r="AF171" s="539"/>
      <c r="AG171" s="541">
        <v>10845683.23</v>
      </c>
      <c r="AH171" s="542">
        <v>1132.9100000000001</v>
      </c>
      <c r="AI171" s="542">
        <v>10846816.140000001</v>
      </c>
      <c r="AJ171" s="543">
        <v>25713.94</v>
      </c>
      <c r="AK171" s="544">
        <v>11828226.1</v>
      </c>
      <c r="AL171" s="545"/>
      <c r="AM171" s="546"/>
      <c r="AN171" s="547"/>
      <c r="AO171" s="546"/>
      <c r="AP171" s="546"/>
      <c r="AQ171" s="546"/>
      <c r="AR171" s="546"/>
      <c r="AS171" s="548">
        <v>11800924.49</v>
      </c>
      <c r="AT171" s="549">
        <v>1132.9100000000001</v>
      </c>
      <c r="AU171" s="549">
        <v>11802057.4</v>
      </c>
      <c r="AV171" s="550">
        <v>26168.7</v>
      </c>
      <c r="AW171" s="551">
        <v>7.47</v>
      </c>
      <c r="AX171" s="552"/>
      <c r="AY171" s="553"/>
      <c r="AZ171" s="554"/>
      <c r="BA171" s="553"/>
      <c r="BB171" s="553"/>
      <c r="BC171" s="553"/>
      <c r="BD171" s="553"/>
      <c r="BE171" s="555">
        <v>9.83</v>
      </c>
      <c r="BF171" s="556">
        <v>-100</v>
      </c>
      <c r="BG171" s="556">
        <v>9.81</v>
      </c>
      <c r="BH171" s="557">
        <v>-97.89</v>
      </c>
      <c r="BI171" s="558">
        <v>-5.61</v>
      </c>
      <c r="BJ171" s="559"/>
      <c r="BK171" s="560"/>
      <c r="BL171" s="561"/>
      <c r="BM171" s="560"/>
      <c r="BN171" s="560"/>
      <c r="BO171" s="560"/>
      <c r="BP171" s="560"/>
      <c r="BQ171" s="562">
        <v>-5.2</v>
      </c>
      <c r="BR171" s="563">
        <v>-68.78</v>
      </c>
      <c r="BS171" s="563">
        <v>-5.22</v>
      </c>
      <c r="BT171" s="564">
        <v>-65.650000000000006</v>
      </c>
      <c r="BU171" s="565">
        <v>-6.22</v>
      </c>
      <c r="BV171" s="566"/>
      <c r="BW171" s="567"/>
      <c r="BX171" s="568"/>
      <c r="BY171" s="567"/>
      <c r="BZ171" s="567"/>
      <c r="CA171" s="567"/>
      <c r="CB171" s="569"/>
      <c r="CC171" s="570">
        <v>-5.85</v>
      </c>
      <c r="CD171" s="571">
        <v>-68.78</v>
      </c>
      <c r="CE171" s="571">
        <v>-5.87</v>
      </c>
      <c r="CF171" s="572">
        <v>-65.099999999999994</v>
      </c>
    </row>
    <row r="172" spans="1:84" s="10" customFormat="1" ht="11.1" customHeight="1" x14ac:dyDescent="0.2">
      <c r="A172" s="9"/>
      <c r="B172" s="527" t="s">
        <v>267</v>
      </c>
      <c r="C172" s="528">
        <v>177611.2</v>
      </c>
      <c r="D172" s="529"/>
      <c r="E172" s="530"/>
      <c r="F172" s="531"/>
      <c r="G172" s="531"/>
      <c r="H172" s="531"/>
      <c r="I172" s="531"/>
      <c r="J172" s="532"/>
      <c r="K172" s="533">
        <v>177384.64</v>
      </c>
      <c r="L172" s="44">
        <v>41.92</v>
      </c>
      <c r="M172" s="44">
        <v>177426.56</v>
      </c>
      <c r="N172" s="534">
        <v>184.64</v>
      </c>
      <c r="O172" s="533">
        <v>83435.5</v>
      </c>
      <c r="P172" s="534">
        <v>93949.14</v>
      </c>
      <c r="Q172" s="44">
        <v>0</v>
      </c>
      <c r="R172" s="44">
        <v>0</v>
      </c>
      <c r="S172" s="535">
        <v>0</v>
      </c>
      <c r="T172" s="44">
        <v>177384.64</v>
      </c>
      <c r="U172" s="44">
        <v>41.92</v>
      </c>
      <c r="V172" s="535">
        <v>184.64</v>
      </c>
      <c r="W172" s="533">
        <v>0</v>
      </c>
      <c r="X172" s="536">
        <v>0</v>
      </c>
      <c r="Y172" s="537">
        <v>1979012.8</v>
      </c>
      <c r="Z172" s="538"/>
      <c r="AA172" s="539"/>
      <c r="AB172" s="540"/>
      <c r="AC172" s="539"/>
      <c r="AD172" s="539"/>
      <c r="AE172" s="539"/>
      <c r="AF172" s="539"/>
      <c r="AG172" s="541">
        <v>1977830.96</v>
      </c>
      <c r="AH172" s="542">
        <v>41.92</v>
      </c>
      <c r="AI172" s="542">
        <v>1977872.88</v>
      </c>
      <c r="AJ172" s="543">
        <v>1139.92</v>
      </c>
      <c r="AK172" s="544">
        <v>2147259.08</v>
      </c>
      <c r="AL172" s="545"/>
      <c r="AM172" s="546"/>
      <c r="AN172" s="547"/>
      <c r="AO172" s="546"/>
      <c r="AP172" s="546"/>
      <c r="AQ172" s="546"/>
      <c r="AR172" s="546"/>
      <c r="AS172" s="548">
        <v>2146018.42</v>
      </c>
      <c r="AT172" s="549">
        <v>41.92</v>
      </c>
      <c r="AU172" s="549">
        <v>2146060.34</v>
      </c>
      <c r="AV172" s="550">
        <v>1198.74</v>
      </c>
      <c r="AW172" s="551">
        <v>6.78</v>
      </c>
      <c r="AX172" s="552"/>
      <c r="AY172" s="553"/>
      <c r="AZ172" s="554"/>
      <c r="BA172" s="553"/>
      <c r="BB172" s="553"/>
      <c r="BC172" s="553"/>
      <c r="BD172" s="553"/>
      <c r="BE172" s="555">
        <v>6.66</v>
      </c>
      <c r="BF172" s="556">
        <v>49.71</v>
      </c>
      <c r="BG172" s="556">
        <v>6.67</v>
      </c>
      <c r="BH172" s="557">
        <v>0</v>
      </c>
      <c r="BI172" s="558">
        <v>10.6</v>
      </c>
      <c r="BJ172" s="559"/>
      <c r="BK172" s="560"/>
      <c r="BL172" s="561"/>
      <c r="BM172" s="560"/>
      <c r="BN172" s="560"/>
      <c r="BO172" s="560"/>
      <c r="BP172" s="560"/>
      <c r="BQ172" s="562">
        <v>10.57</v>
      </c>
      <c r="BR172" s="563">
        <v>-86.15</v>
      </c>
      <c r="BS172" s="563">
        <v>10.55</v>
      </c>
      <c r="BT172" s="564">
        <v>384.87</v>
      </c>
      <c r="BU172" s="565">
        <v>8.61</v>
      </c>
      <c r="BV172" s="566"/>
      <c r="BW172" s="567"/>
      <c r="BX172" s="568"/>
      <c r="BY172" s="567"/>
      <c r="BZ172" s="567"/>
      <c r="CA172" s="567"/>
      <c r="CB172" s="569"/>
      <c r="CC172" s="570">
        <v>8.6</v>
      </c>
      <c r="CD172" s="571">
        <v>-89.09</v>
      </c>
      <c r="CE172" s="571">
        <v>8.58</v>
      </c>
      <c r="CF172" s="572">
        <v>94.28</v>
      </c>
    </row>
    <row r="173" spans="1:84" s="10" customFormat="1" ht="11.1" customHeight="1" x14ac:dyDescent="0.2">
      <c r="A173" s="9"/>
      <c r="B173" s="527" t="s">
        <v>268</v>
      </c>
      <c r="C173" s="528">
        <v>26.16</v>
      </c>
      <c r="D173" s="529"/>
      <c r="E173" s="530"/>
      <c r="F173" s="531"/>
      <c r="G173" s="531"/>
      <c r="H173" s="531"/>
      <c r="I173" s="531"/>
      <c r="J173" s="532"/>
      <c r="K173" s="533">
        <v>26.16</v>
      </c>
      <c r="L173" s="44">
        <v>0</v>
      </c>
      <c r="M173" s="44">
        <v>26.16</v>
      </c>
      <c r="N173" s="534">
        <v>0</v>
      </c>
      <c r="O173" s="533">
        <v>0</v>
      </c>
      <c r="P173" s="534">
        <v>26.16</v>
      </c>
      <c r="Q173" s="44">
        <v>0</v>
      </c>
      <c r="R173" s="44">
        <v>0</v>
      </c>
      <c r="S173" s="535">
        <v>0</v>
      </c>
      <c r="T173" s="44">
        <v>26.16</v>
      </c>
      <c r="U173" s="44">
        <v>0</v>
      </c>
      <c r="V173" s="535">
        <v>0</v>
      </c>
      <c r="W173" s="533">
        <v>0</v>
      </c>
      <c r="X173" s="536">
        <v>0</v>
      </c>
      <c r="Y173" s="537">
        <v>215.88</v>
      </c>
      <c r="Z173" s="538"/>
      <c r="AA173" s="539"/>
      <c r="AB173" s="540"/>
      <c r="AC173" s="539"/>
      <c r="AD173" s="539"/>
      <c r="AE173" s="539"/>
      <c r="AF173" s="539"/>
      <c r="AG173" s="541">
        <v>215.88</v>
      </c>
      <c r="AH173" s="542">
        <v>0</v>
      </c>
      <c r="AI173" s="542">
        <v>215.88</v>
      </c>
      <c r="AJ173" s="543">
        <v>0</v>
      </c>
      <c r="AK173" s="544">
        <v>260.02999999999997</v>
      </c>
      <c r="AL173" s="545"/>
      <c r="AM173" s="546"/>
      <c r="AN173" s="547"/>
      <c r="AO173" s="546"/>
      <c r="AP173" s="546"/>
      <c r="AQ173" s="546"/>
      <c r="AR173" s="546"/>
      <c r="AS173" s="548">
        <v>260.02999999999997</v>
      </c>
      <c r="AT173" s="549">
        <v>0</v>
      </c>
      <c r="AU173" s="549">
        <v>260.02999999999997</v>
      </c>
      <c r="AV173" s="550">
        <v>0</v>
      </c>
      <c r="AW173" s="551">
        <v>18.86</v>
      </c>
      <c r="AX173" s="552"/>
      <c r="AY173" s="553"/>
      <c r="AZ173" s="554"/>
      <c r="BA173" s="553"/>
      <c r="BB173" s="553"/>
      <c r="BC173" s="553"/>
      <c r="BD173" s="553"/>
      <c r="BE173" s="555">
        <v>18.86</v>
      </c>
      <c r="BF173" s="556">
        <v>0</v>
      </c>
      <c r="BG173" s="556">
        <v>18.86</v>
      </c>
      <c r="BH173" s="557">
        <v>0</v>
      </c>
      <c r="BI173" s="558">
        <v>-96.19</v>
      </c>
      <c r="BJ173" s="559"/>
      <c r="BK173" s="560"/>
      <c r="BL173" s="561"/>
      <c r="BM173" s="560"/>
      <c r="BN173" s="560"/>
      <c r="BO173" s="560"/>
      <c r="BP173" s="560"/>
      <c r="BQ173" s="562">
        <v>-96.15</v>
      </c>
      <c r="BR173" s="563">
        <v>-100</v>
      </c>
      <c r="BS173" s="563">
        <v>-96.19</v>
      </c>
      <c r="BT173" s="564">
        <v>0</v>
      </c>
      <c r="BU173" s="565">
        <v>-96.31</v>
      </c>
      <c r="BV173" s="566"/>
      <c r="BW173" s="567"/>
      <c r="BX173" s="568"/>
      <c r="BY173" s="567"/>
      <c r="BZ173" s="567"/>
      <c r="CA173" s="567"/>
      <c r="CB173" s="569"/>
      <c r="CC173" s="570">
        <v>-96.27</v>
      </c>
      <c r="CD173" s="571">
        <v>-100</v>
      </c>
      <c r="CE173" s="571">
        <v>-96.31</v>
      </c>
      <c r="CF173" s="572">
        <v>0</v>
      </c>
    </row>
    <row r="174" spans="1:84" s="10" customFormat="1" ht="11.1" customHeight="1" x14ac:dyDescent="0.2">
      <c r="A174" s="9"/>
      <c r="B174" s="527" t="s">
        <v>269</v>
      </c>
      <c r="C174" s="528">
        <v>2559018.79</v>
      </c>
      <c r="D174" s="529"/>
      <c r="E174" s="530"/>
      <c r="F174" s="531"/>
      <c r="G174" s="531"/>
      <c r="H174" s="531"/>
      <c r="I174" s="531"/>
      <c r="J174" s="532"/>
      <c r="K174" s="533">
        <v>2551953.91</v>
      </c>
      <c r="L174" s="44">
        <v>0</v>
      </c>
      <c r="M174" s="44">
        <v>2551953.91</v>
      </c>
      <c r="N174" s="534">
        <v>7064.88</v>
      </c>
      <c r="O174" s="533">
        <v>57563.89</v>
      </c>
      <c r="P174" s="534">
        <v>2494390.02</v>
      </c>
      <c r="Q174" s="44">
        <v>0</v>
      </c>
      <c r="R174" s="44">
        <v>0</v>
      </c>
      <c r="S174" s="535">
        <v>0</v>
      </c>
      <c r="T174" s="44">
        <v>2551953.91</v>
      </c>
      <c r="U174" s="44">
        <v>0</v>
      </c>
      <c r="V174" s="535">
        <v>7064.88</v>
      </c>
      <c r="W174" s="533">
        <v>0</v>
      </c>
      <c r="X174" s="536">
        <v>0</v>
      </c>
      <c r="Y174" s="537">
        <v>29966745.98</v>
      </c>
      <c r="Z174" s="538"/>
      <c r="AA174" s="539"/>
      <c r="AB174" s="540"/>
      <c r="AC174" s="539"/>
      <c r="AD174" s="539"/>
      <c r="AE174" s="539"/>
      <c r="AF174" s="539"/>
      <c r="AG174" s="541">
        <v>29910115.969999999</v>
      </c>
      <c r="AH174" s="542">
        <v>0</v>
      </c>
      <c r="AI174" s="542">
        <v>29910115.969999999</v>
      </c>
      <c r="AJ174" s="543">
        <v>56630.01</v>
      </c>
      <c r="AK174" s="544">
        <v>32830088.300000001</v>
      </c>
      <c r="AL174" s="545"/>
      <c r="AM174" s="546"/>
      <c r="AN174" s="547"/>
      <c r="AO174" s="546"/>
      <c r="AP174" s="546"/>
      <c r="AQ174" s="546"/>
      <c r="AR174" s="546"/>
      <c r="AS174" s="548">
        <v>32765807.620000001</v>
      </c>
      <c r="AT174" s="549">
        <v>0</v>
      </c>
      <c r="AU174" s="549">
        <v>32765807.620000001</v>
      </c>
      <c r="AV174" s="550">
        <v>64280.68</v>
      </c>
      <c r="AW174" s="551">
        <v>7.29</v>
      </c>
      <c r="AX174" s="552"/>
      <c r="AY174" s="553"/>
      <c r="AZ174" s="554"/>
      <c r="BA174" s="553"/>
      <c r="BB174" s="553"/>
      <c r="BC174" s="553"/>
      <c r="BD174" s="553"/>
      <c r="BE174" s="555">
        <v>7.32</v>
      </c>
      <c r="BF174" s="556">
        <v>0</v>
      </c>
      <c r="BG174" s="556">
        <v>7.32</v>
      </c>
      <c r="BH174" s="557">
        <v>-0.96</v>
      </c>
      <c r="BI174" s="558">
        <v>16.170000000000002</v>
      </c>
      <c r="BJ174" s="559"/>
      <c r="BK174" s="560"/>
      <c r="BL174" s="561"/>
      <c r="BM174" s="560"/>
      <c r="BN174" s="560"/>
      <c r="BO174" s="560"/>
      <c r="BP174" s="560"/>
      <c r="BQ174" s="562">
        <v>16.29</v>
      </c>
      <c r="BR174" s="563">
        <v>0</v>
      </c>
      <c r="BS174" s="563">
        <v>16.29</v>
      </c>
      <c r="BT174" s="564">
        <v>-24.64</v>
      </c>
      <c r="BU174" s="565">
        <v>15.92</v>
      </c>
      <c r="BV174" s="566"/>
      <c r="BW174" s="567"/>
      <c r="BX174" s="568"/>
      <c r="BY174" s="567"/>
      <c r="BZ174" s="567"/>
      <c r="CA174" s="567"/>
      <c r="CB174" s="569"/>
      <c r="CC174" s="570">
        <v>16.059999999999999</v>
      </c>
      <c r="CD174" s="571">
        <v>0</v>
      </c>
      <c r="CE174" s="571">
        <v>16.059999999999999</v>
      </c>
      <c r="CF174" s="572">
        <v>-28.64</v>
      </c>
    </row>
    <row r="175" spans="1:84" s="10" customFormat="1" ht="11.1" customHeight="1" x14ac:dyDescent="0.2">
      <c r="A175" s="9"/>
      <c r="B175" s="527" t="s">
        <v>270</v>
      </c>
      <c r="C175" s="528">
        <v>1978264.32</v>
      </c>
      <c r="D175" s="529"/>
      <c r="E175" s="530"/>
      <c r="F175" s="531"/>
      <c r="G175" s="531"/>
      <c r="H175" s="531"/>
      <c r="I175" s="531"/>
      <c r="J175" s="532"/>
      <c r="K175" s="533">
        <v>1978264.32</v>
      </c>
      <c r="L175" s="44">
        <v>0</v>
      </c>
      <c r="M175" s="44">
        <v>1978264.32</v>
      </c>
      <c r="N175" s="534">
        <v>0</v>
      </c>
      <c r="O175" s="533">
        <v>2595.84</v>
      </c>
      <c r="P175" s="534">
        <v>1975668.48</v>
      </c>
      <c r="Q175" s="44">
        <v>0</v>
      </c>
      <c r="R175" s="44">
        <v>0</v>
      </c>
      <c r="S175" s="535">
        <v>0</v>
      </c>
      <c r="T175" s="44">
        <v>1978264.32</v>
      </c>
      <c r="U175" s="44">
        <v>0</v>
      </c>
      <c r="V175" s="535">
        <v>0</v>
      </c>
      <c r="W175" s="533">
        <v>0</v>
      </c>
      <c r="X175" s="536">
        <v>0</v>
      </c>
      <c r="Y175" s="537">
        <v>22188020.27</v>
      </c>
      <c r="Z175" s="538"/>
      <c r="AA175" s="539"/>
      <c r="AB175" s="540"/>
      <c r="AC175" s="539"/>
      <c r="AD175" s="539"/>
      <c r="AE175" s="539"/>
      <c r="AF175" s="539"/>
      <c r="AG175" s="541">
        <v>22188020.27</v>
      </c>
      <c r="AH175" s="542">
        <v>0</v>
      </c>
      <c r="AI175" s="542">
        <v>22188020.27</v>
      </c>
      <c r="AJ175" s="543">
        <v>0</v>
      </c>
      <c r="AK175" s="544">
        <v>24178062.260000002</v>
      </c>
      <c r="AL175" s="545"/>
      <c r="AM175" s="546"/>
      <c r="AN175" s="547"/>
      <c r="AO175" s="546"/>
      <c r="AP175" s="546"/>
      <c r="AQ175" s="546"/>
      <c r="AR175" s="546"/>
      <c r="AS175" s="548">
        <v>24178062.260000002</v>
      </c>
      <c r="AT175" s="549">
        <v>0</v>
      </c>
      <c r="AU175" s="549">
        <v>24178062.260000002</v>
      </c>
      <c r="AV175" s="550">
        <v>0</v>
      </c>
      <c r="AW175" s="551">
        <v>-1.63</v>
      </c>
      <c r="AX175" s="552"/>
      <c r="AY175" s="553"/>
      <c r="AZ175" s="554"/>
      <c r="BA175" s="553"/>
      <c r="BB175" s="553"/>
      <c r="BC175" s="553"/>
      <c r="BD175" s="553"/>
      <c r="BE175" s="555">
        <v>-1.63</v>
      </c>
      <c r="BF175" s="556">
        <v>0</v>
      </c>
      <c r="BG175" s="556">
        <v>-1.63</v>
      </c>
      <c r="BH175" s="557">
        <v>0</v>
      </c>
      <c r="BI175" s="558">
        <v>1.2</v>
      </c>
      <c r="BJ175" s="559"/>
      <c r="BK175" s="560"/>
      <c r="BL175" s="561"/>
      <c r="BM175" s="560"/>
      <c r="BN175" s="560"/>
      <c r="BO175" s="560"/>
      <c r="BP175" s="560"/>
      <c r="BQ175" s="562">
        <v>1.2</v>
      </c>
      <c r="BR175" s="563">
        <v>0</v>
      </c>
      <c r="BS175" s="563">
        <v>1.2</v>
      </c>
      <c r="BT175" s="564">
        <v>0</v>
      </c>
      <c r="BU175" s="565">
        <v>1.07</v>
      </c>
      <c r="BV175" s="566"/>
      <c r="BW175" s="567"/>
      <c r="BX175" s="568"/>
      <c r="BY175" s="567"/>
      <c r="BZ175" s="567"/>
      <c r="CA175" s="567"/>
      <c r="CB175" s="569"/>
      <c r="CC175" s="570">
        <v>1.07</v>
      </c>
      <c r="CD175" s="571">
        <v>0</v>
      </c>
      <c r="CE175" s="571">
        <v>1.07</v>
      </c>
      <c r="CF175" s="572">
        <v>0</v>
      </c>
    </row>
    <row r="176" spans="1:84" s="10" customFormat="1" ht="11.1" customHeight="1" x14ac:dyDescent="0.2">
      <c r="A176" s="9"/>
      <c r="B176" s="527" t="s">
        <v>271</v>
      </c>
      <c r="C176" s="528">
        <v>0</v>
      </c>
      <c r="D176" s="529"/>
      <c r="E176" s="530"/>
      <c r="F176" s="531"/>
      <c r="G176" s="531"/>
      <c r="H176" s="531"/>
      <c r="I176" s="531"/>
      <c r="J176" s="532"/>
      <c r="K176" s="533">
        <v>0</v>
      </c>
      <c r="L176" s="44">
        <v>0</v>
      </c>
      <c r="M176" s="44">
        <v>0</v>
      </c>
      <c r="N176" s="534">
        <v>0</v>
      </c>
      <c r="O176" s="533">
        <v>0</v>
      </c>
      <c r="P176" s="534">
        <v>0</v>
      </c>
      <c r="Q176" s="44">
        <v>0</v>
      </c>
      <c r="R176" s="44">
        <v>0</v>
      </c>
      <c r="S176" s="535">
        <v>0</v>
      </c>
      <c r="T176" s="44">
        <v>0</v>
      </c>
      <c r="U176" s="44">
        <v>0</v>
      </c>
      <c r="V176" s="535">
        <v>0</v>
      </c>
      <c r="W176" s="533">
        <v>0</v>
      </c>
      <c r="X176" s="536">
        <v>0</v>
      </c>
      <c r="Y176" s="537">
        <v>1099.8599999999999</v>
      </c>
      <c r="Z176" s="538"/>
      <c r="AA176" s="539"/>
      <c r="AB176" s="540"/>
      <c r="AC176" s="539"/>
      <c r="AD176" s="539"/>
      <c r="AE176" s="539"/>
      <c r="AF176" s="539"/>
      <c r="AG176" s="541">
        <v>1099.8599999999999</v>
      </c>
      <c r="AH176" s="542">
        <v>0</v>
      </c>
      <c r="AI176" s="542">
        <v>1099.8599999999999</v>
      </c>
      <c r="AJ176" s="543">
        <v>0</v>
      </c>
      <c r="AK176" s="544">
        <v>1186.82</v>
      </c>
      <c r="AL176" s="545"/>
      <c r="AM176" s="546"/>
      <c r="AN176" s="547"/>
      <c r="AO176" s="546"/>
      <c r="AP176" s="546"/>
      <c r="AQ176" s="546"/>
      <c r="AR176" s="546"/>
      <c r="AS176" s="548">
        <v>1186.82</v>
      </c>
      <c r="AT176" s="549">
        <v>0</v>
      </c>
      <c r="AU176" s="549">
        <v>1186.82</v>
      </c>
      <c r="AV176" s="550">
        <v>0</v>
      </c>
      <c r="AW176" s="551">
        <v>0</v>
      </c>
      <c r="AX176" s="552"/>
      <c r="AY176" s="553"/>
      <c r="AZ176" s="554"/>
      <c r="BA176" s="553"/>
      <c r="BB176" s="553"/>
      <c r="BC176" s="553"/>
      <c r="BD176" s="553"/>
      <c r="BE176" s="555">
        <v>0</v>
      </c>
      <c r="BF176" s="556">
        <v>0</v>
      </c>
      <c r="BG176" s="556">
        <v>0</v>
      </c>
      <c r="BH176" s="557">
        <v>0</v>
      </c>
      <c r="BI176" s="558">
        <v>-67.14</v>
      </c>
      <c r="BJ176" s="559"/>
      <c r="BK176" s="560"/>
      <c r="BL176" s="561"/>
      <c r="BM176" s="560"/>
      <c r="BN176" s="560"/>
      <c r="BO176" s="560"/>
      <c r="BP176" s="560"/>
      <c r="BQ176" s="562">
        <v>-67.14</v>
      </c>
      <c r="BR176" s="563">
        <v>0</v>
      </c>
      <c r="BS176" s="563">
        <v>-67.14</v>
      </c>
      <c r="BT176" s="564">
        <v>0</v>
      </c>
      <c r="BU176" s="565">
        <v>-68.88</v>
      </c>
      <c r="BV176" s="566"/>
      <c r="BW176" s="567"/>
      <c r="BX176" s="568"/>
      <c r="BY176" s="567"/>
      <c r="BZ176" s="567"/>
      <c r="CA176" s="567"/>
      <c r="CB176" s="569"/>
      <c r="CC176" s="570">
        <v>-68.88</v>
      </c>
      <c r="CD176" s="571">
        <v>0</v>
      </c>
      <c r="CE176" s="571">
        <v>-68.88</v>
      </c>
      <c r="CF176" s="572">
        <v>0</v>
      </c>
    </row>
    <row r="177" spans="1:84" s="10" customFormat="1" ht="11.1" customHeight="1" x14ac:dyDescent="0.2">
      <c r="A177" s="9"/>
      <c r="B177" s="527" t="s">
        <v>272</v>
      </c>
      <c r="C177" s="528">
        <v>149476.28</v>
      </c>
      <c r="D177" s="529"/>
      <c r="E177" s="530"/>
      <c r="F177" s="531"/>
      <c r="G177" s="531"/>
      <c r="H177" s="531"/>
      <c r="I177" s="531"/>
      <c r="J177" s="532"/>
      <c r="K177" s="533">
        <v>148897.19</v>
      </c>
      <c r="L177" s="44">
        <v>0</v>
      </c>
      <c r="M177" s="44">
        <v>148897.19</v>
      </c>
      <c r="N177" s="534">
        <v>579.09</v>
      </c>
      <c r="O177" s="533">
        <v>1281.04</v>
      </c>
      <c r="P177" s="534">
        <v>147616.15</v>
      </c>
      <c r="Q177" s="44">
        <v>0</v>
      </c>
      <c r="R177" s="44">
        <v>0</v>
      </c>
      <c r="S177" s="535">
        <v>0</v>
      </c>
      <c r="T177" s="44">
        <v>148897.19</v>
      </c>
      <c r="U177" s="44">
        <v>0</v>
      </c>
      <c r="V177" s="535">
        <v>579.09</v>
      </c>
      <c r="W177" s="533">
        <v>0</v>
      </c>
      <c r="X177" s="536">
        <v>0</v>
      </c>
      <c r="Y177" s="537">
        <v>1919137.43</v>
      </c>
      <c r="Z177" s="538"/>
      <c r="AA177" s="539"/>
      <c r="AB177" s="540"/>
      <c r="AC177" s="539"/>
      <c r="AD177" s="539"/>
      <c r="AE177" s="539"/>
      <c r="AF177" s="539"/>
      <c r="AG177" s="541">
        <v>1911810.04</v>
      </c>
      <c r="AH177" s="542">
        <v>186.06</v>
      </c>
      <c r="AI177" s="542">
        <v>1911996.1</v>
      </c>
      <c r="AJ177" s="543">
        <v>7141.33</v>
      </c>
      <c r="AK177" s="544">
        <v>2045732.08</v>
      </c>
      <c r="AL177" s="545"/>
      <c r="AM177" s="546"/>
      <c r="AN177" s="547"/>
      <c r="AO177" s="546"/>
      <c r="AP177" s="546"/>
      <c r="AQ177" s="546"/>
      <c r="AR177" s="546"/>
      <c r="AS177" s="548">
        <v>2037878.37</v>
      </c>
      <c r="AT177" s="549">
        <v>334.75</v>
      </c>
      <c r="AU177" s="549">
        <v>2038213.12</v>
      </c>
      <c r="AV177" s="550">
        <v>7518.96</v>
      </c>
      <c r="AW177" s="551">
        <v>11.35</v>
      </c>
      <c r="AX177" s="552"/>
      <c r="AY177" s="553"/>
      <c r="AZ177" s="554"/>
      <c r="BA177" s="553"/>
      <c r="BB177" s="553"/>
      <c r="BC177" s="553"/>
      <c r="BD177" s="553"/>
      <c r="BE177" s="555">
        <v>11.58</v>
      </c>
      <c r="BF177" s="556">
        <v>0</v>
      </c>
      <c r="BG177" s="556">
        <v>11.58</v>
      </c>
      <c r="BH177" s="557">
        <v>-26.98</v>
      </c>
      <c r="BI177" s="558">
        <v>-2.33</v>
      </c>
      <c r="BJ177" s="559"/>
      <c r="BK177" s="560"/>
      <c r="BL177" s="561"/>
      <c r="BM177" s="560"/>
      <c r="BN177" s="560"/>
      <c r="BO177" s="560"/>
      <c r="BP177" s="560"/>
      <c r="BQ177" s="562">
        <v>-2.2599999999999998</v>
      </c>
      <c r="BR177" s="563">
        <v>-50</v>
      </c>
      <c r="BS177" s="563">
        <v>-2.27</v>
      </c>
      <c r="BT177" s="564">
        <v>-16.52</v>
      </c>
      <c r="BU177" s="565">
        <v>-2.3199999999999998</v>
      </c>
      <c r="BV177" s="566"/>
      <c r="BW177" s="567"/>
      <c r="BX177" s="568"/>
      <c r="BY177" s="567"/>
      <c r="BZ177" s="567"/>
      <c r="CA177" s="567"/>
      <c r="CB177" s="569"/>
      <c r="CC177" s="570">
        <v>-2.2599999999999998</v>
      </c>
      <c r="CD177" s="571">
        <v>-10.039999999999999</v>
      </c>
      <c r="CE177" s="571">
        <v>-2.2599999999999998</v>
      </c>
      <c r="CF177" s="572">
        <v>-16.39</v>
      </c>
    </row>
    <row r="178" spans="1:84" s="10" customFormat="1" ht="11.1" customHeight="1" x14ac:dyDescent="0.2">
      <c r="A178" s="9"/>
      <c r="B178" s="527" t="s">
        <v>273</v>
      </c>
      <c r="C178" s="528">
        <v>546.88</v>
      </c>
      <c r="D178" s="529"/>
      <c r="E178" s="530"/>
      <c r="F178" s="531"/>
      <c r="G178" s="531"/>
      <c r="H178" s="531"/>
      <c r="I178" s="531"/>
      <c r="J178" s="532"/>
      <c r="K178" s="533">
        <v>0</v>
      </c>
      <c r="L178" s="44">
        <v>546.88</v>
      </c>
      <c r="M178" s="44">
        <v>546.88</v>
      </c>
      <c r="N178" s="534">
        <v>0</v>
      </c>
      <c r="O178" s="533">
        <v>0</v>
      </c>
      <c r="P178" s="534">
        <v>0</v>
      </c>
      <c r="Q178" s="44">
        <v>0</v>
      </c>
      <c r="R178" s="44">
        <v>0</v>
      </c>
      <c r="S178" s="535">
        <v>0</v>
      </c>
      <c r="T178" s="44">
        <v>0</v>
      </c>
      <c r="U178" s="44">
        <v>546.88</v>
      </c>
      <c r="V178" s="535">
        <v>0</v>
      </c>
      <c r="W178" s="533">
        <v>0</v>
      </c>
      <c r="X178" s="536">
        <v>0</v>
      </c>
      <c r="Y178" s="537">
        <v>8973.44</v>
      </c>
      <c r="Z178" s="538"/>
      <c r="AA178" s="539"/>
      <c r="AB178" s="540"/>
      <c r="AC178" s="539"/>
      <c r="AD178" s="539"/>
      <c r="AE178" s="539"/>
      <c r="AF178" s="539"/>
      <c r="AG178" s="541">
        <v>90.02</v>
      </c>
      <c r="AH178" s="542">
        <v>8883.42</v>
      </c>
      <c r="AI178" s="542">
        <v>8973.44</v>
      </c>
      <c r="AJ178" s="543">
        <v>0</v>
      </c>
      <c r="AK178" s="544">
        <v>9506.18</v>
      </c>
      <c r="AL178" s="545"/>
      <c r="AM178" s="546"/>
      <c r="AN178" s="547"/>
      <c r="AO178" s="546"/>
      <c r="AP178" s="546"/>
      <c r="AQ178" s="546"/>
      <c r="AR178" s="546"/>
      <c r="AS178" s="548">
        <v>90.02</v>
      </c>
      <c r="AT178" s="549">
        <v>9416.16</v>
      </c>
      <c r="AU178" s="549">
        <v>9506.18</v>
      </c>
      <c r="AV178" s="550">
        <v>0</v>
      </c>
      <c r="AW178" s="551">
        <v>-26.9</v>
      </c>
      <c r="AX178" s="552"/>
      <c r="AY178" s="553"/>
      <c r="AZ178" s="554"/>
      <c r="BA178" s="553"/>
      <c r="BB178" s="553"/>
      <c r="BC178" s="553"/>
      <c r="BD178" s="553"/>
      <c r="BE178" s="555">
        <v>0</v>
      </c>
      <c r="BF178" s="556">
        <v>-26.9</v>
      </c>
      <c r="BG178" s="556">
        <v>-26.9</v>
      </c>
      <c r="BH178" s="557">
        <v>0</v>
      </c>
      <c r="BI178" s="558">
        <v>-0.79</v>
      </c>
      <c r="BJ178" s="559"/>
      <c r="BK178" s="560"/>
      <c r="BL178" s="561"/>
      <c r="BM178" s="560"/>
      <c r="BN178" s="560"/>
      <c r="BO178" s="560"/>
      <c r="BP178" s="560"/>
      <c r="BQ178" s="562">
        <v>0</v>
      </c>
      <c r="BR178" s="563">
        <v>-1.79</v>
      </c>
      <c r="BS178" s="563">
        <v>-0.79</v>
      </c>
      <c r="BT178" s="564">
        <v>0</v>
      </c>
      <c r="BU178" s="565">
        <v>-2.2200000000000002</v>
      </c>
      <c r="BV178" s="566"/>
      <c r="BW178" s="567"/>
      <c r="BX178" s="568"/>
      <c r="BY178" s="567"/>
      <c r="BZ178" s="567"/>
      <c r="CA178" s="567"/>
      <c r="CB178" s="569"/>
      <c r="CC178" s="570">
        <v>0</v>
      </c>
      <c r="CD178" s="571">
        <v>-3.15</v>
      </c>
      <c r="CE178" s="571">
        <v>-2.2200000000000002</v>
      </c>
      <c r="CF178" s="572">
        <v>0</v>
      </c>
    </row>
    <row r="179" spans="1:84" s="10" customFormat="1" ht="11.1" customHeight="1" x14ac:dyDescent="0.2">
      <c r="A179" s="9"/>
      <c r="B179" s="527" t="s">
        <v>274</v>
      </c>
      <c r="C179" s="528">
        <v>43869.7</v>
      </c>
      <c r="D179" s="529"/>
      <c r="E179" s="530"/>
      <c r="F179" s="531"/>
      <c r="G179" s="531"/>
      <c r="H179" s="531"/>
      <c r="I179" s="531"/>
      <c r="J179" s="532"/>
      <c r="K179" s="533">
        <v>42689.7</v>
      </c>
      <c r="L179" s="44">
        <v>620</v>
      </c>
      <c r="M179" s="44">
        <v>43309.7</v>
      </c>
      <c r="N179" s="534">
        <v>560</v>
      </c>
      <c r="O179" s="533">
        <v>2440.92</v>
      </c>
      <c r="P179" s="534">
        <v>40248.78</v>
      </c>
      <c r="Q179" s="44">
        <v>0</v>
      </c>
      <c r="R179" s="44">
        <v>0</v>
      </c>
      <c r="S179" s="535">
        <v>0</v>
      </c>
      <c r="T179" s="44">
        <v>42689.7</v>
      </c>
      <c r="U179" s="44">
        <v>620</v>
      </c>
      <c r="V179" s="535">
        <v>560</v>
      </c>
      <c r="W179" s="533">
        <v>0</v>
      </c>
      <c r="X179" s="536">
        <v>0</v>
      </c>
      <c r="Y179" s="537">
        <v>577243.26</v>
      </c>
      <c r="Z179" s="538"/>
      <c r="AA179" s="539"/>
      <c r="AB179" s="540"/>
      <c r="AC179" s="539"/>
      <c r="AD179" s="539"/>
      <c r="AE179" s="539"/>
      <c r="AF179" s="539"/>
      <c r="AG179" s="541">
        <v>564769.35</v>
      </c>
      <c r="AH179" s="542">
        <v>6540</v>
      </c>
      <c r="AI179" s="542">
        <v>571309.35</v>
      </c>
      <c r="AJ179" s="543">
        <v>5933.91</v>
      </c>
      <c r="AK179" s="544">
        <v>617774.26</v>
      </c>
      <c r="AL179" s="545"/>
      <c r="AM179" s="546"/>
      <c r="AN179" s="547"/>
      <c r="AO179" s="546"/>
      <c r="AP179" s="546"/>
      <c r="AQ179" s="546"/>
      <c r="AR179" s="546"/>
      <c r="AS179" s="548">
        <v>604060.35</v>
      </c>
      <c r="AT179" s="549">
        <v>7160</v>
      </c>
      <c r="AU179" s="549">
        <v>611220.35</v>
      </c>
      <c r="AV179" s="550">
        <v>6553.91</v>
      </c>
      <c r="AW179" s="551">
        <v>12.58</v>
      </c>
      <c r="AX179" s="552"/>
      <c r="AY179" s="553"/>
      <c r="AZ179" s="554"/>
      <c r="BA179" s="553"/>
      <c r="BB179" s="553"/>
      <c r="BC179" s="553"/>
      <c r="BD179" s="553"/>
      <c r="BE179" s="555">
        <v>12.86</v>
      </c>
      <c r="BF179" s="556">
        <v>6.9</v>
      </c>
      <c r="BG179" s="556">
        <v>12.77</v>
      </c>
      <c r="BH179" s="557">
        <v>0</v>
      </c>
      <c r="BI179" s="558">
        <v>-17.149999999999999</v>
      </c>
      <c r="BJ179" s="559"/>
      <c r="BK179" s="560"/>
      <c r="BL179" s="561"/>
      <c r="BM179" s="560"/>
      <c r="BN179" s="560"/>
      <c r="BO179" s="560"/>
      <c r="BP179" s="560"/>
      <c r="BQ179" s="562">
        <v>-17.350000000000001</v>
      </c>
      <c r="BR179" s="563">
        <v>6.51</v>
      </c>
      <c r="BS179" s="563">
        <v>-17.14</v>
      </c>
      <c r="BT179" s="564">
        <v>-17.97</v>
      </c>
      <c r="BU179" s="565">
        <v>-19.34</v>
      </c>
      <c r="BV179" s="566"/>
      <c r="BW179" s="567"/>
      <c r="BX179" s="568"/>
      <c r="BY179" s="567"/>
      <c r="BZ179" s="567"/>
      <c r="CA179" s="567"/>
      <c r="CB179" s="569"/>
      <c r="CC179" s="570">
        <v>-19.52</v>
      </c>
      <c r="CD179" s="571">
        <v>8.16</v>
      </c>
      <c r="CE179" s="571">
        <v>-19.28</v>
      </c>
      <c r="CF179" s="572">
        <v>-24.36</v>
      </c>
    </row>
    <row r="180" spans="1:84" s="10" customFormat="1" ht="11.1" customHeight="1" x14ac:dyDescent="0.2">
      <c r="A180" s="9"/>
      <c r="B180" s="527" t="s">
        <v>275</v>
      </c>
      <c r="C180" s="528">
        <v>12094</v>
      </c>
      <c r="D180" s="529"/>
      <c r="E180" s="530"/>
      <c r="F180" s="531"/>
      <c r="G180" s="531"/>
      <c r="H180" s="531"/>
      <c r="I180" s="531"/>
      <c r="J180" s="532"/>
      <c r="K180" s="533">
        <v>12094</v>
      </c>
      <c r="L180" s="44">
        <v>0</v>
      </c>
      <c r="M180" s="44">
        <v>12094</v>
      </c>
      <c r="N180" s="534">
        <v>0</v>
      </c>
      <c r="O180" s="533">
        <v>0</v>
      </c>
      <c r="P180" s="534">
        <v>12094</v>
      </c>
      <c r="Q180" s="44">
        <v>0</v>
      </c>
      <c r="R180" s="44">
        <v>0</v>
      </c>
      <c r="S180" s="535">
        <v>0</v>
      </c>
      <c r="T180" s="44">
        <v>12094</v>
      </c>
      <c r="U180" s="44">
        <v>0</v>
      </c>
      <c r="V180" s="535">
        <v>0</v>
      </c>
      <c r="W180" s="533">
        <v>0</v>
      </c>
      <c r="X180" s="536">
        <v>0</v>
      </c>
      <c r="Y180" s="537">
        <v>145128</v>
      </c>
      <c r="Z180" s="538"/>
      <c r="AA180" s="539"/>
      <c r="AB180" s="540"/>
      <c r="AC180" s="539"/>
      <c r="AD180" s="539"/>
      <c r="AE180" s="539"/>
      <c r="AF180" s="539"/>
      <c r="AG180" s="541">
        <v>145128</v>
      </c>
      <c r="AH180" s="542">
        <v>0</v>
      </c>
      <c r="AI180" s="542">
        <v>145128</v>
      </c>
      <c r="AJ180" s="543">
        <v>0</v>
      </c>
      <c r="AK180" s="544">
        <v>157222</v>
      </c>
      <c r="AL180" s="545"/>
      <c r="AM180" s="546"/>
      <c r="AN180" s="547"/>
      <c r="AO180" s="546"/>
      <c r="AP180" s="546"/>
      <c r="AQ180" s="546"/>
      <c r="AR180" s="546"/>
      <c r="AS180" s="548">
        <v>157222</v>
      </c>
      <c r="AT180" s="549">
        <v>0</v>
      </c>
      <c r="AU180" s="549">
        <v>157222</v>
      </c>
      <c r="AV180" s="550">
        <v>0</v>
      </c>
      <c r="AW180" s="551">
        <v>-33.33</v>
      </c>
      <c r="AX180" s="552"/>
      <c r="AY180" s="553"/>
      <c r="AZ180" s="554"/>
      <c r="BA180" s="553"/>
      <c r="BB180" s="553"/>
      <c r="BC180" s="553"/>
      <c r="BD180" s="553"/>
      <c r="BE180" s="555">
        <v>-33.33</v>
      </c>
      <c r="BF180" s="556">
        <v>0</v>
      </c>
      <c r="BG180" s="556">
        <v>-33.33</v>
      </c>
      <c r="BH180" s="557">
        <v>0</v>
      </c>
      <c r="BI180" s="558">
        <v>84.62</v>
      </c>
      <c r="BJ180" s="559"/>
      <c r="BK180" s="560"/>
      <c r="BL180" s="561"/>
      <c r="BM180" s="560"/>
      <c r="BN180" s="560"/>
      <c r="BO180" s="560"/>
      <c r="BP180" s="560"/>
      <c r="BQ180" s="562">
        <v>84.62</v>
      </c>
      <c r="BR180" s="563">
        <v>0</v>
      </c>
      <c r="BS180" s="563">
        <v>84.62</v>
      </c>
      <c r="BT180" s="564">
        <v>0</v>
      </c>
      <c r="BU180" s="565">
        <v>85.71</v>
      </c>
      <c r="BV180" s="566"/>
      <c r="BW180" s="567"/>
      <c r="BX180" s="568"/>
      <c r="BY180" s="567"/>
      <c r="BZ180" s="567"/>
      <c r="CA180" s="567"/>
      <c r="CB180" s="569"/>
      <c r="CC180" s="570">
        <v>85.71</v>
      </c>
      <c r="CD180" s="571">
        <v>0</v>
      </c>
      <c r="CE180" s="571">
        <v>85.71</v>
      </c>
      <c r="CF180" s="572">
        <v>0</v>
      </c>
    </row>
    <row r="181" spans="1:84" s="10" customFormat="1" ht="11.1" customHeight="1" x14ac:dyDescent="0.2">
      <c r="A181" s="9"/>
      <c r="B181" s="527" t="s">
        <v>276</v>
      </c>
      <c r="C181" s="528">
        <v>43092.08</v>
      </c>
      <c r="D181" s="529"/>
      <c r="E181" s="530"/>
      <c r="F181" s="531"/>
      <c r="G181" s="531"/>
      <c r="H181" s="531"/>
      <c r="I181" s="531"/>
      <c r="J181" s="532"/>
      <c r="K181" s="533">
        <v>41624.519999999997</v>
      </c>
      <c r="L181" s="44">
        <v>52.31</v>
      </c>
      <c r="M181" s="44">
        <v>41676.83</v>
      </c>
      <c r="N181" s="534">
        <v>1415.25</v>
      </c>
      <c r="O181" s="533">
        <v>31924.83</v>
      </c>
      <c r="P181" s="534">
        <v>9699.69</v>
      </c>
      <c r="Q181" s="44">
        <v>0</v>
      </c>
      <c r="R181" s="44">
        <v>0</v>
      </c>
      <c r="S181" s="535">
        <v>0</v>
      </c>
      <c r="T181" s="44">
        <v>41624.519999999997</v>
      </c>
      <c r="U181" s="44">
        <v>52.31</v>
      </c>
      <c r="V181" s="535">
        <v>1415.25</v>
      </c>
      <c r="W181" s="533">
        <v>0</v>
      </c>
      <c r="X181" s="536">
        <v>0</v>
      </c>
      <c r="Y181" s="537">
        <v>440591.39</v>
      </c>
      <c r="Z181" s="538"/>
      <c r="AA181" s="539"/>
      <c r="AB181" s="540"/>
      <c r="AC181" s="539"/>
      <c r="AD181" s="539"/>
      <c r="AE181" s="539"/>
      <c r="AF181" s="539"/>
      <c r="AG181" s="541">
        <v>426768.43</v>
      </c>
      <c r="AH181" s="542">
        <v>253.56</v>
      </c>
      <c r="AI181" s="542">
        <v>427021.99</v>
      </c>
      <c r="AJ181" s="543">
        <v>13569.4</v>
      </c>
      <c r="AK181" s="544">
        <v>473458.95</v>
      </c>
      <c r="AL181" s="545"/>
      <c r="AM181" s="546"/>
      <c r="AN181" s="547"/>
      <c r="AO181" s="546"/>
      <c r="AP181" s="546"/>
      <c r="AQ181" s="546"/>
      <c r="AR181" s="546"/>
      <c r="AS181" s="548">
        <v>458702.21</v>
      </c>
      <c r="AT181" s="549">
        <v>253.56</v>
      </c>
      <c r="AU181" s="549">
        <v>458955.77</v>
      </c>
      <c r="AV181" s="550">
        <v>14503.18</v>
      </c>
      <c r="AW181" s="551">
        <v>24.89</v>
      </c>
      <c r="AX181" s="552"/>
      <c r="AY181" s="553"/>
      <c r="AZ181" s="554"/>
      <c r="BA181" s="553"/>
      <c r="BB181" s="553"/>
      <c r="BC181" s="553"/>
      <c r="BD181" s="553"/>
      <c r="BE181" s="555">
        <v>25.75</v>
      </c>
      <c r="BF181" s="556">
        <v>0</v>
      </c>
      <c r="BG181" s="556">
        <v>25.91</v>
      </c>
      <c r="BH181" s="557">
        <v>0.75</v>
      </c>
      <c r="BI181" s="558">
        <v>6.24</v>
      </c>
      <c r="BJ181" s="559"/>
      <c r="BK181" s="560"/>
      <c r="BL181" s="561"/>
      <c r="BM181" s="560"/>
      <c r="BN181" s="560"/>
      <c r="BO181" s="560"/>
      <c r="BP181" s="560"/>
      <c r="BQ181" s="562">
        <v>6.11</v>
      </c>
      <c r="BR181" s="563">
        <v>-26.86</v>
      </c>
      <c r="BS181" s="563">
        <v>6.08</v>
      </c>
      <c r="BT181" s="564">
        <v>11.31</v>
      </c>
      <c r="BU181" s="565">
        <v>3.99</v>
      </c>
      <c r="BV181" s="566"/>
      <c r="BW181" s="567"/>
      <c r="BX181" s="568"/>
      <c r="BY181" s="567"/>
      <c r="BZ181" s="567"/>
      <c r="CA181" s="567"/>
      <c r="CB181" s="569"/>
      <c r="CC181" s="570">
        <v>3.99</v>
      </c>
      <c r="CD181" s="571">
        <v>-31.68</v>
      </c>
      <c r="CE181" s="571">
        <v>3.96</v>
      </c>
      <c r="CF181" s="572">
        <v>4.88</v>
      </c>
    </row>
    <row r="182" spans="1:84" s="10" customFormat="1" ht="11.1" customHeight="1" x14ac:dyDescent="0.2">
      <c r="A182" s="9"/>
      <c r="B182" s="527" t="s">
        <v>175</v>
      </c>
      <c r="C182" s="528">
        <v>-178776</v>
      </c>
      <c r="D182" s="529"/>
      <c r="E182" s="530"/>
      <c r="F182" s="531"/>
      <c r="G182" s="531"/>
      <c r="H182" s="531"/>
      <c r="I182" s="531"/>
      <c r="J182" s="532"/>
      <c r="K182" s="533">
        <v>-178776</v>
      </c>
      <c r="L182" s="44">
        <v>0</v>
      </c>
      <c r="M182" s="44">
        <v>-178776</v>
      </c>
      <c r="N182" s="534">
        <v>0</v>
      </c>
      <c r="O182" s="533">
        <v>0</v>
      </c>
      <c r="P182" s="534">
        <v>-178776</v>
      </c>
      <c r="Q182" s="44">
        <v>0</v>
      </c>
      <c r="R182" s="44">
        <v>0</v>
      </c>
      <c r="S182" s="535">
        <v>0</v>
      </c>
      <c r="T182" s="44">
        <v>-178776</v>
      </c>
      <c r="U182" s="44">
        <v>0</v>
      </c>
      <c r="V182" s="535">
        <v>0</v>
      </c>
      <c r="W182" s="533">
        <v>0</v>
      </c>
      <c r="X182" s="536">
        <v>0</v>
      </c>
      <c r="Y182" s="537">
        <v>-1972896</v>
      </c>
      <c r="Z182" s="538"/>
      <c r="AA182" s="539"/>
      <c r="AB182" s="540"/>
      <c r="AC182" s="539"/>
      <c r="AD182" s="539"/>
      <c r="AE182" s="539"/>
      <c r="AF182" s="539"/>
      <c r="AG182" s="541">
        <v>-1972896</v>
      </c>
      <c r="AH182" s="542">
        <v>0</v>
      </c>
      <c r="AI182" s="542">
        <v>-1972896</v>
      </c>
      <c r="AJ182" s="543">
        <v>0</v>
      </c>
      <c r="AK182" s="544">
        <v>-2167008</v>
      </c>
      <c r="AL182" s="545"/>
      <c r="AM182" s="546"/>
      <c r="AN182" s="547"/>
      <c r="AO182" s="546"/>
      <c r="AP182" s="546"/>
      <c r="AQ182" s="546"/>
      <c r="AR182" s="546"/>
      <c r="AS182" s="548">
        <v>-2167008</v>
      </c>
      <c r="AT182" s="549">
        <v>0</v>
      </c>
      <c r="AU182" s="549">
        <v>-2167008</v>
      </c>
      <c r="AV182" s="550">
        <v>0</v>
      </c>
      <c r="AW182" s="551">
        <v>-0.92</v>
      </c>
      <c r="AX182" s="552"/>
      <c r="AY182" s="553"/>
      <c r="AZ182" s="554"/>
      <c r="BA182" s="553"/>
      <c r="BB182" s="553"/>
      <c r="BC182" s="553"/>
      <c r="BD182" s="553"/>
      <c r="BE182" s="555">
        <v>-0.92</v>
      </c>
      <c r="BF182" s="556">
        <v>0</v>
      </c>
      <c r="BG182" s="556">
        <v>-0.92</v>
      </c>
      <c r="BH182" s="557">
        <v>0</v>
      </c>
      <c r="BI182" s="558">
        <v>35.549999999999997</v>
      </c>
      <c r="BJ182" s="559"/>
      <c r="BK182" s="560"/>
      <c r="BL182" s="561"/>
      <c r="BM182" s="560"/>
      <c r="BN182" s="560"/>
      <c r="BO182" s="560"/>
      <c r="BP182" s="560"/>
      <c r="BQ182" s="562">
        <v>35.549999999999997</v>
      </c>
      <c r="BR182" s="563">
        <v>0</v>
      </c>
      <c r="BS182" s="563">
        <v>35.549999999999997</v>
      </c>
      <c r="BT182" s="564">
        <v>0</v>
      </c>
      <c r="BU182" s="565">
        <v>33.85</v>
      </c>
      <c r="BV182" s="566"/>
      <c r="BW182" s="567"/>
      <c r="BX182" s="568"/>
      <c r="BY182" s="567"/>
      <c r="BZ182" s="567"/>
      <c r="CA182" s="567"/>
      <c r="CB182" s="569"/>
      <c r="CC182" s="570">
        <v>33.85</v>
      </c>
      <c r="CD182" s="571">
        <v>-100</v>
      </c>
      <c r="CE182" s="571">
        <v>33.85</v>
      </c>
      <c r="CF182" s="572">
        <v>0</v>
      </c>
    </row>
    <row r="183" spans="1:84" s="10" customFormat="1" ht="11.1" customHeight="1" x14ac:dyDescent="0.2">
      <c r="A183" s="9"/>
      <c r="B183" s="527" t="s">
        <v>277</v>
      </c>
      <c r="C183" s="528">
        <v>21945107.190000001</v>
      </c>
      <c r="D183" s="529"/>
      <c r="E183" s="530"/>
      <c r="F183" s="531"/>
      <c r="G183" s="531"/>
      <c r="H183" s="531"/>
      <c r="I183" s="531"/>
      <c r="J183" s="532"/>
      <c r="K183" s="533">
        <v>21732141</v>
      </c>
      <c r="L183" s="44">
        <v>81323.960000000006</v>
      </c>
      <c r="M183" s="44">
        <v>21813464.960000001</v>
      </c>
      <c r="N183" s="534">
        <v>131642.23000000001</v>
      </c>
      <c r="O183" s="533">
        <v>783349.12</v>
      </c>
      <c r="P183" s="534">
        <v>20948791.879999999</v>
      </c>
      <c r="Q183" s="44">
        <v>0</v>
      </c>
      <c r="R183" s="44">
        <v>0</v>
      </c>
      <c r="S183" s="535">
        <v>0</v>
      </c>
      <c r="T183" s="44">
        <v>21732141</v>
      </c>
      <c r="U183" s="44">
        <v>81323.960000000006</v>
      </c>
      <c r="V183" s="535">
        <v>131642.23000000001</v>
      </c>
      <c r="W183" s="533">
        <v>0</v>
      </c>
      <c r="X183" s="536">
        <v>0</v>
      </c>
      <c r="Y183" s="537">
        <v>244806246.59999999</v>
      </c>
      <c r="Z183" s="538"/>
      <c r="AA183" s="539"/>
      <c r="AB183" s="540"/>
      <c r="AC183" s="539"/>
      <c r="AD183" s="539"/>
      <c r="AE183" s="539"/>
      <c r="AF183" s="539"/>
      <c r="AG183" s="541">
        <v>242664273.16999999</v>
      </c>
      <c r="AH183" s="542">
        <v>788842.84</v>
      </c>
      <c r="AI183" s="542">
        <v>243453116.00999999</v>
      </c>
      <c r="AJ183" s="543">
        <v>1353130.59</v>
      </c>
      <c r="AK183" s="544">
        <v>267373992.06</v>
      </c>
      <c r="AL183" s="545"/>
      <c r="AM183" s="546"/>
      <c r="AN183" s="547"/>
      <c r="AO183" s="546"/>
      <c r="AP183" s="546"/>
      <c r="AQ183" s="546"/>
      <c r="AR183" s="546"/>
      <c r="AS183" s="548">
        <v>265024417.22</v>
      </c>
      <c r="AT183" s="549">
        <v>858486.07</v>
      </c>
      <c r="AU183" s="549">
        <v>265882903.28999999</v>
      </c>
      <c r="AV183" s="550">
        <v>1491088.77</v>
      </c>
      <c r="AW183" s="551">
        <v>3.78</v>
      </c>
      <c r="AX183" s="552"/>
      <c r="AY183" s="553"/>
      <c r="AZ183" s="554"/>
      <c r="BA183" s="553"/>
      <c r="BB183" s="553"/>
      <c r="BC183" s="553"/>
      <c r="BD183" s="553"/>
      <c r="BE183" s="555">
        <v>3.84</v>
      </c>
      <c r="BF183" s="556">
        <v>8.4600000000000009</v>
      </c>
      <c r="BG183" s="556">
        <v>3.86</v>
      </c>
      <c r="BH183" s="557">
        <v>-7.8</v>
      </c>
      <c r="BI183" s="558">
        <v>5.84</v>
      </c>
      <c r="BJ183" s="559"/>
      <c r="BK183" s="560"/>
      <c r="BL183" s="561"/>
      <c r="BM183" s="560"/>
      <c r="BN183" s="560"/>
      <c r="BO183" s="560"/>
      <c r="BP183" s="560"/>
      <c r="BQ183" s="562">
        <v>5.79</v>
      </c>
      <c r="BR183" s="563">
        <v>6.24</v>
      </c>
      <c r="BS183" s="563">
        <v>5.79</v>
      </c>
      <c r="BT183" s="564">
        <v>16.5</v>
      </c>
      <c r="BU183" s="565">
        <v>4.7699999999999996</v>
      </c>
      <c r="BV183" s="566"/>
      <c r="BW183" s="567"/>
      <c r="BX183" s="568"/>
      <c r="BY183" s="567"/>
      <c r="BZ183" s="567"/>
      <c r="CA183" s="567"/>
      <c r="CB183" s="569"/>
      <c r="CC183" s="570">
        <v>4.7</v>
      </c>
      <c r="CD183" s="571">
        <v>7.82</v>
      </c>
      <c r="CE183" s="571">
        <v>4.71</v>
      </c>
      <c r="CF183" s="572">
        <v>14.93</v>
      </c>
    </row>
    <row r="184" spans="1:84" s="10" customFormat="1" ht="11.1" customHeight="1" x14ac:dyDescent="0.2">
      <c r="A184" s="9"/>
      <c r="B184" s="527" t="s">
        <v>278</v>
      </c>
      <c r="C184" s="528">
        <v>1790242.61</v>
      </c>
      <c r="D184" s="529"/>
      <c r="E184" s="530"/>
      <c r="F184" s="531"/>
      <c r="G184" s="531"/>
      <c r="H184" s="531"/>
      <c r="I184" s="531"/>
      <c r="J184" s="532"/>
      <c r="K184" s="533">
        <v>1790242.61</v>
      </c>
      <c r="L184" s="44">
        <v>0</v>
      </c>
      <c r="M184" s="44">
        <v>1790242.61</v>
      </c>
      <c r="N184" s="534">
        <v>0</v>
      </c>
      <c r="O184" s="533">
        <v>1431.04</v>
      </c>
      <c r="P184" s="534">
        <v>1788811.57</v>
      </c>
      <c r="Q184" s="44">
        <v>0</v>
      </c>
      <c r="R184" s="44">
        <v>0</v>
      </c>
      <c r="S184" s="535">
        <v>0</v>
      </c>
      <c r="T184" s="44">
        <v>1790242.61</v>
      </c>
      <c r="U184" s="44">
        <v>0</v>
      </c>
      <c r="V184" s="535">
        <v>0</v>
      </c>
      <c r="W184" s="533">
        <v>0</v>
      </c>
      <c r="X184" s="536">
        <v>0</v>
      </c>
      <c r="Y184" s="537">
        <v>18638355.670000002</v>
      </c>
      <c r="Z184" s="538"/>
      <c r="AA184" s="539"/>
      <c r="AB184" s="540"/>
      <c r="AC184" s="539"/>
      <c r="AD184" s="539"/>
      <c r="AE184" s="539"/>
      <c r="AF184" s="539"/>
      <c r="AG184" s="541">
        <v>18613657.039999999</v>
      </c>
      <c r="AH184" s="542">
        <v>0</v>
      </c>
      <c r="AI184" s="542">
        <v>18613657.039999999</v>
      </c>
      <c r="AJ184" s="543">
        <v>24698.63</v>
      </c>
      <c r="AK184" s="544">
        <v>20109460.07</v>
      </c>
      <c r="AL184" s="545"/>
      <c r="AM184" s="546"/>
      <c r="AN184" s="547"/>
      <c r="AO184" s="546"/>
      <c r="AP184" s="546"/>
      <c r="AQ184" s="546"/>
      <c r="AR184" s="546"/>
      <c r="AS184" s="548">
        <v>20084761.440000001</v>
      </c>
      <c r="AT184" s="549">
        <v>0</v>
      </c>
      <c r="AU184" s="549">
        <v>20084761.440000001</v>
      </c>
      <c r="AV184" s="550">
        <v>24698.63</v>
      </c>
      <c r="AW184" s="551">
        <v>23.49</v>
      </c>
      <c r="AX184" s="552"/>
      <c r="AY184" s="553"/>
      <c r="AZ184" s="554"/>
      <c r="BA184" s="553"/>
      <c r="BB184" s="553"/>
      <c r="BC184" s="553"/>
      <c r="BD184" s="553"/>
      <c r="BE184" s="555">
        <v>23.49</v>
      </c>
      <c r="BF184" s="556">
        <v>0</v>
      </c>
      <c r="BG184" s="556">
        <v>23.49</v>
      </c>
      <c r="BH184" s="557">
        <v>0</v>
      </c>
      <c r="BI184" s="558">
        <v>17.37</v>
      </c>
      <c r="BJ184" s="559"/>
      <c r="BK184" s="560"/>
      <c r="BL184" s="561"/>
      <c r="BM184" s="560"/>
      <c r="BN184" s="560"/>
      <c r="BO184" s="560"/>
      <c r="BP184" s="560"/>
      <c r="BQ184" s="562">
        <v>17.22</v>
      </c>
      <c r="BR184" s="563">
        <v>-100</v>
      </c>
      <c r="BS184" s="563">
        <v>17.21</v>
      </c>
      <c r="BT184" s="564">
        <v>0</v>
      </c>
      <c r="BU184" s="565">
        <v>17.079999999999998</v>
      </c>
      <c r="BV184" s="566"/>
      <c r="BW184" s="567"/>
      <c r="BX184" s="568"/>
      <c r="BY184" s="567"/>
      <c r="BZ184" s="567"/>
      <c r="CA184" s="567"/>
      <c r="CB184" s="569"/>
      <c r="CC184" s="570">
        <v>16.940000000000001</v>
      </c>
      <c r="CD184" s="571">
        <v>-100</v>
      </c>
      <c r="CE184" s="571">
        <v>16.93</v>
      </c>
      <c r="CF184" s="572">
        <v>0</v>
      </c>
    </row>
    <row r="185" spans="1:84" s="10" customFormat="1" ht="11.1" customHeight="1" x14ac:dyDescent="0.2">
      <c r="A185" s="9"/>
      <c r="B185" s="527" t="s">
        <v>279</v>
      </c>
      <c r="C185" s="528">
        <v>3193074.3</v>
      </c>
      <c r="D185" s="529"/>
      <c r="E185" s="530"/>
      <c r="F185" s="531"/>
      <c r="G185" s="531"/>
      <c r="H185" s="531"/>
      <c r="I185" s="531"/>
      <c r="J185" s="532"/>
      <c r="K185" s="533">
        <v>3167273.75</v>
      </c>
      <c r="L185" s="44">
        <v>0</v>
      </c>
      <c r="M185" s="44">
        <v>3167273.75</v>
      </c>
      <c r="N185" s="534">
        <v>25800.55</v>
      </c>
      <c r="O185" s="533">
        <v>1408.49</v>
      </c>
      <c r="P185" s="534">
        <v>3165865.26</v>
      </c>
      <c r="Q185" s="44">
        <v>0</v>
      </c>
      <c r="R185" s="44">
        <v>0</v>
      </c>
      <c r="S185" s="535">
        <v>0</v>
      </c>
      <c r="T185" s="44">
        <v>3167273.75</v>
      </c>
      <c r="U185" s="44">
        <v>0</v>
      </c>
      <c r="V185" s="535">
        <v>25800.55</v>
      </c>
      <c r="W185" s="533">
        <v>0</v>
      </c>
      <c r="X185" s="536">
        <v>0</v>
      </c>
      <c r="Y185" s="537">
        <v>36408285.829999998</v>
      </c>
      <c r="Z185" s="538"/>
      <c r="AA185" s="539"/>
      <c r="AB185" s="540"/>
      <c r="AC185" s="539"/>
      <c r="AD185" s="539"/>
      <c r="AE185" s="539"/>
      <c r="AF185" s="539"/>
      <c r="AG185" s="541">
        <v>36182130.609999999</v>
      </c>
      <c r="AH185" s="542">
        <v>0</v>
      </c>
      <c r="AI185" s="542">
        <v>36182130.609999999</v>
      </c>
      <c r="AJ185" s="543">
        <v>226155.22</v>
      </c>
      <c r="AK185" s="544">
        <v>40047032.5</v>
      </c>
      <c r="AL185" s="545"/>
      <c r="AM185" s="546"/>
      <c r="AN185" s="547"/>
      <c r="AO185" s="546"/>
      <c r="AP185" s="546"/>
      <c r="AQ185" s="546"/>
      <c r="AR185" s="546"/>
      <c r="AS185" s="548">
        <v>39799327.950000003</v>
      </c>
      <c r="AT185" s="549">
        <v>0</v>
      </c>
      <c r="AU185" s="549">
        <v>39799327.950000003</v>
      </c>
      <c r="AV185" s="550">
        <v>247704.55</v>
      </c>
      <c r="AW185" s="551">
        <v>1.17</v>
      </c>
      <c r="AX185" s="552"/>
      <c r="AY185" s="553"/>
      <c r="AZ185" s="554"/>
      <c r="BA185" s="553"/>
      <c r="BB185" s="553"/>
      <c r="BC185" s="553"/>
      <c r="BD185" s="553"/>
      <c r="BE185" s="555">
        <v>1.0900000000000001</v>
      </c>
      <c r="BF185" s="556">
        <v>0</v>
      </c>
      <c r="BG185" s="556">
        <v>1.0900000000000001</v>
      </c>
      <c r="BH185" s="557">
        <v>12.66</v>
      </c>
      <c r="BI185" s="558">
        <v>5.91</v>
      </c>
      <c r="BJ185" s="559"/>
      <c r="BK185" s="560"/>
      <c r="BL185" s="561"/>
      <c r="BM185" s="560"/>
      <c r="BN185" s="560"/>
      <c r="BO185" s="560"/>
      <c r="BP185" s="560"/>
      <c r="BQ185" s="562">
        <v>5.76</v>
      </c>
      <c r="BR185" s="563">
        <v>0</v>
      </c>
      <c r="BS185" s="563">
        <v>5.76</v>
      </c>
      <c r="BT185" s="564">
        <v>36.049999999999997</v>
      </c>
      <c r="BU185" s="565">
        <v>5.03</v>
      </c>
      <c r="BV185" s="566"/>
      <c r="BW185" s="567"/>
      <c r="BX185" s="568"/>
      <c r="BY185" s="567"/>
      <c r="BZ185" s="567"/>
      <c r="CA185" s="567"/>
      <c r="CB185" s="569"/>
      <c r="CC185" s="570">
        <v>4.8899999999999997</v>
      </c>
      <c r="CD185" s="571">
        <v>0</v>
      </c>
      <c r="CE185" s="571">
        <v>4.8899999999999997</v>
      </c>
      <c r="CF185" s="572">
        <v>32.31</v>
      </c>
    </row>
    <row r="186" spans="1:84" s="10" customFormat="1" ht="11.1" customHeight="1" x14ac:dyDescent="0.2">
      <c r="A186" s="9"/>
      <c r="B186" s="527" t="s">
        <v>280</v>
      </c>
      <c r="C186" s="528">
        <v>4983316.91</v>
      </c>
      <c r="D186" s="529"/>
      <c r="E186" s="530"/>
      <c r="F186" s="531"/>
      <c r="G186" s="531"/>
      <c r="H186" s="531"/>
      <c r="I186" s="531"/>
      <c r="J186" s="532"/>
      <c r="K186" s="533">
        <v>4957516.3600000003</v>
      </c>
      <c r="L186" s="44">
        <v>0</v>
      </c>
      <c r="M186" s="44">
        <v>4957516.3600000003</v>
      </c>
      <c r="N186" s="534">
        <v>25800.55</v>
      </c>
      <c r="O186" s="533">
        <v>2839.53</v>
      </c>
      <c r="P186" s="534">
        <v>4954676.83</v>
      </c>
      <c r="Q186" s="44">
        <v>0</v>
      </c>
      <c r="R186" s="44">
        <v>0</v>
      </c>
      <c r="S186" s="535">
        <v>0</v>
      </c>
      <c r="T186" s="44">
        <v>4957516.3600000003</v>
      </c>
      <c r="U186" s="44">
        <v>0</v>
      </c>
      <c r="V186" s="535">
        <v>25800.55</v>
      </c>
      <c r="W186" s="533">
        <v>0</v>
      </c>
      <c r="X186" s="536">
        <v>0</v>
      </c>
      <c r="Y186" s="537">
        <v>55046641.5</v>
      </c>
      <c r="Z186" s="538"/>
      <c r="AA186" s="539"/>
      <c r="AB186" s="540"/>
      <c r="AC186" s="539"/>
      <c r="AD186" s="539"/>
      <c r="AE186" s="539"/>
      <c r="AF186" s="539"/>
      <c r="AG186" s="541">
        <v>54795787.649999999</v>
      </c>
      <c r="AH186" s="542">
        <v>0</v>
      </c>
      <c r="AI186" s="542">
        <v>54795787.649999999</v>
      </c>
      <c r="AJ186" s="543">
        <v>250853.85</v>
      </c>
      <c r="AK186" s="544">
        <v>60156492.57</v>
      </c>
      <c r="AL186" s="545"/>
      <c r="AM186" s="546"/>
      <c r="AN186" s="547"/>
      <c r="AO186" s="546"/>
      <c r="AP186" s="546"/>
      <c r="AQ186" s="546"/>
      <c r="AR186" s="546"/>
      <c r="AS186" s="548">
        <v>59884089.390000001</v>
      </c>
      <c r="AT186" s="549">
        <v>0</v>
      </c>
      <c r="AU186" s="549">
        <v>59884089.390000001</v>
      </c>
      <c r="AV186" s="550">
        <v>272403.18</v>
      </c>
      <c r="AW186" s="551">
        <v>8.1999999999999993</v>
      </c>
      <c r="AX186" s="552"/>
      <c r="AY186" s="553"/>
      <c r="AZ186" s="554"/>
      <c r="BA186" s="553"/>
      <c r="BB186" s="553"/>
      <c r="BC186" s="553"/>
      <c r="BD186" s="553"/>
      <c r="BE186" s="555">
        <v>8.17</v>
      </c>
      <c r="BF186" s="556">
        <v>0</v>
      </c>
      <c r="BG186" s="556">
        <v>8.17</v>
      </c>
      <c r="BH186" s="557">
        <v>12.66</v>
      </c>
      <c r="BI186" s="558">
        <v>9.5299999999999994</v>
      </c>
      <c r="BJ186" s="559"/>
      <c r="BK186" s="560"/>
      <c r="BL186" s="561"/>
      <c r="BM186" s="560"/>
      <c r="BN186" s="560"/>
      <c r="BO186" s="560"/>
      <c r="BP186" s="560"/>
      <c r="BQ186" s="562">
        <v>9.39</v>
      </c>
      <c r="BR186" s="563">
        <v>-100</v>
      </c>
      <c r="BS186" s="563">
        <v>9.39</v>
      </c>
      <c r="BT186" s="564">
        <v>50.91</v>
      </c>
      <c r="BU186" s="565">
        <v>8.77</v>
      </c>
      <c r="BV186" s="566"/>
      <c r="BW186" s="567"/>
      <c r="BX186" s="568"/>
      <c r="BY186" s="567"/>
      <c r="BZ186" s="567"/>
      <c r="CA186" s="567"/>
      <c r="CB186" s="569"/>
      <c r="CC186" s="570">
        <v>8.64</v>
      </c>
      <c r="CD186" s="571">
        <v>-100</v>
      </c>
      <c r="CE186" s="571">
        <v>8.64</v>
      </c>
      <c r="CF186" s="572">
        <v>45.5</v>
      </c>
    </row>
    <row r="187" spans="1:84" s="10" customFormat="1" ht="11.1" customHeight="1" x14ac:dyDescent="0.2">
      <c r="A187" s="9"/>
      <c r="B187" s="527" t="s">
        <v>281</v>
      </c>
      <c r="C187" s="528">
        <v>106849.48</v>
      </c>
      <c r="D187" s="529"/>
      <c r="E187" s="530"/>
      <c r="F187" s="531"/>
      <c r="G187" s="531"/>
      <c r="H187" s="531"/>
      <c r="I187" s="531"/>
      <c r="J187" s="532"/>
      <c r="K187" s="533">
        <v>106849.48</v>
      </c>
      <c r="L187" s="44">
        <v>0</v>
      </c>
      <c r="M187" s="44">
        <v>106849.48</v>
      </c>
      <c r="N187" s="534">
        <v>0</v>
      </c>
      <c r="O187" s="533">
        <v>0</v>
      </c>
      <c r="P187" s="534">
        <v>106849.48</v>
      </c>
      <c r="Q187" s="44">
        <v>0</v>
      </c>
      <c r="R187" s="44">
        <v>0</v>
      </c>
      <c r="S187" s="535">
        <v>0</v>
      </c>
      <c r="T187" s="44">
        <v>106849.48</v>
      </c>
      <c r="U187" s="44">
        <v>0</v>
      </c>
      <c r="V187" s="535">
        <v>0</v>
      </c>
      <c r="W187" s="533">
        <v>0</v>
      </c>
      <c r="X187" s="536">
        <v>0</v>
      </c>
      <c r="Y187" s="537">
        <v>1111206.05</v>
      </c>
      <c r="Z187" s="538"/>
      <c r="AA187" s="539"/>
      <c r="AB187" s="540"/>
      <c r="AC187" s="539"/>
      <c r="AD187" s="539"/>
      <c r="AE187" s="539"/>
      <c r="AF187" s="539"/>
      <c r="AG187" s="541">
        <v>1111206.05</v>
      </c>
      <c r="AH187" s="542">
        <v>0</v>
      </c>
      <c r="AI187" s="542">
        <v>1111206.05</v>
      </c>
      <c r="AJ187" s="543">
        <v>0</v>
      </c>
      <c r="AK187" s="544">
        <v>1175682.32</v>
      </c>
      <c r="AL187" s="545"/>
      <c r="AM187" s="546"/>
      <c r="AN187" s="547"/>
      <c r="AO187" s="546"/>
      <c r="AP187" s="546"/>
      <c r="AQ187" s="546"/>
      <c r="AR187" s="546"/>
      <c r="AS187" s="548">
        <v>1175682.32</v>
      </c>
      <c r="AT187" s="549">
        <v>0</v>
      </c>
      <c r="AU187" s="549">
        <v>1175682.32</v>
      </c>
      <c r="AV187" s="550">
        <v>0</v>
      </c>
      <c r="AW187" s="551">
        <v>6.28</v>
      </c>
      <c r="AX187" s="552"/>
      <c r="AY187" s="553"/>
      <c r="AZ187" s="554"/>
      <c r="BA187" s="553"/>
      <c r="BB187" s="553"/>
      <c r="BC187" s="553"/>
      <c r="BD187" s="553"/>
      <c r="BE187" s="555">
        <v>6.28</v>
      </c>
      <c r="BF187" s="556">
        <v>0</v>
      </c>
      <c r="BG187" s="556">
        <v>6.28</v>
      </c>
      <c r="BH187" s="557">
        <v>0</v>
      </c>
      <c r="BI187" s="558">
        <v>17.989999999999998</v>
      </c>
      <c r="BJ187" s="559"/>
      <c r="BK187" s="560"/>
      <c r="BL187" s="561"/>
      <c r="BM187" s="560"/>
      <c r="BN187" s="560"/>
      <c r="BO187" s="560"/>
      <c r="BP187" s="560"/>
      <c r="BQ187" s="562">
        <v>17.989999999999998</v>
      </c>
      <c r="BR187" s="563">
        <v>0</v>
      </c>
      <c r="BS187" s="563">
        <v>17.989999999999998</v>
      </c>
      <c r="BT187" s="564">
        <v>0</v>
      </c>
      <c r="BU187" s="565">
        <v>19.98</v>
      </c>
      <c r="BV187" s="566"/>
      <c r="BW187" s="567"/>
      <c r="BX187" s="568"/>
      <c r="BY187" s="567"/>
      <c r="BZ187" s="567"/>
      <c r="CA187" s="567"/>
      <c r="CB187" s="569"/>
      <c r="CC187" s="570">
        <v>19.98</v>
      </c>
      <c r="CD187" s="571">
        <v>0</v>
      </c>
      <c r="CE187" s="571">
        <v>19.98</v>
      </c>
      <c r="CF187" s="572">
        <v>0</v>
      </c>
    </row>
    <row r="188" spans="1:84" s="10" customFormat="1" ht="11.1" customHeight="1" x14ac:dyDescent="0.2">
      <c r="A188" s="9"/>
      <c r="B188" s="527" t="s">
        <v>282</v>
      </c>
      <c r="C188" s="528">
        <v>9579.9500000000007</v>
      </c>
      <c r="D188" s="529"/>
      <c r="E188" s="530"/>
      <c r="F188" s="531"/>
      <c r="G188" s="531"/>
      <c r="H188" s="531"/>
      <c r="I188" s="531"/>
      <c r="J188" s="532"/>
      <c r="K188" s="533">
        <v>9579.9500000000007</v>
      </c>
      <c r="L188" s="44">
        <v>0</v>
      </c>
      <c r="M188" s="44">
        <v>9579.9500000000007</v>
      </c>
      <c r="N188" s="534">
        <v>0</v>
      </c>
      <c r="O188" s="533">
        <v>1960.6</v>
      </c>
      <c r="P188" s="534">
        <v>7619.35</v>
      </c>
      <c r="Q188" s="44">
        <v>0</v>
      </c>
      <c r="R188" s="44">
        <v>0</v>
      </c>
      <c r="S188" s="535">
        <v>0</v>
      </c>
      <c r="T188" s="44">
        <v>9579.9500000000007</v>
      </c>
      <c r="U188" s="44">
        <v>0</v>
      </c>
      <c r="V188" s="535">
        <v>0</v>
      </c>
      <c r="W188" s="533">
        <v>0</v>
      </c>
      <c r="X188" s="536">
        <v>0</v>
      </c>
      <c r="Y188" s="537">
        <v>106833.99</v>
      </c>
      <c r="Z188" s="538"/>
      <c r="AA188" s="539"/>
      <c r="AB188" s="540"/>
      <c r="AC188" s="539"/>
      <c r="AD188" s="539"/>
      <c r="AE188" s="539"/>
      <c r="AF188" s="539"/>
      <c r="AG188" s="541">
        <v>106560.06</v>
      </c>
      <c r="AH188" s="542">
        <v>0</v>
      </c>
      <c r="AI188" s="542">
        <v>106560.06</v>
      </c>
      <c r="AJ188" s="543">
        <v>273.93</v>
      </c>
      <c r="AK188" s="544">
        <v>116481.66</v>
      </c>
      <c r="AL188" s="545"/>
      <c r="AM188" s="546"/>
      <c r="AN188" s="547"/>
      <c r="AO188" s="546"/>
      <c r="AP188" s="546"/>
      <c r="AQ188" s="546"/>
      <c r="AR188" s="546"/>
      <c r="AS188" s="548">
        <v>116201.87</v>
      </c>
      <c r="AT188" s="549">
        <v>0</v>
      </c>
      <c r="AU188" s="549">
        <v>116201.87</v>
      </c>
      <c r="AV188" s="550">
        <v>279.79000000000002</v>
      </c>
      <c r="AW188" s="551">
        <v>59.49</v>
      </c>
      <c r="AX188" s="552"/>
      <c r="AY188" s="553"/>
      <c r="AZ188" s="554"/>
      <c r="BA188" s="553"/>
      <c r="BB188" s="553"/>
      <c r="BC188" s="553"/>
      <c r="BD188" s="553"/>
      <c r="BE188" s="555">
        <v>59.49</v>
      </c>
      <c r="BF188" s="556">
        <v>0</v>
      </c>
      <c r="BG188" s="556">
        <v>59.49</v>
      </c>
      <c r="BH188" s="557">
        <v>0</v>
      </c>
      <c r="BI188" s="558">
        <v>-19.89</v>
      </c>
      <c r="BJ188" s="559"/>
      <c r="BK188" s="560"/>
      <c r="BL188" s="561"/>
      <c r="BM188" s="560"/>
      <c r="BN188" s="560"/>
      <c r="BO188" s="560"/>
      <c r="BP188" s="560"/>
      <c r="BQ188" s="562">
        <v>-20.09</v>
      </c>
      <c r="BR188" s="563">
        <v>0</v>
      </c>
      <c r="BS188" s="563">
        <v>-20.09</v>
      </c>
      <c r="BT188" s="564">
        <v>1551.18</v>
      </c>
      <c r="BU188" s="565">
        <v>-21.83</v>
      </c>
      <c r="BV188" s="566"/>
      <c r="BW188" s="567"/>
      <c r="BX188" s="568"/>
      <c r="BY188" s="567"/>
      <c r="BZ188" s="567"/>
      <c r="CA188" s="567"/>
      <c r="CB188" s="569"/>
      <c r="CC188" s="570">
        <v>-22.01</v>
      </c>
      <c r="CD188" s="571">
        <v>0</v>
      </c>
      <c r="CE188" s="571">
        <v>-22.01</v>
      </c>
      <c r="CF188" s="572">
        <v>1586.5</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42</v>
      </c>
      <c r="Z189" s="538"/>
      <c r="AA189" s="539"/>
      <c r="AB189" s="540"/>
      <c r="AC189" s="539"/>
      <c r="AD189" s="539"/>
      <c r="AE189" s="539"/>
      <c r="AF189" s="539"/>
      <c r="AG189" s="541">
        <v>42</v>
      </c>
      <c r="AH189" s="542">
        <v>0</v>
      </c>
      <c r="AI189" s="542">
        <v>42</v>
      </c>
      <c r="AJ189" s="543">
        <v>0</v>
      </c>
      <c r="AK189" s="544">
        <v>42</v>
      </c>
      <c r="AL189" s="545"/>
      <c r="AM189" s="546"/>
      <c r="AN189" s="547"/>
      <c r="AO189" s="546"/>
      <c r="AP189" s="546"/>
      <c r="AQ189" s="546"/>
      <c r="AR189" s="546"/>
      <c r="AS189" s="548">
        <v>42</v>
      </c>
      <c r="AT189" s="549">
        <v>0</v>
      </c>
      <c r="AU189" s="549">
        <v>42</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284</v>
      </c>
      <c r="C190" s="528">
        <v>116429.43</v>
      </c>
      <c r="D190" s="529"/>
      <c r="E190" s="530"/>
      <c r="F190" s="531"/>
      <c r="G190" s="531"/>
      <c r="H190" s="531"/>
      <c r="I190" s="531"/>
      <c r="J190" s="532"/>
      <c r="K190" s="533">
        <v>116429.43</v>
      </c>
      <c r="L190" s="44">
        <v>0</v>
      </c>
      <c r="M190" s="44">
        <v>116429.43</v>
      </c>
      <c r="N190" s="534">
        <v>0</v>
      </c>
      <c r="O190" s="533">
        <v>1960.6</v>
      </c>
      <c r="P190" s="534">
        <v>114468.83</v>
      </c>
      <c r="Q190" s="44">
        <v>0</v>
      </c>
      <c r="R190" s="44">
        <v>0</v>
      </c>
      <c r="S190" s="535">
        <v>0</v>
      </c>
      <c r="T190" s="44">
        <v>116429.43</v>
      </c>
      <c r="U190" s="44">
        <v>0</v>
      </c>
      <c r="V190" s="535">
        <v>0</v>
      </c>
      <c r="W190" s="533">
        <v>0</v>
      </c>
      <c r="X190" s="536">
        <v>0</v>
      </c>
      <c r="Y190" s="537">
        <v>1218082.04</v>
      </c>
      <c r="Z190" s="538"/>
      <c r="AA190" s="539"/>
      <c r="AB190" s="540"/>
      <c r="AC190" s="539"/>
      <c r="AD190" s="539"/>
      <c r="AE190" s="539"/>
      <c r="AF190" s="539"/>
      <c r="AG190" s="541">
        <v>1217808.1100000001</v>
      </c>
      <c r="AH190" s="542">
        <v>0</v>
      </c>
      <c r="AI190" s="542">
        <v>1217808.1100000001</v>
      </c>
      <c r="AJ190" s="543">
        <v>273.93</v>
      </c>
      <c r="AK190" s="544">
        <v>1292205.98</v>
      </c>
      <c r="AL190" s="545"/>
      <c r="AM190" s="546"/>
      <c r="AN190" s="547"/>
      <c r="AO190" s="546"/>
      <c r="AP190" s="546"/>
      <c r="AQ190" s="546"/>
      <c r="AR190" s="546"/>
      <c r="AS190" s="548">
        <v>1291926.19</v>
      </c>
      <c r="AT190" s="549">
        <v>0</v>
      </c>
      <c r="AU190" s="549">
        <v>1291926.19</v>
      </c>
      <c r="AV190" s="550">
        <v>279.79000000000002</v>
      </c>
      <c r="AW190" s="551">
        <v>9.2799999999999994</v>
      </c>
      <c r="AX190" s="552"/>
      <c r="AY190" s="553"/>
      <c r="AZ190" s="554"/>
      <c r="BA190" s="553"/>
      <c r="BB190" s="553"/>
      <c r="BC190" s="553"/>
      <c r="BD190" s="553"/>
      <c r="BE190" s="555">
        <v>9.2799999999999994</v>
      </c>
      <c r="BF190" s="556">
        <v>0</v>
      </c>
      <c r="BG190" s="556">
        <v>9.2799999999999994</v>
      </c>
      <c r="BH190" s="557">
        <v>0</v>
      </c>
      <c r="BI190" s="558">
        <v>13.3</v>
      </c>
      <c r="BJ190" s="559"/>
      <c r="BK190" s="560"/>
      <c r="BL190" s="561"/>
      <c r="BM190" s="560"/>
      <c r="BN190" s="560"/>
      <c r="BO190" s="560"/>
      <c r="BP190" s="560"/>
      <c r="BQ190" s="562">
        <v>13.27</v>
      </c>
      <c r="BR190" s="563">
        <v>0</v>
      </c>
      <c r="BS190" s="563">
        <v>13.27</v>
      </c>
      <c r="BT190" s="564">
        <v>1551.18</v>
      </c>
      <c r="BU190" s="565">
        <v>14.46</v>
      </c>
      <c r="BV190" s="566"/>
      <c r="BW190" s="567"/>
      <c r="BX190" s="568"/>
      <c r="BY190" s="567"/>
      <c r="BZ190" s="567"/>
      <c r="CA190" s="567"/>
      <c r="CB190" s="569"/>
      <c r="CC190" s="570">
        <v>14.44</v>
      </c>
      <c r="CD190" s="571">
        <v>0</v>
      </c>
      <c r="CE190" s="571">
        <v>14.44</v>
      </c>
      <c r="CF190" s="572">
        <v>1586.5</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27044853.530000001</v>
      </c>
      <c r="D192" s="529"/>
      <c r="E192" s="530"/>
      <c r="F192" s="531"/>
      <c r="G192" s="531"/>
      <c r="H192" s="531"/>
      <c r="I192" s="531"/>
      <c r="J192" s="532"/>
      <c r="K192" s="533">
        <v>26806086.789999999</v>
      </c>
      <c r="L192" s="44">
        <v>81323.960000000006</v>
      </c>
      <c r="M192" s="44">
        <v>26887410.75</v>
      </c>
      <c r="N192" s="534">
        <v>157442.78</v>
      </c>
      <c r="O192" s="533">
        <v>788149.25</v>
      </c>
      <c r="P192" s="534">
        <v>26017937.539999999</v>
      </c>
      <c r="Q192" s="44">
        <v>0</v>
      </c>
      <c r="R192" s="44">
        <v>0</v>
      </c>
      <c r="S192" s="535">
        <v>0</v>
      </c>
      <c r="T192" s="44">
        <v>26806086.789999999</v>
      </c>
      <c r="U192" s="44">
        <v>81323.960000000006</v>
      </c>
      <c r="V192" s="535">
        <v>157442.78</v>
      </c>
      <c r="W192" s="533">
        <v>0</v>
      </c>
      <c r="X192" s="536">
        <v>0</v>
      </c>
      <c r="Y192" s="537">
        <v>301070970.13999999</v>
      </c>
      <c r="Z192" s="538"/>
      <c r="AA192" s="539"/>
      <c r="AB192" s="540"/>
      <c r="AC192" s="539"/>
      <c r="AD192" s="539"/>
      <c r="AE192" s="539"/>
      <c r="AF192" s="539"/>
      <c r="AG192" s="541">
        <v>298677868.93000001</v>
      </c>
      <c r="AH192" s="542">
        <v>788842.84</v>
      </c>
      <c r="AI192" s="542">
        <v>299466711.76999998</v>
      </c>
      <c r="AJ192" s="543">
        <v>1604258.37</v>
      </c>
      <c r="AK192" s="544">
        <v>328822690.61000001</v>
      </c>
      <c r="AL192" s="545"/>
      <c r="AM192" s="546"/>
      <c r="AN192" s="547"/>
      <c r="AO192" s="546"/>
      <c r="AP192" s="546"/>
      <c r="AQ192" s="546"/>
      <c r="AR192" s="546"/>
      <c r="AS192" s="548">
        <v>326200432.80000001</v>
      </c>
      <c r="AT192" s="549">
        <v>858486.07</v>
      </c>
      <c r="AU192" s="549">
        <v>327058918.87</v>
      </c>
      <c r="AV192" s="550">
        <v>1763771.74</v>
      </c>
      <c r="AW192" s="551">
        <v>4.59</v>
      </c>
      <c r="AX192" s="552"/>
      <c r="AY192" s="553"/>
      <c r="AZ192" s="554"/>
      <c r="BA192" s="553"/>
      <c r="BB192" s="553"/>
      <c r="BC192" s="553"/>
      <c r="BD192" s="553"/>
      <c r="BE192" s="555">
        <v>4.6399999999999997</v>
      </c>
      <c r="BF192" s="556">
        <v>8.4600000000000009</v>
      </c>
      <c r="BG192" s="556">
        <v>4.6500000000000004</v>
      </c>
      <c r="BH192" s="557">
        <v>-4.9800000000000004</v>
      </c>
      <c r="BI192" s="558">
        <v>6.53</v>
      </c>
      <c r="BJ192" s="559"/>
      <c r="BK192" s="560"/>
      <c r="BL192" s="561"/>
      <c r="BM192" s="560"/>
      <c r="BN192" s="560"/>
      <c r="BO192" s="560"/>
      <c r="BP192" s="560"/>
      <c r="BQ192" s="562">
        <v>6.46</v>
      </c>
      <c r="BR192" s="563">
        <v>6.19</v>
      </c>
      <c r="BS192" s="563">
        <v>6.46</v>
      </c>
      <c r="BT192" s="564">
        <v>20.83</v>
      </c>
      <c r="BU192" s="565">
        <v>5.51</v>
      </c>
      <c r="BV192" s="566"/>
      <c r="BW192" s="567"/>
      <c r="BX192" s="568"/>
      <c r="BY192" s="567"/>
      <c r="BZ192" s="567"/>
      <c r="CA192" s="567"/>
      <c r="CB192" s="569"/>
      <c r="CC192" s="570">
        <v>5.44</v>
      </c>
      <c r="CD192" s="571">
        <v>7.78</v>
      </c>
      <c r="CE192" s="571">
        <v>5.45</v>
      </c>
      <c r="CF192" s="572">
        <v>18.809999999999999</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3650023.01</v>
      </c>
      <c r="D196" s="529"/>
      <c r="E196" s="530"/>
      <c r="F196" s="531"/>
      <c r="G196" s="531"/>
      <c r="H196" s="531"/>
      <c r="I196" s="531"/>
      <c r="J196" s="532"/>
      <c r="K196" s="533">
        <v>3623086.54</v>
      </c>
      <c r="L196" s="44">
        <v>0</v>
      </c>
      <c r="M196" s="44">
        <v>3623086.54</v>
      </c>
      <c r="N196" s="534">
        <v>26936.47</v>
      </c>
      <c r="O196" s="533">
        <v>208634.55</v>
      </c>
      <c r="P196" s="534">
        <v>3414451.99</v>
      </c>
      <c r="Q196" s="44">
        <v>0</v>
      </c>
      <c r="R196" s="44">
        <v>0</v>
      </c>
      <c r="S196" s="535">
        <v>0</v>
      </c>
      <c r="T196" s="44">
        <v>3623086.54</v>
      </c>
      <c r="U196" s="44">
        <v>0</v>
      </c>
      <c r="V196" s="535">
        <v>26936.47</v>
      </c>
      <c r="W196" s="533">
        <v>0</v>
      </c>
      <c r="X196" s="536">
        <v>0</v>
      </c>
      <c r="Y196" s="537">
        <v>39981464.729999997</v>
      </c>
      <c r="Z196" s="538"/>
      <c r="AA196" s="539"/>
      <c r="AB196" s="540"/>
      <c r="AC196" s="539"/>
      <c r="AD196" s="539"/>
      <c r="AE196" s="539"/>
      <c r="AF196" s="539"/>
      <c r="AG196" s="541">
        <v>39577596.479999997</v>
      </c>
      <c r="AH196" s="542">
        <v>0</v>
      </c>
      <c r="AI196" s="542">
        <v>39577596.479999997</v>
      </c>
      <c r="AJ196" s="543">
        <v>403868.25</v>
      </c>
      <c r="AK196" s="544">
        <v>43844145.799999997</v>
      </c>
      <c r="AL196" s="545"/>
      <c r="AM196" s="546"/>
      <c r="AN196" s="547"/>
      <c r="AO196" s="546"/>
      <c r="AP196" s="546"/>
      <c r="AQ196" s="546"/>
      <c r="AR196" s="546"/>
      <c r="AS196" s="548">
        <v>43383432.329999998</v>
      </c>
      <c r="AT196" s="549">
        <v>0</v>
      </c>
      <c r="AU196" s="549">
        <v>43383432.329999998</v>
      </c>
      <c r="AV196" s="550">
        <v>460713.47</v>
      </c>
      <c r="AW196" s="551">
        <v>1</v>
      </c>
      <c r="AX196" s="552"/>
      <c r="AY196" s="553"/>
      <c r="AZ196" s="554"/>
      <c r="BA196" s="553"/>
      <c r="BB196" s="553"/>
      <c r="BC196" s="553"/>
      <c r="BD196" s="553"/>
      <c r="BE196" s="555">
        <v>1.1399999999999999</v>
      </c>
      <c r="BF196" s="556">
        <v>0</v>
      </c>
      <c r="BG196" s="556">
        <v>1.1399999999999999</v>
      </c>
      <c r="BH196" s="557">
        <v>-15.07</v>
      </c>
      <c r="BI196" s="558">
        <v>-7.42</v>
      </c>
      <c r="BJ196" s="559"/>
      <c r="BK196" s="560"/>
      <c r="BL196" s="561"/>
      <c r="BM196" s="560"/>
      <c r="BN196" s="560"/>
      <c r="BO196" s="560"/>
      <c r="BP196" s="560"/>
      <c r="BQ196" s="562">
        <v>-7.51</v>
      </c>
      <c r="BR196" s="563">
        <v>0</v>
      </c>
      <c r="BS196" s="563">
        <v>-7.51</v>
      </c>
      <c r="BT196" s="564">
        <v>1.91</v>
      </c>
      <c r="BU196" s="565">
        <v>-8.7200000000000006</v>
      </c>
      <c r="BV196" s="566"/>
      <c r="BW196" s="567"/>
      <c r="BX196" s="568"/>
      <c r="BY196" s="567"/>
      <c r="BZ196" s="567"/>
      <c r="CA196" s="567"/>
      <c r="CB196" s="569"/>
      <c r="CC196" s="570">
        <v>-8.73</v>
      </c>
      <c r="CD196" s="571">
        <v>0</v>
      </c>
      <c r="CE196" s="571">
        <v>-8.73</v>
      </c>
      <c r="CF196" s="572">
        <v>-7.85</v>
      </c>
    </row>
    <row r="197" spans="1:84" s="10" customFormat="1" ht="11.1" customHeight="1" x14ac:dyDescent="0.2">
      <c r="A197" s="9"/>
      <c r="B197" s="527" t="s">
        <v>289</v>
      </c>
      <c r="C197" s="528">
        <v>221866.96</v>
      </c>
      <c r="D197" s="529"/>
      <c r="E197" s="530"/>
      <c r="F197" s="531"/>
      <c r="G197" s="531"/>
      <c r="H197" s="531"/>
      <c r="I197" s="531"/>
      <c r="J197" s="532"/>
      <c r="K197" s="533">
        <v>209426.62</v>
      </c>
      <c r="L197" s="44">
        <v>0</v>
      </c>
      <c r="M197" s="44">
        <v>209426.62</v>
      </c>
      <c r="N197" s="534">
        <v>12440.34</v>
      </c>
      <c r="O197" s="533">
        <v>39946.54</v>
      </c>
      <c r="P197" s="534">
        <v>169480.08</v>
      </c>
      <c r="Q197" s="44">
        <v>0</v>
      </c>
      <c r="R197" s="44">
        <v>0</v>
      </c>
      <c r="S197" s="535">
        <v>0</v>
      </c>
      <c r="T197" s="44">
        <v>209426.62</v>
      </c>
      <c r="U197" s="44">
        <v>0</v>
      </c>
      <c r="V197" s="535">
        <v>12440.34</v>
      </c>
      <c r="W197" s="533">
        <v>0</v>
      </c>
      <c r="X197" s="536">
        <v>0</v>
      </c>
      <c r="Y197" s="537">
        <v>2219752.69</v>
      </c>
      <c r="Z197" s="538"/>
      <c r="AA197" s="539"/>
      <c r="AB197" s="540"/>
      <c r="AC197" s="539"/>
      <c r="AD197" s="539"/>
      <c r="AE197" s="539"/>
      <c r="AF197" s="539"/>
      <c r="AG197" s="541">
        <v>2084055.59</v>
      </c>
      <c r="AH197" s="542">
        <v>0</v>
      </c>
      <c r="AI197" s="542">
        <v>2084055.59</v>
      </c>
      <c r="AJ197" s="543">
        <v>135697.1</v>
      </c>
      <c r="AK197" s="544">
        <v>2394332.79</v>
      </c>
      <c r="AL197" s="545"/>
      <c r="AM197" s="546"/>
      <c r="AN197" s="547"/>
      <c r="AO197" s="546"/>
      <c r="AP197" s="546"/>
      <c r="AQ197" s="546"/>
      <c r="AR197" s="546"/>
      <c r="AS197" s="548">
        <v>2253697.81</v>
      </c>
      <c r="AT197" s="549">
        <v>0</v>
      </c>
      <c r="AU197" s="549">
        <v>2253697.81</v>
      </c>
      <c r="AV197" s="550">
        <v>140634.98000000001</v>
      </c>
      <c r="AW197" s="551">
        <v>50.77</v>
      </c>
      <c r="AX197" s="552"/>
      <c r="AY197" s="553"/>
      <c r="AZ197" s="554"/>
      <c r="BA197" s="553"/>
      <c r="BB197" s="553"/>
      <c r="BC197" s="553"/>
      <c r="BD197" s="553"/>
      <c r="BE197" s="555">
        <v>49.04</v>
      </c>
      <c r="BF197" s="556">
        <v>0</v>
      </c>
      <c r="BG197" s="556">
        <v>49.04</v>
      </c>
      <c r="BH197" s="557">
        <v>87.32</v>
      </c>
      <c r="BI197" s="558">
        <v>40.6</v>
      </c>
      <c r="BJ197" s="559"/>
      <c r="BK197" s="560"/>
      <c r="BL197" s="561"/>
      <c r="BM197" s="560"/>
      <c r="BN197" s="560"/>
      <c r="BO197" s="560"/>
      <c r="BP197" s="560"/>
      <c r="BQ197" s="562">
        <v>42.97</v>
      </c>
      <c r="BR197" s="563">
        <v>0</v>
      </c>
      <c r="BS197" s="563">
        <v>42.97</v>
      </c>
      <c r="BT197" s="564">
        <v>12.1</v>
      </c>
      <c r="BU197" s="565">
        <v>29.7</v>
      </c>
      <c r="BV197" s="566"/>
      <c r="BW197" s="567"/>
      <c r="BX197" s="568"/>
      <c r="BY197" s="567"/>
      <c r="BZ197" s="567"/>
      <c r="CA197" s="567"/>
      <c r="CB197" s="569"/>
      <c r="CC197" s="570">
        <v>32.79</v>
      </c>
      <c r="CD197" s="571">
        <v>0</v>
      </c>
      <c r="CE197" s="571">
        <v>32.79</v>
      </c>
      <c r="CF197" s="572">
        <v>-5.49</v>
      </c>
    </row>
    <row r="198" spans="1:84" s="10" customFormat="1" ht="11.1" customHeight="1" x14ac:dyDescent="0.2">
      <c r="A198" s="9"/>
      <c r="B198" s="527" t="s">
        <v>290</v>
      </c>
      <c r="C198" s="528">
        <v>63149.82</v>
      </c>
      <c r="D198" s="529"/>
      <c r="E198" s="530"/>
      <c r="F198" s="531"/>
      <c r="G198" s="531"/>
      <c r="H198" s="531"/>
      <c r="I198" s="531"/>
      <c r="J198" s="532"/>
      <c r="K198" s="533">
        <v>63128.67</v>
      </c>
      <c r="L198" s="44">
        <v>0</v>
      </c>
      <c r="M198" s="44">
        <v>63128.67</v>
      </c>
      <c r="N198" s="534">
        <v>21.15</v>
      </c>
      <c r="O198" s="533">
        <v>4831.78</v>
      </c>
      <c r="P198" s="534">
        <v>58296.89</v>
      </c>
      <c r="Q198" s="44">
        <v>0</v>
      </c>
      <c r="R198" s="44">
        <v>0</v>
      </c>
      <c r="S198" s="535">
        <v>0</v>
      </c>
      <c r="T198" s="44">
        <v>63128.67</v>
      </c>
      <c r="U198" s="44">
        <v>0</v>
      </c>
      <c r="V198" s="535">
        <v>21.15</v>
      </c>
      <c r="W198" s="533">
        <v>0</v>
      </c>
      <c r="X198" s="536">
        <v>0</v>
      </c>
      <c r="Y198" s="537">
        <v>667481.69999999995</v>
      </c>
      <c r="Z198" s="538"/>
      <c r="AA198" s="539"/>
      <c r="AB198" s="540"/>
      <c r="AC198" s="539"/>
      <c r="AD198" s="539"/>
      <c r="AE198" s="539"/>
      <c r="AF198" s="539"/>
      <c r="AG198" s="541">
        <v>666172.4</v>
      </c>
      <c r="AH198" s="542">
        <v>0</v>
      </c>
      <c r="AI198" s="542">
        <v>666172.4</v>
      </c>
      <c r="AJ198" s="543">
        <v>1309.3</v>
      </c>
      <c r="AK198" s="544">
        <v>728123.11</v>
      </c>
      <c r="AL198" s="545"/>
      <c r="AM198" s="546"/>
      <c r="AN198" s="547"/>
      <c r="AO198" s="546"/>
      <c r="AP198" s="546"/>
      <c r="AQ198" s="546"/>
      <c r="AR198" s="546"/>
      <c r="AS198" s="548">
        <v>726805.03</v>
      </c>
      <c r="AT198" s="549">
        <v>0</v>
      </c>
      <c r="AU198" s="549">
        <v>726805.03</v>
      </c>
      <c r="AV198" s="550">
        <v>1318.08</v>
      </c>
      <c r="AW198" s="551">
        <v>7.78</v>
      </c>
      <c r="AX198" s="552"/>
      <c r="AY198" s="553"/>
      <c r="AZ198" s="554"/>
      <c r="BA198" s="553"/>
      <c r="BB198" s="553"/>
      <c r="BC198" s="553"/>
      <c r="BD198" s="553"/>
      <c r="BE198" s="555">
        <v>7.98</v>
      </c>
      <c r="BF198" s="556">
        <v>0</v>
      </c>
      <c r="BG198" s="556">
        <v>7.98</v>
      </c>
      <c r="BH198" s="557">
        <v>-83.44</v>
      </c>
      <c r="BI198" s="558">
        <v>-5.4</v>
      </c>
      <c r="BJ198" s="559"/>
      <c r="BK198" s="560"/>
      <c r="BL198" s="561"/>
      <c r="BM198" s="560"/>
      <c r="BN198" s="560"/>
      <c r="BO198" s="560"/>
      <c r="BP198" s="560"/>
      <c r="BQ198" s="562">
        <v>-5.45</v>
      </c>
      <c r="BR198" s="563">
        <v>0</v>
      </c>
      <c r="BS198" s="563">
        <v>-5.45</v>
      </c>
      <c r="BT198" s="564">
        <v>26.03</v>
      </c>
      <c r="BU198" s="565">
        <v>-7.4</v>
      </c>
      <c r="BV198" s="566"/>
      <c r="BW198" s="567"/>
      <c r="BX198" s="568"/>
      <c r="BY198" s="567"/>
      <c r="BZ198" s="567"/>
      <c r="CA198" s="567"/>
      <c r="CB198" s="569"/>
      <c r="CC198" s="570">
        <v>-7.41</v>
      </c>
      <c r="CD198" s="571">
        <v>0</v>
      </c>
      <c r="CE198" s="571">
        <v>-7.41</v>
      </c>
      <c r="CF198" s="572">
        <v>-2.66</v>
      </c>
    </row>
    <row r="199" spans="1:84" s="10" customFormat="1" ht="11.1" customHeight="1" x14ac:dyDescent="0.2">
      <c r="A199" s="9"/>
      <c r="B199" s="527" t="s">
        <v>175</v>
      </c>
      <c r="C199" s="528">
        <v>-1080</v>
      </c>
      <c r="D199" s="529"/>
      <c r="E199" s="530"/>
      <c r="F199" s="531"/>
      <c r="G199" s="531"/>
      <c r="H199" s="531"/>
      <c r="I199" s="531"/>
      <c r="J199" s="532"/>
      <c r="K199" s="533">
        <v>-1080</v>
      </c>
      <c r="L199" s="44">
        <v>0</v>
      </c>
      <c r="M199" s="44">
        <v>-1080</v>
      </c>
      <c r="N199" s="534">
        <v>0</v>
      </c>
      <c r="O199" s="533">
        <v>0</v>
      </c>
      <c r="P199" s="534">
        <v>-1080</v>
      </c>
      <c r="Q199" s="44">
        <v>0</v>
      </c>
      <c r="R199" s="44">
        <v>0</v>
      </c>
      <c r="S199" s="535">
        <v>0</v>
      </c>
      <c r="T199" s="44">
        <v>-1080</v>
      </c>
      <c r="U199" s="44">
        <v>0</v>
      </c>
      <c r="V199" s="535">
        <v>0</v>
      </c>
      <c r="W199" s="533">
        <v>0</v>
      </c>
      <c r="X199" s="536">
        <v>0</v>
      </c>
      <c r="Y199" s="537">
        <v>-11160</v>
      </c>
      <c r="Z199" s="538"/>
      <c r="AA199" s="539"/>
      <c r="AB199" s="540"/>
      <c r="AC199" s="539"/>
      <c r="AD199" s="539"/>
      <c r="AE199" s="539"/>
      <c r="AF199" s="539"/>
      <c r="AG199" s="541">
        <v>-11160</v>
      </c>
      <c r="AH199" s="542">
        <v>0</v>
      </c>
      <c r="AI199" s="542">
        <v>-11160</v>
      </c>
      <c r="AJ199" s="543">
        <v>0</v>
      </c>
      <c r="AK199" s="544">
        <v>-12312</v>
      </c>
      <c r="AL199" s="545"/>
      <c r="AM199" s="546"/>
      <c r="AN199" s="547"/>
      <c r="AO199" s="546"/>
      <c r="AP199" s="546"/>
      <c r="AQ199" s="546"/>
      <c r="AR199" s="546"/>
      <c r="AS199" s="548">
        <v>-12312</v>
      </c>
      <c r="AT199" s="549">
        <v>0</v>
      </c>
      <c r="AU199" s="549">
        <v>-12312</v>
      </c>
      <c r="AV199" s="550">
        <v>0</v>
      </c>
      <c r="AW199" s="551">
        <v>2.27</v>
      </c>
      <c r="AX199" s="552"/>
      <c r="AY199" s="553"/>
      <c r="AZ199" s="554"/>
      <c r="BA199" s="553"/>
      <c r="BB199" s="553"/>
      <c r="BC199" s="553"/>
      <c r="BD199" s="553"/>
      <c r="BE199" s="555">
        <v>2.27</v>
      </c>
      <c r="BF199" s="556">
        <v>0</v>
      </c>
      <c r="BG199" s="556">
        <v>2.27</v>
      </c>
      <c r="BH199" s="557">
        <v>0</v>
      </c>
      <c r="BI199" s="558">
        <v>17.87</v>
      </c>
      <c r="BJ199" s="559"/>
      <c r="BK199" s="560"/>
      <c r="BL199" s="561"/>
      <c r="BM199" s="560"/>
      <c r="BN199" s="560"/>
      <c r="BO199" s="560"/>
      <c r="BP199" s="560"/>
      <c r="BQ199" s="562">
        <v>17.87</v>
      </c>
      <c r="BR199" s="563">
        <v>0</v>
      </c>
      <c r="BS199" s="563">
        <v>17.87</v>
      </c>
      <c r="BT199" s="564">
        <v>0</v>
      </c>
      <c r="BU199" s="565">
        <v>11.4</v>
      </c>
      <c r="BV199" s="566"/>
      <c r="BW199" s="567"/>
      <c r="BX199" s="568"/>
      <c r="BY199" s="567"/>
      <c r="BZ199" s="567"/>
      <c r="CA199" s="567"/>
      <c r="CB199" s="569"/>
      <c r="CC199" s="570">
        <v>11.4</v>
      </c>
      <c r="CD199" s="571">
        <v>0</v>
      </c>
      <c r="CE199" s="571">
        <v>11.4</v>
      </c>
      <c r="CF199" s="572">
        <v>0</v>
      </c>
    </row>
    <row r="200" spans="1:84" s="10" customFormat="1" ht="11.1" customHeight="1" x14ac:dyDescent="0.2">
      <c r="A200" s="9"/>
      <c r="B200" s="527" t="s">
        <v>291</v>
      </c>
      <c r="C200" s="528">
        <v>53960.87</v>
      </c>
      <c r="D200" s="529"/>
      <c r="E200" s="530"/>
      <c r="F200" s="531"/>
      <c r="G200" s="531"/>
      <c r="H200" s="531"/>
      <c r="I200" s="531"/>
      <c r="J200" s="532"/>
      <c r="K200" s="533">
        <v>53675.51</v>
      </c>
      <c r="L200" s="44">
        <v>0</v>
      </c>
      <c r="M200" s="44">
        <v>53675.51</v>
      </c>
      <c r="N200" s="534">
        <v>285.36</v>
      </c>
      <c r="O200" s="533">
        <v>3659.59</v>
      </c>
      <c r="P200" s="534">
        <v>50015.92</v>
      </c>
      <c r="Q200" s="44">
        <v>0</v>
      </c>
      <c r="R200" s="44">
        <v>0</v>
      </c>
      <c r="S200" s="535">
        <v>0</v>
      </c>
      <c r="T200" s="44">
        <v>53675.51</v>
      </c>
      <c r="U200" s="44">
        <v>0</v>
      </c>
      <c r="V200" s="535">
        <v>285.36</v>
      </c>
      <c r="W200" s="533">
        <v>0</v>
      </c>
      <c r="X200" s="536">
        <v>0</v>
      </c>
      <c r="Y200" s="537">
        <v>627537.51</v>
      </c>
      <c r="Z200" s="538"/>
      <c r="AA200" s="539"/>
      <c r="AB200" s="540"/>
      <c r="AC200" s="539"/>
      <c r="AD200" s="539"/>
      <c r="AE200" s="539"/>
      <c r="AF200" s="539"/>
      <c r="AG200" s="541">
        <v>625430.31000000006</v>
      </c>
      <c r="AH200" s="542">
        <v>0</v>
      </c>
      <c r="AI200" s="542">
        <v>625430.31000000006</v>
      </c>
      <c r="AJ200" s="543">
        <v>2107.1999999999998</v>
      </c>
      <c r="AK200" s="544">
        <v>709644.19</v>
      </c>
      <c r="AL200" s="545"/>
      <c r="AM200" s="546"/>
      <c r="AN200" s="547"/>
      <c r="AO200" s="546"/>
      <c r="AP200" s="546"/>
      <c r="AQ200" s="546"/>
      <c r="AR200" s="546"/>
      <c r="AS200" s="548">
        <v>707521.34</v>
      </c>
      <c r="AT200" s="549">
        <v>0</v>
      </c>
      <c r="AU200" s="549">
        <v>707521.34</v>
      </c>
      <c r="AV200" s="550">
        <v>2122.85</v>
      </c>
      <c r="AW200" s="551">
        <v>-13.46</v>
      </c>
      <c r="AX200" s="552"/>
      <c r="AY200" s="553"/>
      <c r="AZ200" s="554"/>
      <c r="BA200" s="553"/>
      <c r="BB200" s="553"/>
      <c r="BC200" s="553"/>
      <c r="BD200" s="553"/>
      <c r="BE200" s="555">
        <v>-13.91</v>
      </c>
      <c r="BF200" s="556">
        <v>0</v>
      </c>
      <c r="BG200" s="556">
        <v>-13.91</v>
      </c>
      <c r="BH200" s="557">
        <v>6157.89</v>
      </c>
      <c r="BI200" s="558">
        <v>-16.47</v>
      </c>
      <c r="BJ200" s="559"/>
      <c r="BK200" s="560"/>
      <c r="BL200" s="561"/>
      <c r="BM200" s="560"/>
      <c r="BN200" s="560"/>
      <c r="BO200" s="560"/>
      <c r="BP200" s="560"/>
      <c r="BQ200" s="562">
        <v>-16.52</v>
      </c>
      <c r="BR200" s="563">
        <v>0</v>
      </c>
      <c r="BS200" s="563">
        <v>-16.52</v>
      </c>
      <c r="BT200" s="564">
        <v>2.67</v>
      </c>
      <c r="BU200" s="565">
        <v>-14.16</v>
      </c>
      <c r="BV200" s="566"/>
      <c r="BW200" s="567"/>
      <c r="BX200" s="568"/>
      <c r="BY200" s="567"/>
      <c r="BZ200" s="567"/>
      <c r="CA200" s="567"/>
      <c r="CB200" s="569"/>
      <c r="CC200" s="570">
        <v>-14.18</v>
      </c>
      <c r="CD200" s="571">
        <v>0</v>
      </c>
      <c r="CE200" s="571">
        <v>-14.18</v>
      </c>
      <c r="CF200" s="572">
        <v>-2.97</v>
      </c>
    </row>
    <row r="201" spans="1:84" s="10" customFormat="1" ht="11.1" customHeight="1" x14ac:dyDescent="0.2">
      <c r="A201" s="9"/>
      <c r="B201" s="527" t="s">
        <v>292</v>
      </c>
      <c r="C201" s="528">
        <v>3987920.66</v>
      </c>
      <c r="D201" s="529"/>
      <c r="E201" s="530"/>
      <c r="F201" s="531"/>
      <c r="G201" s="531"/>
      <c r="H201" s="531"/>
      <c r="I201" s="531"/>
      <c r="J201" s="532"/>
      <c r="K201" s="533">
        <v>3948237.34</v>
      </c>
      <c r="L201" s="44">
        <v>0</v>
      </c>
      <c r="M201" s="44">
        <v>3948237.34</v>
      </c>
      <c r="N201" s="534">
        <v>39683.32</v>
      </c>
      <c r="O201" s="533">
        <v>257072.46</v>
      </c>
      <c r="P201" s="534">
        <v>3691164.88</v>
      </c>
      <c r="Q201" s="44">
        <v>0</v>
      </c>
      <c r="R201" s="44">
        <v>0</v>
      </c>
      <c r="S201" s="535">
        <v>0</v>
      </c>
      <c r="T201" s="44">
        <v>3948237.34</v>
      </c>
      <c r="U201" s="44">
        <v>0</v>
      </c>
      <c r="V201" s="535">
        <v>39683.32</v>
      </c>
      <c r="W201" s="533">
        <v>0</v>
      </c>
      <c r="X201" s="536">
        <v>0</v>
      </c>
      <c r="Y201" s="537">
        <v>43485076.630000003</v>
      </c>
      <c r="Z201" s="538"/>
      <c r="AA201" s="539"/>
      <c r="AB201" s="540"/>
      <c r="AC201" s="539"/>
      <c r="AD201" s="539"/>
      <c r="AE201" s="539"/>
      <c r="AF201" s="539"/>
      <c r="AG201" s="541">
        <v>42942094.780000001</v>
      </c>
      <c r="AH201" s="542">
        <v>0</v>
      </c>
      <c r="AI201" s="542">
        <v>42942094.780000001</v>
      </c>
      <c r="AJ201" s="543">
        <v>542981.85</v>
      </c>
      <c r="AK201" s="544">
        <v>47663933.890000001</v>
      </c>
      <c r="AL201" s="545"/>
      <c r="AM201" s="546"/>
      <c r="AN201" s="547"/>
      <c r="AO201" s="546"/>
      <c r="AP201" s="546"/>
      <c r="AQ201" s="546"/>
      <c r="AR201" s="546"/>
      <c r="AS201" s="548">
        <v>47059144.509999998</v>
      </c>
      <c r="AT201" s="549">
        <v>0</v>
      </c>
      <c r="AU201" s="549">
        <v>47059144.509999998</v>
      </c>
      <c r="AV201" s="550">
        <v>604789.38</v>
      </c>
      <c r="AW201" s="551">
        <v>2.76</v>
      </c>
      <c r="AX201" s="552"/>
      <c r="AY201" s="553"/>
      <c r="AZ201" s="554"/>
      <c r="BA201" s="553"/>
      <c r="BB201" s="553"/>
      <c r="BC201" s="553"/>
      <c r="BD201" s="553"/>
      <c r="BE201" s="555">
        <v>2.75</v>
      </c>
      <c r="BF201" s="556">
        <v>0</v>
      </c>
      <c r="BG201" s="556">
        <v>2.75</v>
      </c>
      <c r="BH201" s="557">
        <v>3.1</v>
      </c>
      <c r="BI201" s="558">
        <v>-5.91</v>
      </c>
      <c r="BJ201" s="559"/>
      <c r="BK201" s="560"/>
      <c r="BL201" s="561"/>
      <c r="BM201" s="560"/>
      <c r="BN201" s="560"/>
      <c r="BO201" s="560"/>
      <c r="BP201" s="560"/>
      <c r="BQ201" s="562">
        <v>-6.02</v>
      </c>
      <c r="BR201" s="563">
        <v>0</v>
      </c>
      <c r="BS201" s="563">
        <v>-6.02</v>
      </c>
      <c r="BT201" s="564">
        <v>4.33</v>
      </c>
      <c r="BU201" s="565">
        <v>-7.41</v>
      </c>
      <c r="BV201" s="566"/>
      <c r="BW201" s="567"/>
      <c r="BX201" s="568"/>
      <c r="BY201" s="567"/>
      <c r="BZ201" s="567"/>
      <c r="CA201" s="567"/>
      <c r="CB201" s="569"/>
      <c r="CC201" s="570">
        <v>-7.41</v>
      </c>
      <c r="CD201" s="571">
        <v>0</v>
      </c>
      <c r="CE201" s="571">
        <v>-7.41</v>
      </c>
      <c r="CF201" s="572">
        <v>-7.29</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460055.25</v>
      </c>
      <c r="D203" s="529"/>
      <c r="E203" s="530"/>
      <c r="F203" s="531"/>
      <c r="G203" s="531"/>
      <c r="H203" s="531"/>
      <c r="I203" s="531"/>
      <c r="J203" s="532"/>
      <c r="K203" s="533">
        <v>455715.67</v>
      </c>
      <c r="L203" s="44">
        <v>0</v>
      </c>
      <c r="M203" s="44">
        <v>455715.67</v>
      </c>
      <c r="N203" s="534">
        <v>4339.58</v>
      </c>
      <c r="O203" s="533">
        <v>62044.63</v>
      </c>
      <c r="P203" s="534">
        <v>393671.04</v>
      </c>
      <c r="Q203" s="44">
        <v>0</v>
      </c>
      <c r="R203" s="44">
        <v>0</v>
      </c>
      <c r="S203" s="535">
        <v>0</v>
      </c>
      <c r="T203" s="44">
        <v>455715.67</v>
      </c>
      <c r="U203" s="44">
        <v>0</v>
      </c>
      <c r="V203" s="535">
        <v>4339.58</v>
      </c>
      <c r="W203" s="533">
        <v>0</v>
      </c>
      <c r="X203" s="536">
        <v>0</v>
      </c>
      <c r="Y203" s="537">
        <v>5107095.7</v>
      </c>
      <c r="Z203" s="538"/>
      <c r="AA203" s="539"/>
      <c r="AB203" s="540"/>
      <c r="AC203" s="539"/>
      <c r="AD203" s="539"/>
      <c r="AE203" s="539"/>
      <c r="AF203" s="539"/>
      <c r="AG203" s="541">
        <v>5086619.34</v>
      </c>
      <c r="AH203" s="542">
        <v>19.29</v>
      </c>
      <c r="AI203" s="542">
        <v>5086638.63</v>
      </c>
      <c r="AJ203" s="543">
        <v>20457.07</v>
      </c>
      <c r="AK203" s="544">
        <v>5606577.4400000004</v>
      </c>
      <c r="AL203" s="545"/>
      <c r="AM203" s="546"/>
      <c r="AN203" s="547"/>
      <c r="AO203" s="546"/>
      <c r="AP203" s="546"/>
      <c r="AQ203" s="546"/>
      <c r="AR203" s="546"/>
      <c r="AS203" s="548">
        <v>5586052.2800000003</v>
      </c>
      <c r="AT203" s="549">
        <v>19.29</v>
      </c>
      <c r="AU203" s="549">
        <v>5586071.5700000003</v>
      </c>
      <c r="AV203" s="550">
        <v>20505.87</v>
      </c>
      <c r="AW203" s="551">
        <v>-4.72</v>
      </c>
      <c r="AX203" s="552"/>
      <c r="AY203" s="553"/>
      <c r="AZ203" s="554"/>
      <c r="BA203" s="553"/>
      <c r="BB203" s="553"/>
      <c r="BC203" s="553"/>
      <c r="BD203" s="553"/>
      <c r="BE203" s="555">
        <v>-5.61</v>
      </c>
      <c r="BF203" s="556">
        <v>0</v>
      </c>
      <c r="BG203" s="556">
        <v>-5.61</v>
      </c>
      <c r="BH203" s="557">
        <v>11763.26</v>
      </c>
      <c r="BI203" s="558">
        <v>-10.09</v>
      </c>
      <c r="BJ203" s="559"/>
      <c r="BK203" s="560"/>
      <c r="BL203" s="561"/>
      <c r="BM203" s="560"/>
      <c r="BN203" s="560"/>
      <c r="BO203" s="560"/>
      <c r="BP203" s="560"/>
      <c r="BQ203" s="562">
        <v>-10.38</v>
      </c>
      <c r="BR203" s="563">
        <v>-80.709999999999994</v>
      </c>
      <c r="BS203" s="563">
        <v>-10.38</v>
      </c>
      <c r="BT203" s="564">
        <v>371.02</v>
      </c>
      <c r="BU203" s="565">
        <v>-10.02</v>
      </c>
      <c r="BV203" s="566"/>
      <c r="BW203" s="567"/>
      <c r="BX203" s="568"/>
      <c r="BY203" s="567"/>
      <c r="BZ203" s="567"/>
      <c r="CA203" s="567"/>
      <c r="CB203" s="569"/>
      <c r="CC203" s="570">
        <v>-10.220000000000001</v>
      </c>
      <c r="CD203" s="571">
        <v>-80.709999999999994</v>
      </c>
      <c r="CE203" s="571">
        <v>-10.220000000000001</v>
      </c>
      <c r="CF203" s="572">
        <v>133.4</v>
      </c>
    </row>
    <row r="204" spans="1:84" s="10" customFormat="1" ht="11.1" customHeight="1" x14ac:dyDescent="0.2">
      <c r="A204" s="9"/>
      <c r="B204" s="527" t="s">
        <v>294</v>
      </c>
      <c r="C204" s="528">
        <v>70648.2</v>
      </c>
      <c r="D204" s="529"/>
      <c r="E204" s="530"/>
      <c r="F204" s="531"/>
      <c r="G204" s="531"/>
      <c r="H204" s="531"/>
      <c r="I204" s="531"/>
      <c r="J204" s="532"/>
      <c r="K204" s="533">
        <v>70648.2</v>
      </c>
      <c r="L204" s="44">
        <v>0</v>
      </c>
      <c r="M204" s="44">
        <v>70648.2</v>
      </c>
      <c r="N204" s="534">
        <v>0</v>
      </c>
      <c r="O204" s="533">
        <v>2424.58</v>
      </c>
      <c r="P204" s="534">
        <v>68223.62</v>
      </c>
      <c r="Q204" s="44">
        <v>0</v>
      </c>
      <c r="R204" s="44">
        <v>0</v>
      </c>
      <c r="S204" s="535">
        <v>0</v>
      </c>
      <c r="T204" s="44">
        <v>70648.2</v>
      </c>
      <c r="U204" s="44">
        <v>0</v>
      </c>
      <c r="V204" s="535">
        <v>0</v>
      </c>
      <c r="W204" s="533">
        <v>0</v>
      </c>
      <c r="X204" s="536">
        <v>0</v>
      </c>
      <c r="Y204" s="537">
        <v>621068.04</v>
      </c>
      <c r="Z204" s="538"/>
      <c r="AA204" s="539"/>
      <c r="AB204" s="540"/>
      <c r="AC204" s="539"/>
      <c r="AD204" s="539"/>
      <c r="AE204" s="539"/>
      <c r="AF204" s="539"/>
      <c r="AG204" s="541">
        <v>616054.43999999994</v>
      </c>
      <c r="AH204" s="542">
        <v>1074.51</v>
      </c>
      <c r="AI204" s="542">
        <v>617128.94999999995</v>
      </c>
      <c r="AJ204" s="543">
        <v>3939.09</v>
      </c>
      <c r="AK204" s="544">
        <v>675066.99</v>
      </c>
      <c r="AL204" s="545"/>
      <c r="AM204" s="546"/>
      <c r="AN204" s="547"/>
      <c r="AO204" s="546"/>
      <c r="AP204" s="546"/>
      <c r="AQ204" s="546"/>
      <c r="AR204" s="546"/>
      <c r="AS204" s="548">
        <v>669101.9</v>
      </c>
      <c r="AT204" s="549">
        <v>1074.51</v>
      </c>
      <c r="AU204" s="549">
        <v>670176.41</v>
      </c>
      <c r="AV204" s="550">
        <v>4890.58</v>
      </c>
      <c r="AW204" s="551">
        <v>50.46</v>
      </c>
      <c r="AX204" s="552"/>
      <c r="AY204" s="553"/>
      <c r="AZ204" s="554"/>
      <c r="BA204" s="553"/>
      <c r="BB204" s="553"/>
      <c r="BC204" s="553"/>
      <c r="BD204" s="553"/>
      <c r="BE204" s="555">
        <v>52.69</v>
      </c>
      <c r="BF204" s="556">
        <v>0</v>
      </c>
      <c r="BG204" s="556">
        <v>52.69</v>
      </c>
      <c r="BH204" s="557">
        <v>-100</v>
      </c>
      <c r="BI204" s="558">
        <v>33.909999999999997</v>
      </c>
      <c r="BJ204" s="559"/>
      <c r="BK204" s="560"/>
      <c r="BL204" s="561"/>
      <c r="BM204" s="560"/>
      <c r="BN204" s="560"/>
      <c r="BO204" s="560"/>
      <c r="BP204" s="560"/>
      <c r="BQ204" s="562">
        <v>35.340000000000003</v>
      </c>
      <c r="BR204" s="563">
        <v>0</v>
      </c>
      <c r="BS204" s="563">
        <v>35.57</v>
      </c>
      <c r="BT204" s="564">
        <v>-54.23</v>
      </c>
      <c r="BU204" s="565">
        <v>31.55</v>
      </c>
      <c r="BV204" s="566"/>
      <c r="BW204" s="567"/>
      <c r="BX204" s="568"/>
      <c r="BY204" s="567"/>
      <c r="BZ204" s="567"/>
      <c r="CA204" s="567"/>
      <c r="CB204" s="569"/>
      <c r="CC204" s="570">
        <v>32.79</v>
      </c>
      <c r="CD204" s="571">
        <v>0</v>
      </c>
      <c r="CE204" s="571">
        <v>33</v>
      </c>
      <c r="CF204" s="572">
        <v>-47.29</v>
      </c>
    </row>
    <row r="205" spans="1:84" s="10" customFormat="1" ht="11.1" customHeight="1" x14ac:dyDescent="0.2">
      <c r="A205" s="9"/>
      <c r="B205" s="527" t="s">
        <v>290</v>
      </c>
      <c r="C205" s="528">
        <v>10405.26</v>
      </c>
      <c r="D205" s="529"/>
      <c r="E205" s="530"/>
      <c r="F205" s="531"/>
      <c r="G205" s="531"/>
      <c r="H205" s="531"/>
      <c r="I205" s="531"/>
      <c r="J205" s="532"/>
      <c r="K205" s="533">
        <v>10295.209999999999</v>
      </c>
      <c r="L205" s="44">
        <v>0</v>
      </c>
      <c r="M205" s="44">
        <v>10295.209999999999</v>
      </c>
      <c r="N205" s="534">
        <v>110.05</v>
      </c>
      <c r="O205" s="533">
        <v>1412.68</v>
      </c>
      <c r="P205" s="534">
        <v>8882.5300000000007</v>
      </c>
      <c r="Q205" s="44">
        <v>0</v>
      </c>
      <c r="R205" s="44">
        <v>0</v>
      </c>
      <c r="S205" s="535">
        <v>0</v>
      </c>
      <c r="T205" s="44">
        <v>10295.209999999999</v>
      </c>
      <c r="U205" s="44">
        <v>0</v>
      </c>
      <c r="V205" s="535">
        <v>110.05</v>
      </c>
      <c r="W205" s="533">
        <v>0</v>
      </c>
      <c r="X205" s="536">
        <v>0</v>
      </c>
      <c r="Y205" s="537">
        <v>121666.92</v>
      </c>
      <c r="Z205" s="538"/>
      <c r="AA205" s="539"/>
      <c r="AB205" s="540"/>
      <c r="AC205" s="539"/>
      <c r="AD205" s="539"/>
      <c r="AE205" s="539"/>
      <c r="AF205" s="539"/>
      <c r="AG205" s="541">
        <v>121202.42</v>
      </c>
      <c r="AH205" s="542">
        <v>0</v>
      </c>
      <c r="AI205" s="542">
        <v>121202.42</v>
      </c>
      <c r="AJ205" s="543">
        <v>464.5</v>
      </c>
      <c r="AK205" s="544">
        <v>133624.76</v>
      </c>
      <c r="AL205" s="545"/>
      <c r="AM205" s="546"/>
      <c r="AN205" s="547"/>
      <c r="AO205" s="546"/>
      <c r="AP205" s="546"/>
      <c r="AQ205" s="546"/>
      <c r="AR205" s="546"/>
      <c r="AS205" s="548">
        <v>133160.26</v>
      </c>
      <c r="AT205" s="549">
        <v>0</v>
      </c>
      <c r="AU205" s="549">
        <v>133160.26</v>
      </c>
      <c r="AV205" s="550">
        <v>464.5</v>
      </c>
      <c r="AW205" s="551">
        <v>-19.079999999999998</v>
      </c>
      <c r="AX205" s="552"/>
      <c r="AY205" s="553"/>
      <c r="AZ205" s="554"/>
      <c r="BA205" s="553"/>
      <c r="BB205" s="553"/>
      <c r="BC205" s="553"/>
      <c r="BD205" s="553"/>
      <c r="BE205" s="555">
        <v>-19.93</v>
      </c>
      <c r="BF205" s="556">
        <v>0</v>
      </c>
      <c r="BG205" s="556">
        <v>-19.93</v>
      </c>
      <c r="BH205" s="557">
        <v>0</v>
      </c>
      <c r="BI205" s="558">
        <v>-17.12</v>
      </c>
      <c r="BJ205" s="559"/>
      <c r="BK205" s="560"/>
      <c r="BL205" s="561"/>
      <c r="BM205" s="560"/>
      <c r="BN205" s="560"/>
      <c r="BO205" s="560"/>
      <c r="BP205" s="560"/>
      <c r="BQ205" s="562">
        <v>-17.38</v>
      </c>
      <c r="BR205" s="563">
        <v>0</v>
      </c>
      <c r="BS205" s="563">
        <v>-17.38</v>
      </c>
      <c r="BT205" s="564">
        <v>364.69</v>
      </c>
      <c r="BU205" s="565">
        <v>-17.21</v>
      </c>
      <c r="BV205" s="566"/>
      <c r="BW205" s="567"/>
      <c r="BX205" s="568"/>
      <c r="BY205" s="567"/>
      <c r="BZ205" s="567"/>
      <c r="CA205" s="567"/>
      <c r="CB205" s="569"/>
      <c r="CC205" s="570">
        <v>-17.41</v>
      </c>
      <c r="CD205" s="571">
        <v>0</v>
      </c>
      <c r="CE205" s="571">
        <v>-17.41</v>
      </c>
      <c r="CF205" s="572">
        <v>172.66</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12702.66</v>
      </c>
      <c r="D207" s="529"/>
      <c r="E207" s="530"/>
      <c r="F207" s="531"/>
      <c r="G207" s="531"/>
      <c r="H207" s="531"/>
      <c r="I207" s="531"/>
      <c r="J207" s="532"/>
      <c r="K207" s="533">
        <v>12697.58</v>
      </c>
      <c r="L207" s="44">
        <v>0</v>
      </c>
      <c r="M207" s="44">
        <v>12697.58</v>
      </c>
      <c r="N207" s="534">
        <v>5.08</v>
      </c>
      <c r="O207" s="533">
        <v>491.83</v>
      </c>
      <c r="P207" s="534">
        <v>12205.75</v>
      </c>
      <c r="Q207" s="44">
        <v>0</v>
      </c>
      <c r="R207" s="44">
        <v>0</v>
      </c>
      <c r="S207" s="535">
        <v>0</v>
      </c>
      <c r="T207" s="44">
        <v>12697.58</v>
      </c>
      <c r="U207" s="44">
        <v>0</v>
      </c>
      <c r="V207" s="535">
        <v>5.08</v>
      </c>
      <c r="W207" s="533">
        <v>0</v>
      </c>
      <c r="X207" s="536">
        <v>0</v>
      </c>
      <c r="Y207" s="537">
        <v>69476.429999999993</v>
      </c>
      <c r="Z207" s="538"/>
      <c r="AA207" s="539"/>
      <c r="AB207" s="540"/>
      <c r="AC207" s="539"/>
      <c r="AD207" s="539"/>
      <c r="AE207" s="539"/>
      <c r="AF207" s="539"/>
      <c r="AG207" s="541">
        <v>69463.17</v>
      </c>
      <c r="AH207" s="542">
        <v>0</v>
      </c>
      <c r="AI207" s="542">
        <v>69463.17</v>
      </c>
      <c r="AJ207" s="543">
        <v>13.26</v>
      </c>
      <c r="AK207" s="544">
        <v>78107.47</v>
      </c>
      <c r="AL207" s="545"/>
      <c r="AM207" s="546"/>
      <c r="AN207" s="547"/>
      <c r="AO207" s="546"/>
      <c r="AP207" s="546"/>
      <c r="AQ207" s="546"/>
      <c r="AR207" s="546"/>
      <c r="AS207" s="548">
        <v>78094.210000000006</v>
      </c>
      <c r="AT207" s="549">
        <v>0</v>
      </c>
      <c r="AU207" s="549">
        <v>78094.210000000006</v>
      </c>
      <c r="AV207" s="550">
        <v>13.26</v>
      </c>
      <c r="AW207" s="551">
        <v>-54.47</v>
      </c>
      <c r="AX207" s="552"/>
      <c r="AY207" s="553"/>
      <c r="AZ207" s="554"/>
      <c r="BA207" s="553"/>
      <c r="BB207" s="553"/>
      <c r="BC207" s="553"/>
      <c r="BD207" s="553"/>
      <c r="BE207" s="555">
        <v>-54.49</v>
      </c>
      <c r="BF207" s="556">
        <v>0</v>
      </c>
      <c r="BG207" s="556">
        <v>-54.49</v>
      </c>
      <c r="BH207" s="557">
        <v>0</v>
      </c>
      <c r="BI207" s="558">
        <v>-32.06</v>
      </c>
      <c r="BJ207" s="559"/>
      <c r="BK207" s="560"/>
      <c r="BL207" s="561"/>
      <c r="BM207" s="560"/>
      <c r="BN207" s="560"/>
      <c r="BO207" s="560"/>
      <c r="BP207" s="560"/>
      <c r="BQ207" s="562">
        <v>-32.07</v>
      </c>
      <c r="BR207" s="563">
        <v>0</v>
      </c>
      <c r="BS207" s="563">
        <v>-32.07</v>
      </c>
      <c r="BT207" s="564">
        <v>0</v>
      </c>
      <c r="BU207" s="565">
        <v>-32.49</v>
      </c>
      <c r="BV207" s="566"/>
      <c r="BW207" s="567"/>
      <c r="BX207" s="568"/>
      <c r="BY207" s="567"/>
      <c r="BZ207" s="567"/>
      <c r="CA207" s="567"/>
      <c r="CB207" s="569"/>
      <c r="CC207" s="570">
        <v>-32.479999999999997</v>
      </c>
      <c r="CD207" s="571">
        <v>0</v>
      </c>
      <c r="CE207" s="571">
        <v>-32.479999999999997</v>
      </c>
      <c r="CF207" s="572">
        <v>-71.02</v>
      </c>
    </row>
    <row r="208" spans="1:84" s="10" customFormat="1" ht="11.1" customHeight="1" x14ac:dyDescent="0.2">
      <c r="A208" s="9"/>
      <c r="B208" s="527" t="s">
        <v>296</v>
      </c>
      <c r="C208" s="528">
        <v>553811.37</v>
      </c>
      <c r="D208" s="529"/>
      <c r="E208" s="530"/>
      <c r="F208" s="531"/>
      <c r="G208" s="531"/>
      <c r="H208" s="531"/>
      <c r="I208" s="531"/>
      <c r="J208" s="532"/>
      <c r="K208" s="533">
        <v>549356.66</v>
      </c>
      <c r="L208" s="44">
        <v>0</v>
      </c>
      <c r="M208" s="44">
        <v>549356.66</v>
      </c>
      <c r="N208" s="534">
        <v>4454.71</v>
      </c>
      <c r="O208" s="533">
        <v>66373.72</v>
      </c>
      <c r="P208" s="534">
        <v>482982.94</v>
      </c>
      <c r="Q208" s="44">
        <v>0</v>
      </c>
      <c r="R208" s="44">
        <v>0</v>
      </c>
      <c r="S208" s="535">
        <v>0</v>
      </c>
      <c r="T208" s="44">
        <v>549356.66</v>
      </c>
      <c r="U208" s="44">
        <v>0</v>
      </c>
      <c r="V208" s="535">
        <v>4454.71</v>
      </c>
      <c r="W208" s="533">
        <v>0</v>
      </c>
      <c r="X208" s="536">
        <v>0</v>
      </c>
      <c r="Y208" s="537">
        <v>5919307.0899999999</v>
      </c>
      <c r="Z208" s="538"/>
      <c r="AA208" s="539"/>
      <c r="AB208" s="540"/>
      <c r="AC208" s="539"/>
      <c r="AD208" s="539"/>
      <c r="AE208" s="539"/>
      <c r="AF208" s="539"/>
      <c r="AG208" s="541">
        <v>5893339.3700000001</v>
      </c>
      <c r="AH208" s="542">
        <v>1093.8</v>
      </c>
      <c r="AI208" s="542">
        <v>5894433.1699999999</v>
      </c>
      <c r="AJ208" s="543">
        <v>24873.919999999998</v>
      </c>
      <c r="AK208" s="544">
        <v>6493376.6600000001</v>
      </c>
      <c r="AL208" s="545"/>
      <c r="AM208" s="546"/>
      <c r="AN208" s="547"/>
      <c r="AO208" s="546"/>
      <c r="AP208" s="546"/>
      <c r="AQ208" s="546"/>
      <c r="AR208" s="546"/>
      <c r="AS208" s="548">
        <v>6466408.6500000004</v>
      </c>
      <c r="AT208" s="549">
        <v>1093.8</v>
      </c>
      <c r="AU208" s="549">
        <v>6467502.4500000002</v>
      </c>
      <c r="AV208" s="550">
        <v>25874.21</v>
      </c>
      <c r="AW208" s="551">
        <v>-2.94</v>
      </c>
      <c r="AX208" s="552"/>
      <c r="AY208" s="553"/>
      <c r="AZ208" s="554"/>
      <c r="BA208" s="553"/>
      <c r="BB208" s="553"/>
      <c r="BC208" s="553"/>
      <c r="BD208" s="553"/>
      <c r="BE208" s="555">
        <v>-3.6</v>
      </c>
      <c r="BF208" s="556">
        <v>0</v>
      </c>
      <c r="BG208" s="556">
        <v>-3.6</v>
      </c>
      <c r="BH208" s="557">
        <v>516.86</v>
      </c>
      <c r="BI208" s="558">
        <v>-7.41</v>
      </c>
      <c r="BJ208" s="559"/>
      <c r="BK208" s="560"/>
      <c r="BL208" s="561"/>
      <c r="BM208" s="560"/>
      <c r="BN208" s="560"/>
      <c r="BO208" s="560"/>
      <c r="BP208" s="560"/>
      <c r="BQ208" s="562">
        <v>-7.63</v>
      </c>
      <c r="BR208" s="563">
        <v>993.8</v>
      </c>
      <c r="BS208" s="563">
        <v>-7.61</v>
      </c>
      <c r="BT208" s="564">
        <v>90.61</v>
      </c>
      <c r="BU208" s="565">
        <v>-7.52</v>
      </c>
      <c r="BV208" s="566"/>
      <c r="BW208" s="567"/>
      <c r="BX208" s="568"/>
      <c r="BY208" s="567"/>
      <c r="BZ208" s="567"/>
      <c r="CA208" s="567"/>
      <c r="CB208" s="569"/>
      <c r="CC208" s="570">
        <v>-7.66</v>
      </c>
      <c r="CD208" s="571">
        <v>993.8</v>
      </c>
      <c r="CE208" s="571">
        <v>-7.65</v>
      </c>
      <c r="CF208" s="572">
        <v>41.54</v>
      </c>
    </row>
    <row r="209" spans="1:84" s="10" customFormat="1" ht="11.1" customHeight="1" x14ac:dyDescent="0.2">
      <c r="A209" s="9"/>
      <c r="B209" s="527" t="s">
        <v>297</v>
      </c>
      <c r="C209" s="528">
        <v>4541732.03</v>
      </c>
      <c r="D209" s="529"/>
      <c r="E209" s="530"/>
      <c r="F209" s="531"/>
      <c r="G209" s="531"/>
      <c r="H209" s="531"/>
      <c r="I209" s="531"/>
      <c r="J209" s="532"/>
      <c r="K209" s="533">
        <v>4497594</v>
      </c>
      <c r="L209" s="44">
        <v>0</v>
      </c>
      <c r="M209" s="44">
        <v>4497594</v>
      </c>
      <c r="N209" s="534">
        <v>44138.03</v>
      </c>
      <c r="O209" s="533">
        <v>323446.18</v>
      </c>
      <c r="P209" s="534">
        <v>4174147.82</v>
      </c>
      <c r="Q209" s="44">
        <v>0</v>
      </c>
      <c r="R209" s="44">
        <v>0</v>
      </c>
      <c r="S209" s="535">
        <v>0</v>
      </c>
      <c r="T209" s="44">
        <v>4497594</v>
      </c>
      <c r="U209" s="44">
        <v>0</v>
      </c>
      <c r="V209" s="535">
        <v>44138.03</v>
      </c>
      <c r="W209" s="533">
        <v>0</v>
      </c>
      <c r="X209" s="536">
        <v>0</v>
      </c>
      <c r="Y209" s="537">
        <v>49404383.719999999</v>
      </c>
      <c r="Z209" s="538"/>
      <c r="AA209" s="539"/>
      <c r="AB209" s="540"/>
      <c r="AC209" s="539"/>
      <c r="AD209" s="539"/>
      <c r="AE209" s="539"/>
      <c r="AF209" s="539"/>
      <c r="AG209" s="541">
        <v>48835434.149999999</v>
      </c>
      <c r="AH209" s="542">
        <v>1093.8</v>
      </c>
      <c r="AI209" s="542">
        <v>48836527.950000003</v>
      </c>
      <c r="AJ209" s="543">
        <v>567855.77</v>
      </c>
      <c r="AK209" s="544">
        <v>54157310.549999997</v>
      </c>
      <c r="AL209" s="545"/>
      <c r="AM209" s="546"/>
      <c r="AN209" s="547"/>
      <c r="AO209" s="546"/>
      <c r="AP209" s="546"/>
      <c r="AQ209" s="546"/>
      <c r="AR209" s="546"/>
      <c r="AS209" s="548">
        <v>53525553.159999996</v>
      </c>
      <c r="AT209" s="549">
        <v>1093.8</v>
      </c>
      <c r="AU209" s="549">
        <v>53526646.960000001</v>
      </c>
      <c r="AV209" s="550">
        <v>630663.59</v>
      </c>
      <c r="AW209" s="551">
        <v>2.0299999999999998</v>
      </c>
      <c r="AX209" s="552"/>
      <c r="AY209" s="553"/>
      <c r="AZ209" s="554"/>
      <c r="BA209" s="553"/>
      <c r="BB209" s="553"/>
      <c r="BC209" s="553"/>
      <c r="BD209" s="553"/>
      <c r="BE209" s="555">
        <v>1.93</v>
      </c>
      <c r="BF209" s="556">
        <v>0</v>
      </c>
      <c r="BG209" s="556">
        <v>1.93</v>
      </c>
      <c r="BH209" s="557">
        <v>12.56</v>
      </c>
      <c r="BI209" s="558">
        <v>-6.09</v>
      </c>
      <c r="BJ209" s="559"/>
      <c r="BK209" s="560"/>
      <c r="BL209" s="561"/>
      <c r="BM209" s="560"/>
      <c r="BN209" s="560"/>
      <c r="BO209" s="560"/>
      <c r="BP209" s="560"/>
      <c r="BQ209" s="562">
        <v>-6.22</v>
      </c>
      <c r="BR209" s="563">
        <v>993.8</v>
      </c>
      <c r="BS209" s="563">
        <v>-6.22</v>
      </c>
      <c r="BT209" s="564">
        <v>6.44</v>
      </c>
      <c r="BU209" s="565">
        <v>-7.42</v>
      </c>
      <c r="BV209" s="566"/>
      <c r="BW209" s="567"/>
      <c r="BX209" s="568"/>
      <c r="BY209" s="567"/>
      <c r="BZ209" s="567"/>
      <c r="CA209" s="567"/>
      <c r="CB209" s="569"/>
      <c r="CC209" s="570">
        <v>-7.44</v>
      </c>
      <c r="CD209" s="571">
        <v>993.8</v>
      </c>
      <c r="CE209" s="571">
        <v>-7.44</v>
      </c>
      <c r="CF209" s="572">
        <v>-5.95</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143602.93</v>
      </c>
      <c r="D211" s="529"/>
      <c r="E211" s="530"/>
      <c r="F211" s="531"/>
      <c r="G211" s="531"/>
      <c r="H211" s="531"/>
      <c r="I211" s="531"/>
      <c r="J211" s="532"/>
      <c r="K211" s="533">
        <v>143602.93</v>
      </c>
      <c r="L211" s="44">
        <v>0</v>
      </c>
      <c r="M211" s="44">
        <v>143602.93</v>
      </c>
      <c r="N211" s="534">
        <v>0</v>
      </c>
      <c r="O211" s="533">
        <v>1547.24</v>
      </c>
      <c r="P211" s="534">
        <v>142055.69</v>
      </c>
      <c r="Q211" s="44">
        <v>0</v>
      </c>
      <c r="R211" s="44">
        <v>0</v>
      </c>
      <c r="S211" s="535">
        <v>0</v>
      </c>
      <c r="T211" s="44">
        <v>143602.93</v>
      </c>
      <c r="U211" s="44">
        <v>0</v>
      </c>
      <c r="V211" s="535">
        <v>0</v>
      </c>
      <c r="W211" s="533">
        <v>0</v>
      </c>
      <c r="X211" s="536">
        <v>0</v>
      </c>
      <c r="Y211" s="537">
        <v>1658539.17</v>
      </c>
      <c r="Z211" s="538"/>
      <c r="AA211" s="539"/>
      <c r="AB211" s="540"/>
      <c r="AC211" s="539"/>
      <c r="AD211" s="539"/>
      <c r="AE211" s="539"/>
      <c r="AF211" s="539"/>
      <c r="AG211" s="541">
        <v>1648936.45</v>
      </c>
      <c r="AH211" s="542">
        <v>7724.56</v>
      </c>
      <c r="AI211" s="542">
        <v>1656661.01</v>
      </c>
      <c r="AJ211" s="543">
        <v>1878.16</v>
      </c>
      <c r="AK211" s="544">
        <v>1698015.95</v>
      </c>
      <c r="AL211" s="545"/>
      <c r="AM211" s="546"/>
      <c r="AN211" s="547"/>
      <c r="AO211" s="546"/>
      <c r="AP211" s="546"/>
      <c r="AQ211" s="546"/>
      <c r="AR211" s="546"/>
      <c r="AS211" s="548">
        <v>1688413.23</v>
      </c>
      <c r="AT211" s="549">
        <v>7724.56</v>
      </c>
      <c r="AU211" s="549">
        <v>1696137.79</v>
      </c>
      <c r="AV211" s="550">
        <v>1878.16</v>
      </c>
      <c r="AW211" s="551">
        <v>370.54</v>
      </c>
      <c r="AX211" s="552"/>
      <c r="AY211" s="553"/>
      <c r="AZ211" s="554"/>
      <c r="BA211" s="553"/>
      <c r="BB211" s="553"/>
      <c r="BC211" s="553"/>
      <c r="BD211" s="553"/>
      <c r="BE211" s="555">
        <v>370.54</v>
      </c>
      <c r="BF211" s="556">
        <v>0</v>
      </c>
      <c r="BG211" s="556">
        <v>370.54</v>
      </c>
      <c r="BH211" s="557">
        <v>0</v>
      </c>
      <c r="BI211" s="558">
        <v>64.98</v>
      </c>
      <c r="BJ211" s="559"/>
      <c r="BK211" s="560"/>
      <c r="BL211" s="561"/>
      <c r="BM211" s="560"/>
      <c r="BN211" s="560"/>
      <c r="BO211" s="560"/>
      <c r="BP211" s="560"/>
      <c r="BQ211" s="562">
        <v>64.680000000000007</v>
      </c>
      <c r="BR211" s="563">
        <v>95.68</v>
      </c>
      <c r="BS211" s="563">
        <v>64.8</v>
      </c>
      <c r="BT211" s="564">
        <v>0</v>
      </c>
      <c r="BU211" s="565">
        <v>66.97</v>
      </c>
      <c r="BV211" s="566"/>
      <c r="BW211" s="567"/>
      <c r="BX211" s="568"/>
      <c r="BY211" s="567"/>
      <c r="BZ211" s="567"/>
      <c r="CA211" s="567"/>
      <c r="CB211" s="569"/>
      <c r="CC211" s="570">
        <v>66.67</v>
      </c>
      <c r="CD211" s="571">
        <v>95.68</v>
      </c>
      <c r="CE211" s="571">
        <v>66.790000000000006</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31730188.489999998</v>
      </c>
      <c r="D213" s="529"/>
      <c r="E213" s="530"/>
      <c r="F213" s="531"/>
      <c r="G213" s="531"/>
      <c r="H213" s="531"/>
      <c r="I213" s="531"/>
      <c r="J213" s="532"/>
      <c r="K213" s="533">
        <v>31447283.719999999</v>
      </c>
      <c r="L213" s="44">
        <v>81323.960000000006</v>
      </c>
      <c r="M213" s="44">
        <v>31528607.68</v>
      </c>
      <c r="N213" s="534">
        <v>201580.81</v>
      </c>
      <c r="O213" s="533">
        <v>1113142.67</v>
      </c>
      <c r="P213" s="534">
        <v>30334141.050000001</v>
      </c>
      <c r="Q213" s="44">
        <v>0</v>
      </c>
      <c r="R213" s="44">
        <v>0</v>
      </c>
      <c r="S213" s="535">
        <v>0</v>
      </c>
      <c r="T213" s="44">
        <v>31447283.719999999</v>
      </c>
      <c r="U213" s="44">
        <v>81323.960000000006</v>
      </c>
      <c r="V213" s="535">
        <v>201580.81</v>
      </c>
      <c r="W213" s="533">
        <v>0</v>
      </c>
      <c r="X213" s="536">
        <v>0</v>
      </c>
      <c r="Y213" s="537">
        <v>352133893.02999997</v>
      </c>
      <c r="Z213" s="538"/>
      <c r="AA213" s="539"/>
      <c r="AB213" s="540"/>
      <c r="AC213" s="539"/>
      <c r="AD213" s="539"/>
      <c r="AE213" s="539"/>
      <c r="AF213" s="539"/>
      <c r="AG213" s="541">
        <v>349162239.52999997</v>
      </c>
      <c r="AH213" s="542">
        <v>797661.2</v>
      </c>
      <c r="AI213" s="542">
        <v>349959900.73000002</v>
      </c>
      <c r="AJ213" s="543">
        <v>2173992.2999999998</v>
      </c>
      <c r="AK213" s="544">
        <v>384678017.11000001</v>
      </c>
      <c r="AL213" s="545"/>
      <c r="AM213" s="546"/>
      <c r="AN213" s="547"/>
      <c r="AO213" s="546"/>
      <c r="AP213" s="546"/>
      <c r="AQ213" s="546"/>
      <c r="AR213" s="546"/>
      <c r="AS213" s="548">
        <v>381414399.19</v>
      </c>
      <c r="AT213" s="549">
        <v>867304.43</v>
      </c>
      <c r="AU213" s="549">
        <v>382281703.62</v>
      </c>
      <c r="AV213" s="550">
        <v>2396313.4900000002</v>
      </c>
      <c r="AW213" s="551">
        <v>4.58</v>
      </c>
      <c r="AX213" s="552"/>
      <c r="AY213" s="553"/>
      <c r="AZ213" s="554"/>
      <c r="BA213" s="553"/>
      <c r="BB213" s="553"/>
      <c r="BC213" s="553"/>
      <c r="BD213" s="553"/>
      <c r="BE213" s="555">
        <v>4.6100000000000003</v>
      </c>
      <c r="BF213" s="556">
        <v>8.4600000000000009</v>
      </c>
      <c r="BG213" s="556">
        <v>4.62</v>
      </c>
      <c r="BH213" s="557">
        <v>-1.62</v>
      </c>
      <c r="BI213" s="558">
        <v>4.7300000000000004</v>
      </c>
      <c r="BJ213" s="559"/>
      <c r="BK213" s="560"/>
      <c r="BL213" s="561"/>
      <c r="BM213" s="560"/>
      <c r="BN213" s="560"/>
      <c r="BO213" s="560"/>
      <c r="BP213" s="560"/>
      <c r="BQ213" s="562">
        <v>4.66</v>
      </c>
      <c r="BR213" s="563">
        <v>6.8</v>
      </c>
      <c r="BS213" s="563">
        <v>4.66</v>
      </c>
      <c r="BT213" s="564">
        <v>16.809999999999999</v>
      </c>
      <c r="BU213" s="565">
        <v>3.64</v>
      </c>
      <c r="BV213" s="566"/>
      <c r="BW213" s="567"/>
      <c r="BX213" s="568"/>
      <c r="BY213" s="567"/>
      <c r="BZ213" s="567"/>
      <c r="CA213" s="567"/>
      <c r="CB213" s="569"/>
      <c r="CC213" s="570">
        <v>3.59</v>
      </c>
      <c r="CD213" s="571">
        <v>8.34</v>
      </c>
      <c r="CE213" s="571">
        <v>3.6</v>
      </c>
      <c r="CF213" s="572">
        <v>11.19</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162250</v>
      </c>
      <c r="D216" s="529"/>
      <c r="E216" s="530"/>
      <c r="F216" s="531"/>
      <c r="G216" s="531"/>
      <c r="H216" s="531"/>
      <c r="I216" s="531"/>
      <c r="J216" s="532"/>
      <c r="K216" s="533">
        <v>162250</v>
      </c>
      <c r="L216" s="44">
        <v>0</v>
      </c>
      <c r="M216" s="44">
        <v>162250</v>
      </c>
      <c r="N216" s="534">
        <v>0</v>
      </c>
      <c r="O216" s="533">
        <v>11.46</v>
      </c>
      <c r="P216" s="534">
        <v>162238.54</v>
      </c>
      <c r="Q216" s="44">
        <v>0</v>
      </c>
      <c r="R216" s="44">
        <v>0</v>
      </c>
      <c r="S216" s="535">
        <v>0</v>
      </c>
      <c r="T216" s="44">
        <v>162250</v>
      </c>
      <c r="U216" s="44">
        <v>0</v>
      </c>
      <c r="V216" s="535">
        <v>0</v>
      </c>
      <c r="W216" s="533">
        <v>0</v>
      </c>
      <c r="X216" s="536">
        <v>0</v>
      </c>
      <c r="Y216" s="537">
        <v>1717095.74</v>
      </c>
      <c r="Z216" s="538"/>
      <c r="AA216" s="539"/>
      <c r="AB216" s="540"/>
      <c r="AC216" s="539"/>
      <c r="AD216" s="539"/>
      <c r="AE216" s="539"/>
      <c r="AF216" s="539"/>
      <c r="AG216" s="541">
        <v>1717095.74</v>
      </c>
      <c r="AH216" s="542">
        <v>0</v>
      </c>
      <c r="AI216" s="542">
        <v>1717095.74</v>
      </c>
      <c r="AJ216" s="543">
        <v>0</v>
      </c>
      <c r="AK216" s="544">
        <v>1971844.54</v>
      </c>
      <c r="AL216" s="545"/>
      <c r="AM216" s="546"/>
      <c r="AN216" s="547"/>
      <c r="AO216" s="546"/>
      <c r="AP216" s="546"/>
      <c r="AQ216" s="546"/>
      <c r="AR216" s="546"/>
      <c r="AS216" s="548">
        <v>1971844.54</v>
      </c>
      <c r="AT216" s="549">
        <v>0</v>
      </c>
      <c r="AU216" s="549">
        <v>1971844.54</v>
      </c>
      <c r="AV216" s="550">
        <v>0</v>
      </c>
      <c r="AW216" s="551">
        <v>-30.67</v>
      </c>
      <c r="AX216" s="552"/>
      <c r="AY216" s="553"/>
      <c r="AZ216" s="554"/>
      <c r="BA216" s="553"/>
      <c r="BB216" s="553"/>
      <c r="BC216" s="553"/>
      <c r="BD216" s="553"/>
      <c r="BE216" s="555">
        <v>-30.67</v>
      </c>
      <c r="BF216" s="556">
        <v>0</v>
      </c>
      <c r="BG216" s="556">
        <v>-30.67</v>
      </c>
      <c r="BH216" s="557">
        <v>0</v>
      </c>
      <c r="BI216" s="558">
        <v>-28.58</v>
      </c>
      <c r="BJ216" s="559"/>
      <c r="BK216" s="560"/>
      <c r="BL216" s="561"/>
      <c r="BM216" s="560"/>
      <c r="BN216" s="560"/>
      <c r="BO216" s="560"/>
      <c r="BP216" s="560"/>
      <c r="BQ216" s="562">
        <v>-28.58</v>
      </c>
      <c r="BR216" s="563">
        <v>0</v>
      </c>
      <c r="BS216" s="563">
        <v>-28.58</v>
      </c>
      <c r="BT216" s="564">
        <v>0</v>
      </c>
      <c r="BU216" s="565">
        <v>-29.88</v>
      </c>
      <c r="BV216" s="566"/>
      <c r="BW216" s="567"/>
      <c r="BX216" s="568"/>
      <c r="BY216" s="567"/>
      <c r="BZ216" s="567"/>
      <c r="CA216" s="567"/>
      <c r="CB216" s="569"/>
      <c r="CC216" s="570">
        <v>-29.88</v>
      </c>
      <c r="CD216" s="571">
        <v>0</v>
      </c>
      <c r="CE216" s="571">
        <v>-29.88</v>
      </c>
      <c r="CF216" s="572">
        <v>0</v>
      </c>
    </row>
    <row r="217" spans="1:84" s="10" customFormat="1" ht="11.1" customHeight="1" x14ac:dyDescent="0.2">
      <c r="A217" s="9"/>
      <c r="B217" s="527" t="s">
        <v>302</v>
      </c>
      <c r="C217" s="528">
        <v>128179.27</v>
      </c>
      <c r="D217" s="529"/>
      <c r="E217" s="530"/>
      <c r="F217" s="531"/>
      <c r="G217" s="531"/>
      <c r="H217" s="531"/>
      <c r="I217" s="531"/>
      <c r="J217" s="532"/>
      <c r="K217" s="533">
        <v>121088.33</v>
      </c>
      <c r="L217" s="44">
        <v>0</v>
      </c>
      <c r="M217" s="44">
        <v>121088.33</v>
      </c>
      <c r="N217" s="534">
        <v>7090.94</v>
      </c>
      <c r="O217" s="533">
        <v>0</v>
      </c>
      <c r="P217" s="534">
        <v>121088.33</v>
      </c>
      <c r="Q217" s="44">
        <v>0</v>
      </c>
      <c r="R217" s="44">
        <v>0</v>
      </c>
      <c r="S217" s="535">
        <v>0</v>
      </c>
      <c r="T217" s="44">
        <v>121088.33</v>
      </c>
      <c r="U217" s="44">
        <v>0</v>
      </c>
      <c r="V217" s="535">
        <v>7090.94</v>
      </c>
      <c r="W217" s="533">
        <v>0</v>
      </c>
      <c r="X217" s="536">
        <v>0</v>
      </c>
      <c r="Y217" s="537">
        <v>1252380.8500000001</v>
      </c>
      <c r="Z217" s="538"/>
      <c r="AA217" s="539"/>
      <c r="AB217" s="540"/>
      <c r="AC217" s="539"/>
      <c r="AD217" s="539"/>
      <c r="AE217" s="539"/>
      <c r="AF217" s="539"/>
      <c r="AG217" s="541">
        <v>1167131.92</v>
      </c>
      <c r="AH217" s="542">
        <v>0</v>
      </c>
      <c r="AI217" s="542">
        <v>1167131.92</v>
      </c>
      <c r="AJ217" s="543">
        <v>85248.93</v>
      </c>
      <c r="AK217" s="544">
        <v>1342073.08</v>
      </c>
      <c r="AL217" s="545"/>
      <c r="AM217" s="546"/>
      <c r="AN217" s="547"/>
      <c r="AO217" s="546"/>
      <c r="AP217" s="546"/>
      <c r="AQ217" s="546"/>
      <c r="AR217" s="546"/>
      <c r="AS217" s="548">
        <v>1248998.6499999999</v>
      </c>
      <c r="AT217" s="549">
        <v>0</v>
      </c>
      <c r="AU217" s="549">
        <v>1248998.6499999999</v>
      </c>
      <c r="AV217" s="550">
        <v>93074.43</v>
      </c>
      <c r="AW217" s="551">
        <v>46.74</v>
      </c>
      <c r="AX217" s="552"/>
      <c r="AY217" s="553"/>
      <c r="AZ217" s="554"/>
      <c r="BA217" s="553"/>
      <c r="BB217" s="553"/>
      <c r="BC217" s="553"/>
      <c r="BD217" s="553"/>
      <c r="BE217" s="555">
        <v>52.76</v>
      </c>
      <c r="BF217" s="556">
        <v>0</v>
      </c>
      <c r="BG217" s="556">
        <v>52.76</v>
      </c>
      <c r="BH217" s="557">
        <v>-12.31</v>
      </c>
      <c r="BI217" s="558">
        <v>8.6300000000000008</v>
      </c>
      <c r="BJ217" s="559"/>
      <c r="BK217" s="560"/>
      <c r="BL217" s="561"/>
      <c r="BM217" s="560"/>
      <c r="BN217" s="560"/>
      <c r="BO217" s="560"/>
      <c r="BP217" s="560"/>
      <c r="BQ217" s="562">
        <v>10.92</v>
      </c>
      <c r="BR217" s="563">
        <v>0</v>
      </c>
      <c r="BS217" s="563">
        <v>10.92</v>
      </c>
      <c r="BT217" s="564">
        <v>-15.34</v>
      </c>
      <c r="BU217" s="565">
        <v>2.63</v>
      </c>
      <c r="BV217" s="566"/>
      <c r="BW217" s="567"/>
      <c r="BX217" s="568"/>
      <c r="BY217" s="567"/>
      <c r="BZ217" s="567"/>
      <c r="CA217" s="567"/>
      <c r="CB217" s="569"/>
      <c r="CC217" s="570">
        <v>4.0999999999999996</v>
      </c>
      <c r="CD217" s="571">
        <v>0</v>
      </c>
      <c r="CE217" s="571">
        <v>4.0999999999999996</v>
      </c>
      <c r="CF217" s="572">
        <v>-13.77</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841.89</v>
      </c>
      <c r="Z219" s="538"/>
      <c r="AA219" s="539"/>
      <c r="AB219" s="540"/>
      <c r="AC219" s="539"/>
      <c r="AD219" s="539"/>
      <c r="AE219" s="539"/>
      <c r="AF219" s="539"/>
      <c r="AG219" s="541">
        <v>841.89</v>
      </c>
      <c r="AH219" s="542">
        <v>0</v>
      </c>
      <c r="AI219" s="542">
        <v>841.89</v>
      </c>
      <c r="AJ219" s="543">
        <v>0</v>
      </c>
      <c r="AK219" s="544">
        <v>841.89</v>
      </c>
      <c r="AL219" s="545"/>
      <c r="AM219" s="546"/>
      <c r="AN219" s="547"/>
      <c r="AO219" s="546"/>
      <c r="AP219" s="546"/>
      <c r="AQ219" s="546"/>
      <c r="AR219" s="546"/>
      <c r="AS219" s="548">
        <v>841.89</v>
      </c>
      <c r="AT219" s="549">
        <v>0</v>
      </c>
      <c r="AU219" s="549">
        <v>841.89</v>
      </c>
      <c r="AV219" s="550">
        <v>0</v>
      </c>
      <c r="AW219" s="551">
        <v>0</v>
      </c>
      <c r="AX219" s="552"/>
      <c r="AY219" s="553"/>
      <c r="AZ219" s="554"/>
      <c r="BA219" s="553"/>
      <c r="BB219" s="553"/>
      <c r="BC219" s="553"/>
      <c r="BD219" s="553"/>
      <c r="BE219" s="555">
        <v>0</v>
      </c>
      <c r="BF219" s="556">
        <v>0</v>
      </c>
      <c r="BG219" s="556">
        <v>0</v>
      </c>
      <c r="BH219" s="557">
        <v>0</v>
      </c>
      <c r="BI219" s="558">
        <v>271477.42</v>
      </c>
      <c r="BJ219" s="559"/>
      <c r="BK219" s="560"/>
      <c r="BL219" s="561"/>
      <c r="BM219" s="560"/>
      <c r="BN219" s="560"/>
      <c r="BO219" s="560"/>
      <c r="BP219" s="560"/>
      <c r="BQ219" s="562">
        <v>271477.42</v>
      </c>
      <c r="BR219" s="563">
        <v>0</v>
      </c>
      <c r="BS219" s="563">
        <v>271477.42</v>
      </c>
      <c r="BT219" s="564">
        <v>0</v>
      </c>
      <c r="BU219" s="565">
        <v>271477.42</v>
      </c>
      <c r="BV219" s="566"/>
      <c r="BW219" s="567"/>
      <c r="BX219" s="568"/>
      <c r="BY219" s="567"/>
      <c r="BZ219" s="567"/>
      <c r="CA219" s="567"/>
      <c r="CB219" s="569"/>
      <c r="CC219" s="570">
        <v>271477.42</v>
      </c>
      <c r="CD219" s="571">
        <v>0</v>
      </c>
      <c r="CE219" s="571">
        <v>271477.42</v>
      </c>
      <c r="CF219" s="572">
        <v>0</v>
      </c>
    </row>
    <row r="220" spans="1:84" s="10" customFormat="1" ht="11.1" customHeight="1" x14ac:dyDescent="0.2">
      <c r="A220" s="9"/>
      <c r="B220" s="527" t="s">
        <v>305</v>
      </c>
      <c r="C220" s="528">
        <v>290429.27</v>
      </c>
      <c r="D220" s="529"/>
      <c r="E220" s="530"/>
      <c r="F220" s="531"/>
      <c r="G220" s="531"/>
      <c r="H220" s="531"/>
      <c r="I220" s="531"/>
      <c r="J220" s="532"/>
      <c r="K220" s="533">
        <v>283338.33</v>
      </c>
      <c r="L220" s="44">
        <v>0</v>
      </c>
      <c r="M220" s="44">
        <v>283338.33</v>
      </c>
      <c r="N220" s="534">
        <v>7090.94</v>
      </c>
      <c r="O220" s="533">
        <v>11.46</v>
      </c>
      <c r="P220" s="534">
        <v>283326.87</v>
      </c>
      <c r="Q220" s="44">
        <v>0</v>
      </c>
      <c r="R220" s="44">
        <v>0</v>
      </c>
      <c r="S220" s="535">
        <v>0</v>
      </c>
      <c r="T220" s="44">
        <v>283338.33</v>
      </c>
      <c r="U220" s="44">
        <v>0</v>
      </c>
      <c r="V220" s="535">
        <v>7090.94</v>
      </c>
      <c r="W220" s="533">
        <v>0</v>
      </c>
      <c r="X220" s="536">
        <v>0</v>
      </c>
      <c r="Y220" s="537">
        <v>2970318.48</v>
      </c>
      <c r="Z220" s="538"/>
      <c r="AA220" s="539"/>
      <c r="AB220" s="540"/>
      <c r="AC220" s="539"/>
      <c r="AD220" s="539"/>
      <c r="AE220" s="539"/>
      <c r="AF220" s="539"/>
      <c r="AG220" s="541">
        <v>2885069.55</v>
      </c>
      <c r="AH220" s="542">
        <v>0</v>
      </c>
      <c r="AI220" s="542">
        <v>2885069.55</v>
      </c>
      <c r="AJ220" s="543">
        <v>85248.93</v>
      </c>
      <c r="AK220" s="544">
        <v>3314759.51</v>
      </c>
      <c r="AL220" s="545"/>
      <c r="AM220" s="546"/>
      <c r="AN220" s="547"/>
      <c r="AO220" s="546"/>
      <c r="AP220" s="546"/>
      <c r="AQ220" s="546"/>
      <c r="AR220" s="546"/>
      <c r="AS220" s="548">
        <v>3221685.08</v>
      </c>
      <c r="AT220" s="549">
        <v>0</v>
      </c>
      <c r="AU220" s="549">
        <v>3221685.08</v>
      </c>
      <c r="AV220" s="550">
        <v>93074.43</v>
      </c>
      <c r="AW220" s="551">
        <v>-9.6300000000000008</v>
      </c>
      <c r="AX220" s="552"/>
      <c r="AY220" s="553"/>
      <c r="AZ220" s="554"/>
      <c r="BA220" s="553"/>
      <c r="BB220" s="553"/>
      <c r="BC220" s="553"/>
      <c r="BD220" s="553"/>
      <c r="BE220" s="555">
        <v>-9.56</v>
      </c>
      <c r="BF220" s="556">
        <v>0</v>
      </c>
      <c r="BG220" s="556">
        <v>-9.56</v>
      </c>
      <c r="BH220" s="557">
        <v>-12.31</v>
      </c>
      <c r="BI220" s="558">
        <v>-16.510000000000002</v>
      </c>
      <c r="BJ220" s="559"/>
      <c r="BK220" s="560"/>
      <c r="BL220" s="561"/>
      <c r="BM220" s="560"/>
      <c r="BN220" s="560"/>
      <c r="BO220" s="560"/>
      <c r="BP220" s="560"/>
      <c r="BQ220" s="562">
        <v>-16.54</v>
      </c>
      <c r="BR220" s="563">
        <v>0</v>
      </c>
      <c r="BS220" s="563">
        <v>-16.54</v>
      </c>
      <c r="BT220" s="564">
        <v>-15.34</v>
      </c>
      <c r="BU220" s="565">
        <v>-19.55</v>
      </c>
      <c r="BV220" s="566"/>
      <c r="BW220" s="567"/>
      <c r="BX220" s="568"/>
      <c r="BY220" s="567"/>
      <c r="BZ220" s="567"/>
      <c r="CA220" s="567"/>
      <c r="CB220" s="569"/>
      <c r="CC220" s="570">
        <v>-19.71</v>
      </c>
      <c r="CD220" s="571">
        <v>0</v>
      </c>
      <c r="CE220" s="571">
        <v>-19.71</v>
      </c>
      <c r="CF220" s="572">
        <v>-13.77</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36632481.030000001</v>
      </c>
      <c r="D222" s="529"/>
      <c r="E222" s="530"/>
      <c r="F222" s="531"/>
      <c r="G222" s="531"/>
      <c r="H222" s="531"/>
      <c r="I222" s="531"/>
      <c r="J222" s="532"/>
      <c r="K222" s="533">
        <v>36269930.840000004</v>
      </c>
      <c r="L222" s="44">
        <v>117764.78</v>
      </c>
      <c r="M222" s="44">
        <v>36387695.619999997</v>
      </c>
      <c r="N222" s="534">
        <v>244785.41</v>
      </c>
      <c r="O222" s="533">
        <v>2249896.86</v>
      </c>
      <c r="P222" s="534">
        <v>34020033.979999997</v>
      </c>
      <c r="Q222" s="44">
        <v>0</v>
      </c>
      <c r="R222" s="44">
        <v>0</v>
      </c>
      <c r="S222" s="535">
        <v>0</v>
      </c>
      <c r="T222" s="44">
        <v>36269930.840000004</v>
      </c>
      <c r="U222" s="44">
        <v>117764.78</v>
      </c>
      <c r="V222" s="535">
        <v>244785.41</v>
      </c>
      <c r="W222" s="533">
        <v>0</v>
      </c>
      <c r="X222" s="536">
        <v>0</v>
      </c>
      <c r="Y222" s="537">
        <v>408075364.52999997</v>
      </c>
      <c r="Z222" s="538"/>
      <c r="AA222" s="539"/>
      <c r="AB222" s="540"/>
      <c r="AC222" s="539"/>
      <c r="AD222" s="539"/>
      <c r="AE222" s="539"/>
      <c r="AF222" s="539"/>
      <c r="AG222" s="541">
        <v>404250907.5</v>
      </c>
      <c r="AH222" s="542">
        <v>1225707.04</v>
      </c>
      <c r="AI222" s="542">
        <v>405476614.54000002</v>
      </c>
      <c r="AJ222" s="543">
        <v>2598749.9900000002</v>
      </c>
      <c r="AK222" s="544">
        <v>446716153.35000002</v>
      </c>
      <c r="AL222" s="545"/>
      <c r="AM222" s="546"/>
      <c r="AN222" s="547"/>
      <c r="AO222" s="546"/>
      <c r="AP222" s="546"/>
      <c r="AQ222" s="546"/>
      <c r="AR222" s="546"/>
      <c r="AS222" s="548">
        <v>442512219.81999999</v>
      </c>
      <c r="AT222" s="549">
        <v>1334694.49</v>
      </c>
      <c r="AU222" s="549">
        <v>443846914.31</v>
      </c>
      <c r="AV222" s="550">
        <v>2869239.04</v>
      </c>
      <c r="AW222" s="551">
        <v>3.23</v>
      </c>
      <c r="AX222" s="552"/>
      <c r="AY222" s="553"/>
      <c r="AZ222" s="554"/>
      <c r="BA222" s="553"/>
      <c r="BB222" s="553"/>
      <c r="BC222" s="553"/>
      <c r="BD222" s="553"/>
      <c r="BE222" s="555">
        <v>3.26</v>
      </c>
      <c r="BF222" s="556">
        <v>4.4400000000000004</v>
      </c>
      <c r="BG222" s="556">
        <v>3.26</v>
      </c>
      <c r="BH222" s="557">
        <v>-1.25</v>
      </c>
      <c r="BI222" s="558">
        <v>5.48</v>
      </c>
      <c r="BJ222" s="559"/>
      <c r="BK222" s="560"/>
      <c r="BL222" s="561"/>
      <c r="BM222" s="560"/>
      <c r="BN222" s="560"/>
      <c r="BO222" s="560"/>
      <c r="BP222" s="560"/>
      <c r="BQ222" s="562">
        <v>5.43</v>
      </c>
      <c r="BR222" s="563">
        <v>5.17</v>
      </c>
      <c r="BS222" s="563">
        <v>5.43</v>
      </c>
      <c r="BT222" s="564">
        <v>13.34</v>
      </c>
      <c r="BU222" s="565">
        <v>4.38</v>
      </c>
      <c r="BV222" s="566"/>
      <c r="BW222" s="567"/>
      <c r="BX222" s="568"/>
      <c r="BY222" s="567"/>
      <c r="BZ222" s="567"/>
      <c r="CA222" s="567"/>
      <c r="CB222" s="569"/>
      <c r="CC222" s="570">
        <v>4.3499999999999996</v>
      </c>
      <c r="CD222" s="571">
        <v>5.59</v>
      </c>
      <c r="CE222" s="571">
        <v>4.3499999999999996</v>
      </c>
      <c r="CF222" s="572">
        <v>8.75</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4.4000000000000004</v>
      </c>
      <c r="D224" s="529"/>
      <c r="E224" s="530"/>
      <c r="F224" s="531"/>
      <c r="G224" s="531"/>
      <c r="H224" s="531"/>
      <c r="I224" s="531"/>
      <c r="J224" s="532"/>
      <c r="K224" s="533">
        <v>4.4000000000000004</v>
      </c>
      <c r="L224" s="44">
        <v>0</v>
      </c>
      <c r="M224" s="44">
        <v>4.4000000000000004</v>
      </c>
      <c r="N224" s="534">
        <v>0</v>
      </c>
      <c r="O224" s="533">
        <v>4.4000000000000004</v>
      </c>
      <c r="P224" s="534">
        <v>0</v>
      </c>
      <c r="Q224" s="44">
        <v>4.4000000000000004</v>
      </c>
      <c r="R224" s="44">
        <v>0</v>
      </c>
      <c r="S224" s="535">
        <v>0</v>
      </c>
      <c r="T224" s="44">
        <v>0</v>
      </c>
      <c r="U224" s="44">
        <v>0</v>
      </c>
      <c r="V224" s="535">
        <v>0</v>
      </c>
      <c r="W224" s="533">
        <v>0</v>
      </c>
      <c r="X224" s="536">
        <v>0</v>
      </c>
      <c r="Y224" s="537">
        <v>34347.050000000003</v>
      </c>
      <c r="Z224" s="538"/>
      <c r="AA224" s="539"/>
      <c r="AB224" s="540"/>
      <c r="AC224" s="539"/>
      <c r="AD224" s="539"/>
      <c r="AE224" s="539"/>
      <c r="AF224" s="539"/>
      <c r="AG224" s="541">
        <v>34347.050000000003</v>
      </c>
      <c r="AH224" s="542">
        <v>0</v>
      </c>
      <c r="AI224" s="542">
        <v>34347.050000000003</v>
      </c>
      <c r="AJ224" s="543">
        <v>0</v>
      </c>
      <c r="AK224" s="544">
        <v>34357.53</v>
      </c>
      <c r="AL224" s="545"/>
      <c r="AM224" s="546"/>
      <c r="AN224" s="547"/>
      <c r="AO224" s="546"/>
      <c r="AP224" s="546"/>
      <c r="AQ224" s="546"/>
      <c r="AR224" s="546"/>
      <c r="AS224" s="548">
        <v>34357.53</v>
      </c>
      <c r="AT224" s="549">
        <v>0</v>
      </c>
      <c r="AU224" s="549">
        <v>34357.53</v>
      </c>
      <c r="AV224" s="550">
        <v>0</v>
      </c>
      <c r="AW224" s="551">
        <v>-99.66</v>
      </c>
      <c r="AX224" s="552"/>
      <c r="AY224" s="553"/>
      <c r="AZ224" s="554"/>
      <c r="BA224" s="553"/>
      <c r="BB224" s="553"/>
      <c r="BC224" s="553"/>
      <c r="BD224" s="553"/>
      <c r="BE224" s="555">
        <v>-99.66</v>
      </c>
      <c r="BF224" s="556">
        <v>0</v>
      </c>
      <c r="BG224" s="556">
        <v>-99.66</v>
      </c>
      <c r="BH224" s="557">
        <v>0</v>
      </c>
      <c r="BI224" s="558">
        <v>554</v>
      </c>
      <c r="BJ224" s="559"/>
      <c r="BK224" s="560"/>
      <c r="BL224" s="561"/>
      <c r="BM224" s="560"/>
      <c r="BN224" s="560"/>
      <c r="BO224" s="560"/>
      <c r="BP224" s="560"/>
      <c r="BQ224" s="562">
        <v>554</v>
      </c>
      <c r="BR224" s="563">
        <v>0</v>
      </c>
      <c r="BS224" s="563">
        <v>554</v>
      </c>
      <c r="BT224" s="564">
        <v>0</v>
      </c>
      <c r="BU224" s="565">
        <v>559.04999999999995</v>
      </c>
      <c r="BV224" s="566"/>
      <c r="BW224" s="567"/>
      <c r="BX224" s="568"/>
      <c r="BY224" s="567"/>
      <c r="BZ224" s="567"/>
      <c r="CA224" s="567"/>
      <c r="CB224" s="569"/>
      <c r="CC224" s="570">
        <v>559.04999999999995</v>
      </c>
      <c r="CD224" s="571">
        <v>0</v>
      </c>
      <c r="CE224" s="571">
        <v>559.04999999999995</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245398092.59</v>
      </c>
      <c r="D226" s="529"/>
      <c r="E226" s="530"/>
      <c r="F226" s="531"/>
      <c r="G226" s="531"/>
      <c r="H226" s="531"/>
      <c r="I226" s="531"/>
      <c r="J226" s="532"/>
      <c r="K226" s="533">
        <v>240734243.31</v>
      </c>
      <c r="L226" s="44">
        <v>350158.54</v>
      </c>
      <c r="M226" s="44">
        <v>241084401.84999999</v>
      </c>
      <c r="N226" s="534">
        <v>4313690.74</v>
      </c>
      <c r="O226" s="533">
        <v>48658147.600000001</v>
      </c>
      <c r="P226" s="534">
        <v>192076095.71000001</v>
      </c>
      <c r="Q226" s="44">
        <v>191731788.05000001</v>
      </c>
      <c r="R226" s="44">
        <v>201693.78</v>
      </c>
      <c r="S226" s="535">
        <v>3967927.12</v>
      </c>
      <c r="T226" s="44">
        <v>49002455.259999998</v>
      </c>
      <c r="U226" s="44">
        <v>148464.76</v>
      </c>
      <c r="V226" s="535">
        <v>345763.62</v>
      </c>
      <c r="W226" s="533">
        <v>0</v>
      </c>
      <c r="X226" s="536">
        <v>0</v>
      </c>
      <c r="Y226" s="537">
        <v>2645659276.5999999</v>
      </c>
      <c r="Z226" s="538"/>
      <c r="AA226" s="539"/>
      <c r="AB226" s="540"/>
      <c r="AC226" s="539"/>
      <c r="AD226" s="539"/>
      <c r="AE226" s="539"/>
      <c r="AF226" s="539"/>
      <c r="AG226" s="541">
        <v>2594005539.6999998</v>
      </c>
      <c r="AH226" s="542">
        <v>3683900.18</v>
      </c>
      <c r="AI226" s="542">
        <v>2597689439.8000002</v>
      </c>
      <c r="AJ226" s="543">
        <v>47969836.799999997</v>
      </c>
      <c r="AK226" s="544">
        <v>2901499675.1999998</v>
      </c>
      <c r="AL226" s="545"/>
      <c r="AM226" s="546"/>
      <c r="AN226" s="547"/>
      <c r="AO226" s="546"/>
      <c r="AP226" s="546"/>
      <c r="AQ226" s="546"/>
      <c r="AR226" s="546"/>
      <c r="AS226" s="548">
        <v>2844653109.9000001</v>
      </c>
      <c r="AT226" s="549">
        <v>4024339.73</v>
      </c>
      <c r="AU226" s="549">
        <v>2848677449.5999999</v>
      </c>
      <c r="AV226" s="550">
        <v>52822225.590000004</v>
      </c>
      <c r="AW226" s="551">
        <v>-1.03</v>
      </c>
      <c r="AX226" s="552"/>
      <c r="AY226" s="553"/>
      <c r="AZ226" s="554"/>
      <c r="BA226" s="553"/>
      <c r="BB226" s="553"/>
      <c r="BC226" s="553"/>
      <c r="BD226" s="553"/>
      <c r="BE226" s="555">
        <v>-0.99</v>
      </c>
      <c r="BF226" s="556">
        <v>2.82</v>
      </c>
      <c r="BG226" s="556">
        <v>-0.99</v>
      </c>
      <c r="BH226" s="557">
        <v>-3.07</v>
      </c>
      <c r="BI226" s="558">
        <v>4.72</v>
      </c>
      <c r="BJ226" s="559"/>
      <c r="BK226" s="560"/>
      <c r="BL226" s="561"/>
      <c r="BM226" s="560"/>
      <c r="BN226" s="560"/>
      <c r="BO226" s="560"/>
      <c r="BP226" s="560"/>
      <c r="BQ226" s="562">
        <v>4.8</v>
      </c>
      <c r="BR226" s="563">
        <v>9.51</v>
      </c>
      <c r="BS226" s="563">
        <v>4.8099999999999996</v>
      </c>
      <c r="BT226" s="564">
        <v>0.41</v>
      </c>
      <c r="BU226" s="565">
        <v>4.4400000000000004</v>
      </c>
      <c r="BV226" s="566"/>
      <c r="BW226" s="567"/>
      <c r="BX226" s="568"/>
      <c r="BY226" s="567"/>
      <c r="BZ226" s="567"/>
      <c r="CA226" s="567"/>
      <c r="CB226" s="569"/>
      <c r="CC226" s="570">
        <v>4.51</v>
      </c>
      <c r="CD226" s="571">
        <v>9.67</v>
      </c>
      <c r="CE226" s="571">
        <v>4.5199999999999996</v>
      </c>
      <c r="CF226" s="572">
        <v>0.41</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1856747.26</v>
      </c>
      <c r="D229" s="529"/>
      <c r="E229" s="530"/>
      <c r="F229" s="531"/>
      <c r="G229" s="531"/>
      <c r="H229" s="531"/>
      <c r="I229" s="531"/>
      <c r="J229" s="532"/>
      <c r="K229" s="533">
        <v>0</v>
      </c>
      <c r="L229" s="44">
        <v>1856747.26</v>
      </c>
      <c r="M229" s="44">
        <v>1856747.26</v>
      </c>
      <c r="N229" s="534">
        <v>0</v>
      </c>
      <c r="O229" s="533">
        <v>0</v>
      </c>
      <c r="P229" s="534">
        <v>0</v>
      </c>
      <c r="Q229" s="44">
        <v>0</v>
      </c>
      <c r="R229" s="44">
        <v>1856747.26</v>
      </c>
      <c r="S229" s="535">
        <v>0</v>
      </c>
      <c r="T229" s="44">
        <v>0</v>
      </c>
      <c r="U229" s="44">
        <v>0</v>
      </c>
      <c r="V229" s="535">
        <v>0</v>
      </c>
      <c r="W229" s="533">
        <v>0</v>
      </c>
      <c r="X229" s="536">
        <v>0</v>
      </c>
      <c r="Y229" s="537">
        <v>20560798.68</v>
      </c>
      <c r="Z229" s="538"/>
      <c r="AA229" s="539"/>
      <c r="AB229" s="540"/>
      <c r="AC229" s="539"/>
      <c r="AD229" s="539"/>
      <c r="AE229" s="539"/>
      <c r="AF229" s="539"/>
      <c r="AG229" s="541">
        <v>0</v>
      </c>
      <c r="AH229" s="542">
        <v>20560798.68</v>
      </c>
      <c r="AI229" s="542">
        <v>20560798.68</v>
      </c>
      <c r="AJ229" s="543">
        <v>0</v>
      </c>
      <c r="AK229" s="544">
        <v>21970653.239999998</v>
      </c>
      <c r="AL229" s="545"/>
      <c r="AM229" s="546"/>
      <c r="AN229" s="547"/>
      <c r="AO229" s="546"/>
      <c r="AP229" s="546"/>
      <c r="AQ229" s="546"/>
      <c r="AR229" s="546"/>
      <c r="AS229" s="548">
        <v>0</v>
      </c>
      <c r="AT229" s="549">
        <v>21970653.239999998</v>
      </c>
      <c r="AU229" s="549">
        <v>21970653.239999998</v>
      </c>
      <c r="AV229" s="550">
        <v>0</v>
      </c>
      <c r="AW229" s="551">
        <v>-15.9</v>
      </c>
      <c r="AX229" s="552"/>
      <c r="AY229" s="553"/>
      <c r="AZ229" s="554"/>
      <c r="BA229" s="553"/>
      <c r="BB229" s="553"/>
      <c r="BC229" s="553"/>
      <c r="BD229" s="553"/>
      <c r="BE229" s="555">
        <v>0</v>
      </c>
      <c r="BF229" s="556">
        <v>-15.9</v>
      </c>
      <c r="BG229" s="556">
        <v>-15.9</v>
      </c>
      <c r="BH229" s="557">
        <v>0</v>
      </c>
      <c r="BI229" s="558">
        <v>-2.42</v>
      </c>
      <c r="BJ229" s="559"/>
      <c r="BK229" s="560"/>
      <c r="BL229" s="561"/>
      <c r="BM229" s="560"/>
      <c r="BN229" s="560"/>
      <c r="BO229" s="560"/>
      <c r="BP229" s="560"/>
      <c r="BQ229" s="562">
        <v>0</v>
      </c>
      <c r="BR229" s="563">
        <v>-2.42</v>
      </c>
      <c r="BS229" s="563">
        <v>-2.42</v>
      </c>
      <c r="BT229" s="564">
        <v>0</v>
      </c>
      <c r="BU229" s="565">
        <v>-1.77</v>
      </c>
      <c r="BV229" s="566"/>
      <c r="BW229" s="567"/>
      <c r="BX229" s="568"/>
      <c r="BY229" s="567"/>
      <c r="BZ229" s="567"/>
      <c r="CA229" s="567"/>
      <c r="CB229" s="569"/>
      <c r="CC229" s="570">
        <v>0</v>
      </c>
      <c r="CD229" s="571">
        <v>-1.77</v>
      </c>
      <c r="CE229" s="571">
        <v>-1.77</v>
      </c>
      <c r="CF229" s="572">
        <v>0</v>
      </c>
    </row>
    <row r="230" spans="1:84" s="10" customFormat="1" ht="11.1" customHeight="1" x14ac:dyDescent="0.2">
      <c r="A230" s="9"/>
      <c r="B230" s="527" t="s">
        <v>310</v>
      </c>
      <c r="C230" s="528">
        <v>432942.36</v>
      </c>
      <c r="D230" s="529"/>
      <c r="E230" s="530"/>
      <c r="F230" s="531"/>
      <c r="G230" s="531"/>
      <c r="H230" s="531"/>
      <c r="I230" s="531"/>
      <c r="J230" s="532"/>
      <c r="K230" s="533">
        <v>0</v>
      </c>
      <c r="L230" s="44">
        <v>432942.36</v>
      </c>
      <c r="M230" s="44">
        <v>432942.36</v>
      </c>
      <c r="N230" s="534">
        <v>0</v>
      </c>
      <c r="O230" s="533">
        <v>0</v>
      </c>
      <c r="P230" s="534">
        <v>0</v>
      </c>
      <c r="Q230" s="44">
        <v>0</v>
      </c>
      <c r="R230" s="44">
        <v>432942.36</v>
      </c>
      <c r="S230" s="535">
        <v>0</v>
      </c>
      <c r="T230" s="44">
        <v>0</v>
      </c>
      <c r="U230" s="44">
        <v>0</v>
      </c>
      <c r="V230" s="535">
        <v>0</v>
      </c>
      <c r="W230" s="533">
        <v>0</v>
      </c>
      <c r="X230" s="536">
        <v>0</v>
      </c>
      <c r="Y230" s="537">
        <v>4149561.75</v>
      </c>
      <c r="Z230" s="538"/>
      <c r="AA230" s="539"/>
      <c r="AB230" s="540"/>
      <c r="AC230" s="539"/>
      <c r="AD230" s="539"/>
      <c r="AE230" s="539"/>
      <c r="AF230" s="539"/>
      <c r="AG230" s="541">
        <v>0</v>
      </c>
      <c r="AH230" s="542">
        <v>4149561.75</v>
      </c>
      <c r="AI230" s="542">
        <v>4149561.75</v>
      </c>
      <c r="AJ230" s="543">
        <v>0</v>
      </c>
      <c r="AK230" s="544">
        <v>4488352.17</v>
      </c>
      <c r="AL230" s="545"/>
      <c r="AM230" s="546"/>
      <c r="AN230" s="547"/>
      <c r="AO230" s="546"/>
      <c r="AP230" s="546"/>
      <c r="AQ230" s="546"/>
      <c r="AR230" s="546"/>
      <c r="AS230" s="548">
        <v>0</v>
      </c>
      <c r="AT230" s="549">
        <v>4488352.17</v>
      </c>
      <c r="AU230" s="549">
        <v>4488352.17</v>
      </c>
      <c r="AV230" s="550">
        <v>0</v>
      </c>
      <c r="AW230" s="551">
        <v>1.49</v>
      </c>
      <c r="AX230" s="552"/>
      <c r="AY230" s="553"/>
      <c r="AZ230" s="554"/>
      <c r="BA230" s="553"/>
      <c r="BB230" s="553"/>
      <c r="BC230" s="553"/>
      <c r="BD230" s="553"/>
      <c r="BE230" s="555">
        <v>0</v>
      </c>
      <c r="BF230" s="556">
        <v>1.49</v>
      </c>
      <c r="BG230" s="556">
        <v>1.49</v>
      </c>
      <c r="BH230" s="557">
        <v>0</v>
      </c>
      <c r="BI230" s="558">
        <v>18.55</v>
      </c>
      <c r="BJ230" s="559"/>
      <c r="BK230" s="560"/>
      <c r="BL230" s="561"/>
      <c r="BM230" s="560"/>
      <c r="BN230" s="560"/>
      <c r="BO230" s="560"/>
      <c r="BP230" s="560"/>
      <c r="BQ230" s="562">
        <v>0</v>
      </c>
      <c r="BR230" s="563">
        <v>18.55</v>
      </c>
      <c r="BS230" s="563">
        <v>18.55</v>
      </c>
      <c r="BT230" s="564">
        <v>0</v>
      </c>
      <c r="BU230" s="565">
        <v>19.170000000000002</v>
      </c>
      <c r="BV230" s="566"/>
      <c r="BW230" s="567"/>
      <c r="BX230" s="568"/>
      <c r="BY230" s="567"/>
      <c r="BZ230" s="567"/>
      <c r="CA230" s="567"/>
      <c r="CB230" s="569"/>
      <c r="CC230" s="570">
        <v>0</v>
      </c>
      <c r="CD230" s="571">
        <v>19.170000000000002</v>
      </c>
      <c r="CE230" s="571">
        <v>19.170000000000002</v>
      </c>
      <c r="CF230" s="572">
        <v>0</v>
      </c>
    </row>
    <row r="231" spans="1:84" s="10" customFormat="1" ht="11.1" customHeight="1" x14ac:dyDescent="0.2">
      <c r="A231" s="9"/>
      <c r="B231" s="527" t="s">
        <v>311</v>
      </c>
      <c r="C231" s="528">
        <v>5542427.1600000001</v>
      </c>
      <c r="D231" s="529"/>
      <c r="E231" s="530"/>
      <c r="F231" s="531"/>
      <c r="G231" s="531"/>
      <c r="H231" s="531"/>
      <c r="I231" s="531"/>
      <c r="J231" s="532"/>
      <c r="K231" s="533">
        <v>5542427.1600000001</v>
      </c>
      <c r="L231" s="44">
        <v>0</v>
      </c>
      <c r="M231" s="44">
        <v>5542427.1600000001</v>
      </c>
      <c r="N231" s="534">
        <v>0</v>
      </c>
      <c r="O231" s="533">
        <v>0</v>
      </c>
      <c r="P231" s="534">
        <v>5542427.1600000001</v>
      </c>
      <c r="Q231" s="44">
        <v>5542427.1600000001</v>
      </c>
      <c r="R231" s="44">
        <v>0</v>
      </c>
      <c r="S231" s="535">
        <v>0</v>
      </c>
      <c r="T231" s="44">
        <v>0</v>
      </c>
      <c r="U231" s="44">
        <v>0</v>
      </c>
      <c r="V231" s="535">
        <v>0</v>
      </c>
      <c r="W231" s="533">
        <v>0</v>
      </c>
      <c r="X231" s="536">
        <v>0</v>
      </c>
      <c r="Y231" s="537">
        <v>59298342.109999999</v>
      </c>
      <c r="Z231" s="538"/>
      <c r="AA231" s="539"/>
      <c r="AB231" s="540"/>
      <c r="AC231" s="539"/>
      <c r="AD231" s="539"/>
      <c r="AE231" s="539"/>
      <c r="AF231" s="539"/>
      <c r="AG231" s="541">
        <v>59298342.109999999</v>
      </c>
      <c r="AH231" s="542">
        <v>0</v>
      </c>
      <c r="AI231" s="542">
        <v>59298342.109999999</v>
      </c>
      <c r="AJ231" s="543">
        <v>0</v>
      </c>
      <c r="AK231" s="544">
        <v>64895113.240000002</v>
      </c>
      <c r="AL231" s="545"/>
      <c r="AM231" s="546"/>
      <c r="AN231" s="547"/>
      <c r="AO231" s="546"/>
      <c r="AP231" s="546"/>
      <c r="AQ231" s="546"/>
      <c r="AR231" s="546"/>
      <c r="AS231" s="548">
        <v>64895113.240000002</v>
      </c>
      <c r="AT231" s="549">
        <v>0</v>
      </c>
      <c r="AU231" s="549">
        <v>64895113.240000002</v>
      </c>
      <c r="AV231" s="550">
        <v>0</v>
      </c>
      <c r="AW231" s="551">
        <v>-2.48</v>
      </c>
      <c r="AX231" s="552"/>
      <c r="AY231" s="553"/>
      <c r="AZ231" s="554"/>
      <c r="BA231" s="553"/>
      <c r="BB231" s="553"/>
      <c r="BC231" s="553"/>
      <c r="BD231" s="553"/>
      <c r="BE231" s="555">
        <v>-2.48</v>
      </c>
      <c r="BF231" s="556">
        <v>0</v>
      </c>
      <c r="BG231" s="556">
        <v>-2.48</v>
      </c>
      <c r="BH231" s="557">
        <v>0</v>
      </c>
      <c r="BI231" s="558">
        <v>0.98</v>
      </c>
      <c r="BJ231" s="559"/>
      <c r="BK231" s="560"/>
      <c r="BL231" s="561"/>
      <c r="BM231" s="560"/>
      <c r="BN231" s="560"/>
      <c r="BO231" s="560"/>
      <c r="BP231" s="560"/>
      <c r="BQ231" s="562">
        <v>0.98</v>
      </c>
      <c r="BR231" s="563">
        <v>0</v>
      </c>
      <c r="BS231" s="563">
        <v>0.98</v>
      </c>
      <c r="BT231" s="564">
        <v>0</v>
      </c>
      <c r="BU231" s="565">
        <v>3.14</v>
      </c>
      <c r="BV231" s="566"/>
      <c r="BW231" s="567"/>
      <c r="BX231" s="568"/>
      <c r="BY231" s="567"/>
      <c r="BZ231" s="567"/>
      <c r="CA231" s="567"/>
      <c r="CB231" s="569"/>
      <c r="CC231" s="570">
        <v>3.14</v>
      </c>
      <c r="CD231" s="571">
        <v>0</v>
      </c>
      <c r="CE231" s="571">
        <v>3.14</v>
      </c>
      <c r="CF231" s="572">
        <v>0</v>
      </c>
    </row>
    <row r="232" spans="1:84" s="10" customFormat="1" ht="11.1" customHeight="1" x14ac:dyDescent="0.2">
      <c r="A232" s="9"/>
      <c r="B232" s="527" t="s">
        <v>312</v>
      </c>
      <c r="C232" s="528">
        <v>133067.45000000001</v>
      </c>
      <c r="D232" s="529"/>
      <c r="E232" s="530"/>
      <c r="F232" s="531"/>
      <c r="G232" s="531"/>
      <c r="H232" s="531"/>
      <c r="I232" s="531"/>
      <c r="J232" s="532"/>
      <c r="K232" s="533">
        <v>133067.45000000001</v>
      </c>
      <c r="L232" s="44">
        <v>0</v>
      </c>
      <c r="M232" s="44">
        <v>133067.45000000001</v>
      </c>
      <c r="N232" s="534">
        <v>0</v>
      </c>
      <c r="O232" s="533">
        <v>0</v>
      </c>
      <c r="P232" s="534">
        <v>133067.45000000001</v>
      </c>
      <c r="Q232" s="44">
        <v>133067.45000000001</v>
      </c>
      <c r="R232" s="44">
        <v>0</v>
      </c>
      <c r="S232" s="535">
        <v>0</v>
      </c>
      <c r="T232" s="44">
        <v>0</v>
      </c>
      <c r="U232" s="44">
        <v>0</v>
      </c>
      <c r="V232" s="535">
        <v>0</v>
      </c>
      <c r="W232" s="533">
        <v>0</v>
      </c>
      <c r="X232" s="536">
        <v>0</v>
      </c>
      <c r="Y232" s="537">
        <v>1112471.99</v>
      </c>
      <c r="Z232" s="538"/>
      <c r="AA232" s="539"/>
      <c r="AB232" s="540"/>
      <c r="AC232" s="539"/>
      <c r="AD232" s="539"/>
      <c r="AE232" s="539"/>
      <c r="AF232" s="539"/>
      <c r="AG232" s="541">
        <v>1112471.99</v>
      </c>
      <c r="AH232" s="542">
        <v>0</v>
      </c>
      <c r="AI232" s="542">
        <v>1112471.99</v>
      </c>
      <c r="AJ232" s="543">
        <v>0</v>
      </c>
      <c r="AK232" s="544">
        <v>1178688.4099999999</v>
      </c>
      <c r="AL232" s="545"/>
      <c r="AM232" s="546"/>
      <c r="AN232" s="547"/>
      <c r="AO232" s="546"/>
      <c r="AP232" s="546"/>
      <c r="AQ232" s="546"/>
      <c r="AR232" s="546"/>
      <c r="AS232" s="548">
        <v>1178688.4099999999</v>
      </c>
      <c r="AT232" s="549">
        <v>0</v>
      </c>
      <c r="AU232" s="549">
        <v>1178688.4099999999</v>
      </c>
      <c r="AV232" s="550">
        <v>0</v>
      </c>
      <c r="AW232" s="551">
        <v>94.4</v>
      </c>
      <c r="AX232" s="552"/>
      <c r="AY232" s="553"/>
      <c r="AZ232" s="554"/>
      <c r="BA232" s="553"/>
      <c r="BB232" s="553"/>
      <c r="BC232" s="553"/>
      <c r="BD232" s="553"/>
      <c r="BE232" s="555">
        <v>94.4</v>
      </c>
      <c r="BF232" s="556">
        <v>0</v>
      </c>
      <c r="BG232" s="556">
        <v>94.4</v>
      </c>
      <c r="BH232" s="557">
        <v>0</v>
      </c>
      <c r="BI232" s="558">
        <v>11.26</v>
      </c>
      <c r="BJ232" s="559"/>
      <c r="BK232" s="560"/>
      <c r="BL232" s="561"/>
      <c r="BM232" s="560"/>
      <c r="BN232" s="560"/>
      <c r="BO232" s="560"/>
      <c r="BP232" s="560"/>
      <c r="BQ232" s="562">
        <v>11.26</v>
      </c>
      <c r="BR232" s="563">
        <v>0</v>
      </c>
      <c r="BS232" s="563">
        <v>11.26</v>
      </c>
      <c r="BT232" s="564">
        <v>0</v>
      </c>
      <c r="BU232" s="565">
        <v>2.8</v>
      </c>
      <c r="BV232" s="566"/>
      <c r="BW232" s="567"/>
      <c r="BX232" s="568"/>
      <c r="BY232" s="567"/>
      <c r="BZ232" s="567"/>
      <c r="CA232" s="567"/>
      <c r="CB232" s="569"/>
      <c r="CC232" s="570">
        <v>2.8</v>
      </c>
      <c r="CD232" s="571">
        <v>0</v>
      </c>
      <c r="CE232" s="571">
        <v>2.8</v>
      </c>
      <c r="CF232" s="572">
        <v>0</v>
      </c>
    </row>
    <row r="233" spans="1:84" s="10" customFormat="1" ht="11.1" customHeight="1" x14ac:dyDescent="0.2">
      <c r="A233" s="9"/>
      <c r="B233" s="527" t="s">
        <v>313</v>
      </c>
      <c r="C233" s="528">
        <v>406762.16</v>
      </c>
      <c r="D233" s="529"/>
      <c r="E233" s="530"/>
      <c r="F233" s="531"/>
      <c r="G233" s="531"/>
      <c r="H233" s="531"/>
      <c r="I233" s="531"/>
      <c r="J233" s="532"/>
      <c r="K233" s="533">
        <v>406762.16</v>
      </c>
      <c r="L233" s="44">
        <v>0</v>
      </c>
      <c r="M233" s="44">
        <v>406762.16</v>
      </c>
      <c r="N233" s="534">
        <v>0</v>
      </c>
      <c r="O233" s="533">
        <v>0</v>
      </c>
      <c r="P233" s="534">
        <v>406762.16</v>
      </c>
      <c r="Q233" s="44">
        <v>406762.16</v>
      </c>
      <c r="R233" s="44">
        <v>0</v>
      </c>
      <c r="S233" s="535">
        <v>0</v>
      </c>
      <c r="T233" s="44">
        <v>0</v>
      </c>
      <c r="U233" s="44">
        <v>0</v>
      </c>
      <c r="V233" s="535">
        <v>0</v>
      </c>
      <c r="W233" s="533">
        <v>0</v>
      </c>
      <c r="X233" s="536">
        <v>0</v>
      </c>
      <c r="Y233" s="537">
        <v>3883509.71</v>
      </c>
      <c r="Z233" s="538"/>
      <c r="AA233" s="539"/>
      <c r="AB233" s="540"/>
      <c r="AC233" s="539"/>
      <c r="AD233" s="539"/>
      <c r="AE233" s="539"/>
      <c r="AF233" s="539"/>
      <c r="AG233" s="541">
        <v>3883509.71</v>
      </c>
      <c r="AH233" s="542">
        <v>0</v>
      </c>
      <c r="AI233" s="542">
        <v>3883509.71</v>
      </c>
      <c r="AJ233" s="543">
        <v>0</v>
      </c>
      <c r="AK233" s="544">
        <v>4085620.18</v>
      </c>
      <c r="AL233" s="545"/>
      <c r="AM233" s="546"/>
      <c r="AN233" s="547"/>
      <c r="AO233" s="546"/>
      <c r="AP233" s="546"/>
      <c r="AQ233" s="546"/>
      <c r="AR233" s="546"/>
      <c r="AS233" s="548">
        <v>4085620.18</v>
      </c>
      <c r="AT233" s="549">
        <v>0</v>
      </c>
      <c r="AU233" s="549">
        <v>4085620.18</v>
      </c>
      <c r="AV233" s="550">
        <v>0</v>
      </c>
      <c r="AW233" s="551">
        <v>93</v>
      </c>
      <c r="AX233" s="552"/>
      <c r="AY233" s="553"/>
      <c r="AZ233" s="554"/>
      <c r="BA233" s="553"/>
      <c r="BB233" s="553"/>
      <c r="BC233" s="553"/>
      <c r="BD233" s="553"/>
      <c r="BE233" s="555">
        <v>93</v>
      </c>
      <c r="BF233" s="556">
        <v>0</v>
      </c>
      <c r="BG233" s="556">
        <v>93</v>
      </c>
      <c r="BH233" s="557">
        <v>0</v>
      </c>
      <c r="BI233" s="558">
        <v>65</v>
      </c>
      <c r="BJ233" s="559"/>
      <c r="BK233" s="560"/>
      <c r="BL233" s="561"/>
      <c r="BM233" s="560"/>
      <c r="BN233" s="560"/>
      <c r="BO233" s="560"/>
      <c r="BP233" s="560"/>
      <c r="BQ233" s="562">
        <v>65</v>
      </c>
      <c r="BR233" s="563">
        <v>0</v>
      </c>
      <c r="BS233" s="563">
        <v>65</v>
      </c>
      <c r="BT233" s="564">
        <v>0</v>
      </c>
      <c r="BU233" s="565">
        <v>52.8</v>
      </c>
      <c r="BV233" s="566"/>
      <c r="BW233" s="567"/>
      <c r="BX233" s="568"/>
      <c r="BY233" s="567"/>
      <c r="BZ233" s="567"/>
      <c r="CA233" s="567"/>
      <c r="CB233" s="569"/>
      <c r="CC233" s="570">
        <v>52.8</v>
      </c>
      <c r="CD233" s="571">
        <v>0</v>
      </c>
      <c r="CE233" s="571">
        <v>52.8</v>
      </c>
      <c r="CF233" s="572">
        <v>0</v>
      </c>
    </row>
    <row r="234" spans="1:84" s="10" customFormat="1" ht="11.1" customHeight="1" x14ac:dyDescent="0.2">
      <c r="A234" s="9"/>
      <c r="B234" s="527" t="s">
        <v>314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315</v>
      </c>
      <c r="C235" s="528">
        <v>2952862.11</v>
      </c>
      <c r="D235" s="529"/>
      <c r="E235" s="530"/>
      <c r="F235" s="531"/>
      <c r="G235" s="531"/>
      <c r="H235" s="531"/>
      <c r="I235" s="531"/>
      <c r="J235" s="532"/>
      <c r="K235" s="533">
        <v>0</v>
      </c>
      <c r="L235" s="44">
        <v>0</v>
      </c>
      <c r="M235" s="44">
        <v>0</v>
      </c>
      <c r="N235" s="534">
        <v>2952862.11</v>
      </c>
      <c r="O235" s="533">
        <v>0</v>
      </c>
      <c r="P235" s="534">
        <v>0</v>
      </c>
      <c r="Q235" s="44">
        <v>0</v>
      </c>
      <c r="R235" s="44">
        <v>0</v>
      </c>
      <c r="S235" s="535">
        <v>2952862.11</v>
      </c>
      <c r="T235" s="44">
        <v>0</v>
      </c>
      <c r="U235" s="44">
        <v>0</v>
      </c>
      <c r="V235" s="535">
        <v>0</v>
      </c>
      <c r="W235" s="533">
        <v>0</v>
      </c>
      <c r="X235" s="536">
        <v>0</v>
      </c>
      <c r="Y235" s="537">
        <v>47529959.240000002</v>
      </c>
      <c r="Z235" s="538"/>
      <c r="AA235" s="539"/>
      <c r="AB235" s="540"/>
      <c r="AC235" s="539"/>
      <c r="AD235" s="539"/>
      <c r="AE235" s="539"/>
      <c r="AF235" s="539"/>
      <c r="AG235" s="541">
        <v>0</v>
      </c>
      <c r="AH235" s="542">
        <v>0</v>
      </c>
      <c r="AI235" s="542">
        <v>0</v>
      </c>
      <c r="AJ235" s="543">
        <v>47529959.240000002</v>
      </c>
      <c r="AK235" s="544">
        <v>55593512.490000002</v>
      </c>
      <c r="AL235" s="545"/>
      <c r="AM235" s="546"/>
      <c r="AN235" s="547"/>
      <c r="AO235" s="546"/>
      <c r="AP235" s="546"/>
      <c r="AQ235" s="546"/>
      <c r="AR235" s="546"/>
      <c r="AS235" s="548">
        <v>0</v>
      </c>
      <c r="AT235" s="549">
        <v>0</v>
      </c>
      <c r="AU235" s="549">
        <v>0</v>
      </c>
      <c r="AV235" s="550">
        <v>55593512.490000002</v>
      </c>
      <c r="AW235" s="551">
        <v>5</v>
      </c>
      <c r="AX235" s="552"/>
      <c r="AY235" s="553"/>
      <c r="AZ235" s="554"/>
      <c r="BA235" s="553"/>
      <c r="BB235" s="553"/>
      <c r="BC235" s="553"/>
      <c r="BD235" s="553"/>
      <c r="BE235" s="555">
        <v>0</v>
      </c>
      <c r="BF235" s="556">
        <v>0</v>
      </c>
      <c r="BG235" s="556">
        <v>0</v>
      </c>
      <c r="BH235" s="557">
        <v>5</v>
      </c>
      <c r="BI235" s="558">
        <v>2.5299999999999998</v>
      </c>
      <c r="BJ235" s="559"/>
      <c r="BK235" s="560"/>
      <c r="BL235" s="561"/>
      <c r="BM235" s="560"/>
      <c r="BN235" s="560"/>
      <c r="BO235" s="560"/>
      <c r="BP235" s="560"/>
      <c r="BQ235" s="562">
        <v>0</v>
      </c>
      <c r="BR235" s="563">
        <v>0</v>
      </c>
      <c r="BS235" s="563">
        <v>0</v>
      </c>
      <c r="BT235" s="564">
        <v>2.5299999999999998</v>
      </c>
      <c r="BU235" s="565">
        <v>2.39</v>
      </c>
      <c r="BV235" s="566"/>
      <c r="BW235" s="567"/>
      <c r="BX235" s="568"/>
      <c r="BY235" s="567"/>
      <c r="BZ235" s="567"/>
      <c r="CA235" s="567"/>
      <c r="CB235" s="569"/>
      <c r="CC235" s="570">
        <v>0</v>
      </c>
      <c r="CD235" s="571">
        <v>0</v>
      </c>
      <c r="CE235" s="571">
        <v>0</v>
      </c>
      <c r="CF235" s="572">
        <v>2.39</v>
      </c>
    </row>
    <row r="236" spans="1:84" s="10" customFormat="1" ht="11.1" customHeight="1" x14ac:dyDescent="0.2">
      <c r="A236" s="9"/>
      <c r="B236" s="527" t="s">
        <v>316</v>
      </c>
      <c r="C236" s="528">
        <v>103.5</v>
      </c>
      <c r="D236" s="529"/>
      <c r="E236" s="530"/>
      <c r="F236" s="531"/>
      <c r="G236" s="531"/>
      <c r="H236" s="531"/>
      <c r="I236" s="531"/>
      <c r="J236" s="532"/>
      <c r="K236" s="533">
        <v>0</v>
      </c>
      <c r="L236" s="44">
        <v>0</v>
      </c>
      <c r="M236" s="44">
        <v>0</v>
      </c>
      <c r="N236" s="534">
        <v>103.5</v>
      </c>
      <c r="O236" s="533">
        <v>0</v>
      </c>
      <c r="P236" s="534">
        <v>0</v>
      </c>
      <c r="Q236" s="44">
        <v>0</v>
      </c>
      <c r="R236" s="44">
        <v>0</v>
      </c>
      <c r="S236" s="535">
        <v>103.5</v>
      </c>
      <c r="T236" s="44">
        <v>0</v>
      </c>
      <c r="U236" s="44">
        <v>0</v>
      </c>
      <c r="V236" s="535">
        <v>0</v>
      </c>
      <c r="W236" s="533">
        <v>0</v>
      </c>
      <c r="X236" s="536">
        <v>0</v>
      </c>
      <c r="Y236" s="537">
        <v>2547.56</v>
      </c>
      <c r="Z236" s="538"/>
      <c r="AA236" s="539"/>
      <c r="AB236" s="540"/>
      <c r="AC236" s="539"/>
      <c r="AD236" s="539"/>
      <c r="AE236" s="539"/>
      <c r="AF236" s="539"/>
      <c r="AG236" s="541">
        <v>0</v>
      </c>
      <c r="AH236" s="542">
        <v>0</v>
      </c>
      <c r="AI236" s="542">
        <v>0</v>
      </c>
      <c r="AJ236" s="543">
        <v>2547.56</v>
      </c>
      <c r="AK236" s="544">
        <v>3576.58</v>
      </c>
      <c r="AL236" s="545"/>
      <c r="AM236" s="546"/>
      <c r="AN236" s="547"/>
      <c r="AO236" s="546"/>
      <c r="AP236" s="546"/>
      <c r="AQ236" s="546"/>
      <c r="AR236" s="546"/>
      <c r="AS236" s="548">
        <v>0</v>
      </c>
      <c r="AT236" s="549">
        <v>0</v>
      </c>
      <c r="AU236" s="549">
        <v>0</v>
      </c>
      <c r="AV236" s="550">
        <v>3576.58</v>
      </c>
      <c r="AW236" s="551">
        <v>-5.26</v>
      </c>
      <c r="AX236" s="552"/>
      <c r="AY236" s="553"/>
      <c r="AZ236" s="554"/>
      <c r="BA236" s="553"/>
      <c r="BB236" s="553"/>
      <c r="BC236" s="553"/>
      <c r="BD236" s="553"/>
      <c r="BE236" s="555">
        <v>0</v>
      </c>
      <c r="BF236" s="556">
        <v>0</v>
      </c>
      <c r="BG236" s="556">
        <v>0</v>
      </c>
      <c r="BH236" s="557">
        <v>-5.26</v>
      </c>
      <c r="BI236" s="558">
        <v>-18.46</v>
      </c>
      <c r="BJ236" s="559"/>
      <c r="BK236" s="560"/>
      <c r="BL236" s="561"/>
      <c r="BM236" s="560"/>
      <c r="BN236" s="560"/>
      <c r="BO236" s="560"/>
      <c r="BP236" s="560"/>
      <c r="BQ236" s="562">
        <v>0</v>
      </c>
      <c r="BR236" s="563">
        <v>0</v>
      </c>
      <c r="BS236" s="563">
        <v>0</v>
      </c>
      <c r="BT236" s="564">
        <v>-18.46</v>
      </c>
      <c r="BU236" s="565">
        <v>5.01</v>
      </c>
      <c r="BV236" s="566"/>
      <c r="BW236" s="567"/>
      <c r="BX236" s="568"/>
      <c r="BY236" s="567"/>
      <c r="BZ236" s="567"/>
      <c r="CA236" s="567"/>
      <c r="CB236" s="569"/>
      <c r="CC236" s="570">
        <v>0</v>
      </c>
      <c r="CD236" s="571">
        <v>0</v>
      </c>
      <c r="CE236" s="571">
        <v>0</v>
      </c>
      <c r="CF236" s="572">
        <v>5.01</v>
      </c>
    </row>
    <row r="237" spans="1:84" s="10" customFormat="1" ht="11.1" customHeight="1" x14ac:dyDescent="0.2">
      <c r="A237" s="9"/>
      <c r="B237" s="527" t="s">
        <v>317</v>
      </c>
      <c r="C237" s="528">
        <v>-1355675.27</v>
      </c>
      <c r="D237" s="529"/>
      <c r="E237" s="530"/>
      <c r="F237" s="531"/>
      <c r="G237" s="531"/>
      <c r="H237" s="531"/>
      <c r="I237" s="531"/>
      <c r="J237" s="532"/>
      <c r="K237" s="533">
        <v>-1210105.28</v>
      </c>
      <c r="L237" s="44">
        <v>0</v>
      </c>
      <c r="M237" s="44">
        <v>-1210105.28</v>
      </c>
      <c r="N237" s="534">
        <v>-145569.99</v>
      </c>
      <c r="O237" s="533">
        <v>0</v>
      </c>
      <c r="P237" s="534">
        <v>-1210105.28</v>
      </c>
      <c r="Q237" s="44">
        <v>-1210105.28</v>
      </c>
      <c r="R237" s="44">
        <v>0</v>
      </c>
      <c r="S237" s="535">
        <v>-145569.99</v>
      </c>
      <c r="T237" s="44">
        <v>0</v>
      </c>
      <c r="U237" s="44">
        <v>0</v>
      </c>
      <c r="V237" s="535">
        <v>0</v>
      </c>
      <c r="W237" s="533">
        <v>0</v>
      </c>
      <c r="X237" s="536">
        <v>0</v>
      </c>
      <c r="Y237" s="537">
        <v>-11206354.74</v>
      </c>
      <c r="Z237" s="538"/>
      <c r="AA237" s="539"/>
      <c r="AB237" s="540"/>
      <c r="AC237" s="539"/>
      <c r="AD237" s="539"/>
      <c r="AE237" s="539"/>
      <c r="AF237" s="539"/>
      <c r="AG237" s="541">
        <v>-9712518.7899999991</v>
      </c>
      <c r="AH237" s="542">
        <v>0</v>
      </c>
      <c r="AI237" s="542">
        <v>-9712518.7899999991</v>
      </c>
      <c r="AJ237" s="543">
        <v>-1493835.95</v>
      </c>
      <c r="AK237" s="544">
        <v>-12459078.140000001</v>
      </c>
      <c r="AL237" s="545"/>
      <c r="AM237" s="546"/>
      <c r="AN237" s="547"/>
      <c r="AO237" s="546"/>
      <c r="AP237" s="546"/>
      <c r="AQ237" s="546"/>
      <c r="AR237" s="546"/>
      <c r="AS237" s="548">
        <v>-10684098.640000001</v>
      </c>
      <c r="AT237" s="549">
        <v>0</v>
      </c>
      <c r="AU237" s="549">
        <v>-10684098.640000001</v>
      </c>
      <c r="AV237" s="550">
        <v>-1774979.5</v>
      </c>
      <c r="AW237" s="551">
        <v>74.47</v>
      </c>
      <c r="AX237" s="552"/>
      <c r="AY237" s="553"/>
      <c r="AZ237" s="554"/>
      <c r="BA237" s="553"/>
      <c r="BB237" s="553"/>
      <c r="BC237" s="553"/>
      <c r="BD237" s="553"/>
      <c r="BE237" s="555">
        <v>104.61</v>
      </c>
      <c r="BF237" s="556">
        <v>0</v>
      </c>
      <c r="BG237" s="556">
        <v>104.61</v>
      </c>
      <c r="BH237" s="557">
        <v>-21.57</v>
      </c>
      <c r="BI237" s="558">
        <v>6.85</v>
      </c>
      <c r="BJ237" s="559"/>
      <c r="BK237" s="560"/>
      <c r="BL237" s="561"/>
      <c r="BM237" s="560"/>
      <c r="BN237" s="560"/>
      <c r="BO237" s="560"/>
      <c r="BP237" s="560"/>
      <c r="BQ237" s="562">
        <v>39.869999999999997</v>
      </c>
      <c r="BR237" s="563">
        <v>0</v>
      </c>
      <c r="BS237" s="563">
        <v>39.869999999999997</v>
      </c>
      <c r="BT237" s="564">
        <v>-57.85</v>
      </c>
      <c r="BU237" s="565">
        <v>7.67</v>
      </c>
      <c r="BV237" s="566"/>
      <c r="BW237" s="567"/>
      <c r="BX237" s="568"/>
      <c r="BY237" s="567"/>
      <c r="BZ237" s="567"/>
      <c r="CA237" s="567"/>
      <c r="CB237" s="569"/>
      <c r="CC237" s="570">
        <v>37.26</v>
      </c>
      <c r="CD237" s="571">
        <v>0</v>
      </c>
      <c r="CE237" s="571">
        <v>37.26</v>
      </c>
      <c r="CF237" s="572">
        <v>-53.14</v>
      </c>
    </row>
    <row r="238" spans="1:84" s="10" customFormat="1" ht="11.1" customHeight="1" x14ac:dyDescent="0.2">
      <c r="A238" s="9"/>
      <c r="B238" s="527" t="s">
        <v>318</v>
      </c>
      <c r="C238" s="528">
        <v>17465.099999999999</v>
      </c>
      <c r="D238" s="529"/>
      <c r="E238" s="530"/>
      <c r="F238" s="531"/>
      <c r="G238" s="531"/>
      <c r="H238" s="531"/>
      <c r="I238" s="531"/>
      <c r="J238" s="532"/>
      <c r="K238" s="533">
        <v>17465.099999999999</v>
      </c>
      <c r="L238" s="44">
        <v>0</v>
      </c>
      <c r="M238" s="44">
        <v>17465.099999999999</v>
      </c>
      <c r="N238" s="534">
        <v>0</v>
      </c>
      <c r="O238" s="533">
        <v>0</v>
      </c>
      <c r="P238" s="534">
        <v>17465.099999999999</v>
      </c>
      <c r="Q238" s="44">
        <v>17465.099999999999</v>
      </c>
      <c r="R238" s="44">
        <v>0</v>
      </c>
      <c r="S238" s="535">
        <v>0</v>
      </c>
      <c r="T238" s="44">
        <v>0</v>
      </c>
      <c r="U238" s="44">
        <v>0</v>
      </c>
      <c r="V238" s="535">
        <v>0</v>
      </c>
      <c r="W238" s="533">
        <v>0</v>
      </c>
      <c r="X238" s="536">
        <v>0</v>
      </c>
      <c r="Y238" s="537">
        <v>189834.5</v>
      </c>
      <c r="Z238" s="538"/>
      <c r="AA238" s="539"/>
      <c r="AB238" s="540"/>
      <c r="AC238" s="539"/>
      <c r="AD238" s="539"/>
      <c r="AE238" s="539"/>
      <c r="AF238" s="539"/>
      <c r="AG238" s="541">
        <v>189834.5</v>
      </c>
      <c r="AH238" s="542">
        <v>0</v>
      </c>
      <c r="AI238" s="542">
        <v>189834.5</v>
      </c>
      <c r="AJ238" s="543">
        <v>0</v>
      </c>
      <c r="AK238" s="544">
        <v>220955.9</v>
      </c>
      <c r="AL238" s="545"/>
      <c r="AM238" s="546"/>
      <c r="AN238" s="547"/>
      <c r="AO238" s="546"/>
      <c r="AP238" s="546"/>
      <c r="AQ238" s="546"/>
      <c r="AR238" s="546"/>
      <c r="AS238" s="548">
        <v>220955.9</v>
      </c>
      <c r="AT238" s="549">
        <v>0</v>
      </c>
      <c r="AU238" s="549">
        <v>220955.9</v>
      </c>
      <c r="AV238" s="550">
        <v>0</v>
      </c>
      <c r="AW238" s="551">
        <v>-30.94</v>
      </c>
      <c r="AX238" s="552"/>
      <c r="AY238" s="553"/>
      <c r="AZ238" s="554"/>
      <c r="BA238" s="553"/>
      <c r="BB238" s="553"/>
      <c r="BC238" s="553"/>
      <c r="BD238" s="553"/>
      <c r="BE238" s="555">
        <v>-30.94</v>
      </c>
      <c r="BF238" s="556">
        <v>0</v>
      </c>
      <c r="BG238" s="556">
        <v>-30.94</v>
      </c>
      <c r="BH238" s="557">
        <v>0</v>
      </c>
      <c r="BI238" s="558">
        <v>-25.62</v>
      </c>
      <c r="BJ238" s="559"/>
      <c r="BK238" s="560"/>
      <c r="BL238" s="561"/>
      <c r="BM238" s="560"/>
      <c r="BN238" s="560"/>
      <c r="BO238" s="560"/>
      <c r="BP238" s="560"/>
      <c r="BQ238" s="562">
        <v>-25.62</v>
      </c>
      <c r="BR238" s="563">
        <v>0</v>
      </c>
      <c r="BS238" s="563">
        <v>-25.62</v>
      </c>
      <c r="BT238" s="564">
        <v>0</v>
      </c>
      <c r="BU238" s="565">
        <v>-23.63</v>
      </c>
      <c r="BV238" s="566"/>
      <c r="BW238" s="567"/>
      <c r="BX238" s="568"/>
      <c r="BY238" s="567"/>
      <c r="BZ238" s="567"/>
      <c r="CA238" s="567"/>
      <c r="CB238" s="569"/>
      <c r="CC238" s="570">
        <v>-23.63</v>
      </c>
      <c r="CD238" s="571">
        <v>0</v>
      </c>
      <c r="CE238" s="571">
        <v>-23.63</v>
      </c>
      <c r="CF238" s="572">
        <v>0</v>
      </c>
    </row>
    <row r="239" spans="1:84" s="10" customFormat="1" ht="11.1" customHeight="1" x14ac:dyDescent="0.2">
      <c r="A239" s="9"/>
      <c r="B239" s="527" t="s">
        <v>319</v>
      </c>
      <c r="C239" s="528">
        <v>29620</v>
      </c>
      <c r="D239" s="529"/>
      <c r="E239" s="530"/>
      <c r="F239" s="531"/>
      <c r="G239" s="531"/>
      <c r="H239" s="531"/>
      <c r="I239" s="531"/>
      <c r="J239" s="532"/>
      <c r="K239" s="533">
        <v>29620</v>
      </c>
      <c r="L239" s="44">
        <v>0</v>
      </c>
      <c r="M239" s="44">
        <v>29620</v>
      </c>
      <c r="N239" s="534">
        <v>0</v>
      </c>
      <c r="O239" s="533">
        <v>0</v>
      </c>
      <c r="P239" s="534">
        <v>29620</v>
      </c>
      <c r="Q239" s="44">
        <v>29620</v>
      </c>
      <c r="R239" s="44">
        <v>0</v>
      </c>
      <c r="S239" s="535">
        <v>0</v>
      </c>
      <c r="T239" s="44">
        <v>0</v>
      </c>
      <c r="U239" s="44">
        <v>0</v>
      </c>
      <c r="V239" s="535">
        <v>0</v>
      </c>
      <c r="W239" s="533">
        <v>0</v>
      </c>
      <c r="X239" s="536">
        <v>0</v>
      </c>
      <c r="Y239" s="537">
        <v>351022</v>
      </c>
      <c r="Z239" s="538"/>
      <c r="AA239" s="539"/>
      <c r="AB239" s="540"/>
      <c r="AC239" s="539"/>
      <c r="AD239" s="539"/>
      <c r="AE239" s="539"/>
      <c r="AF239" s="539"/>
      <c r="AG239" s="541">
        <v>351022</v>
      </c>
      <c r="AH239" s="542">
        <v>0</v>
      </c>
      <c r="AI239" s="542">
        <v>351022</v>
      </c>
      <c r="AJ239" s="543">
        <v>0</v>
      </c>
      <c r="AK239" s="544">
        <v>369141.4</v>
      </c>
      <c r="AL239" s="545"/>
      <c r="AM239" s="546"/>
      <c r="AN239" s="547"/>
      <c r="AO239" s="546"/>
      <c r="AP239" s="546"/>
      <c r="AQ239" s="546"/>
      <c r="AR239" s="546"/>
      <c r="AS239" s="548">
        <v>369141.4</v>
      </c>
      <c r="AT239" s="549">
        <v>0</v>
      </c>
      <c r="AU239" s="549">
        <v>369141.4</v>
      </c>
      <c r="AV239" s="550">
        <v>0</v>
      </c>
      <c r="AW239" s="551">
        <v>37.35</v>
      </c>
      <c r="AX239" s="552"/>
      <c r="AY239" s="553"/>
      <c r="AZ239" s="554"/>
      <c r="BA239" s="553"/>
      <c r="BB239" s="553"/>
      <c r="BC239" s="553"/>
      <c r="BD239" s="553"/>
      <c r="BE239" s="555">
        <v>37.35</v>
      </c>
      <c r="BF239" s="556">
        <v>0</v>
      </c>
      <c r="BG239" s="556">
        <v>37.35</v>
      </c>
      <c r="BH239" s="557">
        <v>0</v>
      </c>
      <c r="BI239" s="558">
        <v>51.83</v>
      </c>
      <c r="BJ239" s="559"/>
      <c r="BK239" s="560"/>
      <c r="BL239" s="561"/>
      <c r="BM239" s="560"/>
      <c r="BN239" s="560"/>
      <c r="BO239" s="560"/>
      <c r="BP239" s="560"/>
      <c r="BQ239" s="562">
        <v>51.83</v>
      </c>
      <c r="BR239" s="563">
        <v>0</v>
      </c>
      <c r="BS239" s="563">
        <v>51.83</v>
      </c>
      <c r="BT239" s="564">
        <v>0</v>
      </c>
      <c r="BU239" s="565">
        <v>31.41</v>
      </c>
      <c r="BV239" s="566"/>
      <c r="BW239" s="567"/>
      <c r="BX239" s="568"/>
      <c r="BY239" s="567"/>
      <c r="BZ239" s="567"/>
      <c r="CA239" s="567"/>
      <c r="CB239" s="569"/>
      <c r="CC239" s="570">
        <v>31.41</v>
      </c>
      <c r="CD239" s="571">
        <v>0</v>
      </c>
      <c r="CE239" s="571">
        <v>31.41</v>
      </c>
      <c r="CF239" s="572">
        <v>0</v>
      </c>
    </row>
    <row r="240" spans="1:84" s="10" customFormat="1" ht="11.1" customHeight="1" x14ac:dyDescent="0.2">
      <c r="A240" s="9"/>
      <c r="B240" s="527" t="s">
        <v>320</v>
      </c>
      <c r="C240" s="528">
        <v>49381.14</v>
      </c>
      <c r="D240" s="529"/>
      <c r="E240" s="530"/>
      <c r="F240" s="531"/>
      <c r="G240" s="531"/>
      <c r="H240" s="531"/>
      <c r="I240" s="531"/>
      <c r="J240" s="532"/>
      <c r="K240" s="533">
        <v>49381.14</v>
      </c>
      <c r="L240" s="44">
        <v>0</v>
      </c>
      <c r="M240" s="44">
        <v>49381.14</v>
      </c>
      <c r="N240" s="534">
        <v>0</v>
      </c>
      <c r="O240" s="533">
        <v>0</v>
      </c>
      <c r="P240" s="534">
        <v>49381.14</v>
      </c>
      <c r="Q240" s="44">
        <v>49381.14</v>
      </c>
      <c r="R240" s="44">
        <v>0</v>
      </c>
      <c r="S240" s="535">
        <v>0</v>
      </c>
      <c r="T240" s="44">
        <v>0</v>
      </c>
      <c r="U240" s="44">
        <v>0</v>
      </c>
      <c r="V240" s="535">
        <v>0</v>
      </c>
      <c r="W240" s="533">
        <v>0</v>
      </c>
      <c r="X240" s="536">
        <v>0</v>
      </c>
      <c r="Y240" s="537">
        <v>152427.04</v>
      </c>
      <c r="Z240" s="538"/>
      <c r="AA240" s="539"/>
      <c r="AB240" s="540"/>
      <c r="AC240" s="539"/>
      <c r="AD240" s="539"/>
      <c r="AE240" s="539"/>
      <c r="AF240" s="539"/>
      <c r="AG240" s="541">
        <v>152427.04</v>
      </c>
      <c r="AH240" s="542">
        <v>0</v>
      </c>
      <c r="AI240" s="542">
        <v>152427.04</v>
      </c>
      <c r="AJ240" s="543">
        <v>0</v>
      </c>
      <c r="AK240" s="544">
        <v>198487.79</v>
      </c>
      <c r="AL240" s="545"/>
      <c r="AM240" s="546"/>
      <c r="AN240" s="547"/>
      <c r="AO240" s="546"/>
      <c r="AP240" s="546"/>
      <c r="AQ240" s="546"/>
      <c r="AR240" s="546"/>
      <c r="AS240" s="548">
        <v>198487.79</v>
      </c>
      <c r="AT240" s="549">
        <v>0</v>
      </c>
      <c r="AU240" s="549">
        <v>198487.79</v>
      </c>
      <c r="AV240" s="550">
        <v>0</v>
      </c>
      <c r="AW240" s="551">
        <v>1540.08</v>
      </c>
      <c r="AX240" s="552"/>
      <c r="AY240" s="553"/>
      <c r="AZ240" s="554"/>
      <c r="BA240" s="553"/>
      <c r="BB240" s="553"/>
      <c r="BC240" s="553"/>
      <c r="BD240" s="553"/>
      <c r="BE240" s="555">
        <v>1540.08</v>
      </c>
      <c r="BF240" s="556">
        <v>0</v>
      </c>
      <c r="BG240" s="556">
        <v>1540.08</v>
      </c>
      <c r="BH240" s="557">
        <v>0</v>
      </c>
      <c r="BI240" s="558">
        <v>19.5</v>
      </c>
      <c r="BJ240" s="559"/>
      <c r="BK240" s="560"/>
      <c r="BL240" s="561"/>
      <c r="BM240" s="560"/>
      <c r="BN240" s="560"/>
      <c r="BO240" s="560"/>
      <c r="BP240" s="560"/>
      <c r="BQ240" s="562">
        <v>19.5</v>
      </c>
      <c r="BR240" s="563">
        <v>0</v>
      </c>
      <c r="BS240" s="563">
        <v>19.5</v>
      </c>
      <c r="BT240" s="564">
        <v>0</v>
      </c>
      <c r="BU240" s="565">
        <v>-6.55</v>
      </c>
      <c r="BV240" s="566"/>
      <c r="BW240" s="567"/>
      <c r="BX240" s="568"/>
      <c r="BY240" s="567"/>
      <c r="BZ240" s="567"/>
      <c r="CA240" s="567"/>
      <c r="CB240" s="569"/>
      <c r="CC240" s="570">
        <v>-6.55</v>
      </c>
      <c r="CD240" s="571">
        <v>0</v>
      </c>
      <c r="CE240" s="571">
        <v>-6.55</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1071479.8600000001</v>
      </c>
      <c r="D242" s="529"/>
      <c r="E242" s="530"/>
      <c r="F242" s="531"/>
      <c r="G242" s="531"/>
      <c r="H242" s="531"/>
      <c r="I242" s="531"/>
      <c r="J242" s="532"/>
      <c r="K242" s="533">
        <v>1071479.8600000001</v>
      </c>
      <c r="L242" s="44">
        <v>0</v>
      </c>
      <c r="M242" s="44">
        <v>1071479.8600000001</v>
      </c>
      <c r="N242" s="534">
        <v>0</v>
      </c>
      <c r="O242" s="533">
        <v>1071479.8600000001</v>
      </c>
      <c r="P242" s="534">
        <v>0</v>
      </c>
      <c r="Q242" s="44">
        <v>1071479.8600000001</v>
      </c>
      <c r="R242" s="44">
        <v>0</v>
      </c>
      <c r="S242" s="535">
        <v>0</v>
      </c>
      <c r="T242" s="44">
        <v>0</v>
      </c>
      <c r="U242" s="44">
        <v>0</v>
      </c>
      <c r="V242" s="535">
        <v>0</v>
      </c>
      <c r="W242" s="533">
        <v>0</v>
      </c>
      <c r="X242" s="536">
        <v>0</v>
      </c>
      <c r="Y242" s="537">
        <v>1447867.33</v>
      </c>
      <c r="Z242" s="538"/>
      <c r="AA242" s="539"/>
      <c r="AB242" s="540"/>
      <c r="AC242" s="539"/>
      <c r="AD242" s="539"/>
      <c r="AE242" s="539"/>
      <c r="AF242" s="539"/>
      <c r="AG242" s="541">
        <v>1447867.33</v>
      </c>
      <c r="AH242" s="542">
        <v>0</v>
      </c>
      <c r="AI242" s="542">
        <v>1447867.33</v>
      </c>
      <c r="AJ242" s="543">
        <v>0</v>
      </c>
      <c r="AK242" s="544">
        <v>1485684.69</v>
      </c>
      <c r="AL242" s="545"/>
      <c r="AM242" s="546"/>
      <c r="AN242" s="547"/>
      <c r="AO242" s="546"/>
      <c r="AP242" s="546"/>
      <c r="AQ242" s="546"/>
      <c r="AR242" s="546"/>
      <c r="AS242" s="548">
        <v>1485684.69</v>
      </c>
      <c r="AT242" s="549">
        <v>0</v>
      </c>
      <c r="AU242" s="549">
        <v>1485684.69</v>
      </c>
      <c r="AV242" s="550">
        <v>0</v>
      </c>
      <c r="AW242" s="551">
        <v>128.91</v>
      </c>
      <c r="AX242" s="552"/>
      <c r="AY242" s="553"/>
      <c r="AZ242" s="554"/>
      <c r="BA242" s="553"/>
      <c r="BB242" s="553"/>
      <c r="BC242" s="553"/>
      <c r="BD242" s="553"/>
      <c r="BE242" s="555">
        <v>128.91</v>
      </c>
      <c r="BF242" s="556">
        <v>0</v>
      </c>
      <c r="BG242" s="556">
        <v>128.91</v>
      </c>
      <c r="BH242" s="557">
        <v>0</v>
      </c>
      <c r="BI242" s="558">
        <v>-3.81</v>
      </c>
      <c r="BJ242" s="559"/>
      <c r="BK242" s="560"/>
      <c r="BL242" s="561"/>
      <c r="BM242" s="560"/>
      <c r="BN242" s="560"/>
      <c r="BO242" s="560"/>
      <c r="BP242" s="560"/>
      <c r="BQ242" s="562">
        <v>-3.81</v>
      </c>
      <c r="BR242" s="563">
        <v>0</v>
      </c>
      <c r="BS242" s="563">
        <v>-3.81</v>
      </c>
      <c r="BT242" s="564">
        <v>0</v>
      </c>
      <c r="BU242" s="565">
        <v>-7.71</v>
      </c>
      <c r="BV242" s="566"/>
      <c r="BW242" s="567"/>
      <c r="BX242" s="568"/>
      <c r="BY242" s="567"/>
      <c r="BZ242" s="567"/>
      <c r="CA242" s="567"/>
      <c r="CB242" s="569"/>
      <c r="CC242" s="570">
        <v>-7.71</v>
      </c>
      <c r="CD242" s="571">
        <v>0</v>
      </c>
      <c r="CE242" s="571">
        <v>-7.71</v>
      </c>
      <c r="CF242" s="572">
        <v>0</v>
      </c>
    </row>
    <row r="243" spans="1:84" s="10" customFormat="1" ht="11.1" customHeight="1" x14ac:dyDescent="0.2">
      <c r="A243" s="9"/>
      <c r="B243" s="527" t="s">
        <v>323</v>
      </c>
      <c r="C243" s="528">
        <v>59383.25</v>
      </c>
      <c r="D243" s="529"/>
      <c r="E243" s="530"/>
      <c r="F243" s="531"/>
      <c r="G243" s="531"/>
      <c r="H243" s="531"/>
      <c r="I243" s="531"/>
      <c r="J243" s="532"/>
      <c r="K243" s="533">
        <v>58645.25</v>
      </c>
      <c r="L243" s="44">
        <v>738</v>
      </c>
      <c r="M243" s="44">
        <v>59383.25</v>
      </c>
      <c r="N243" s="534">
        <v>0</v>
      </c>
      <c r="O243" s="533">
        <v>928.25</v>
      </c>
      <c r="P243" s="534">
        <v>57717</v>
      </c>
      <c r="Q243" s="44">
        <v>58645.25</v>
      </c>
      <c r="R243" s="44">
        <v>738</v>
      </c>
      <c r="S243" s="535">
        <v>0</v>
      </c>
      <c r="T243" s="44">
        <v>0</v>
      </c>
      <c r="U243" s="44">
        <v>0</v>
      </c>
      <c r="V243" s="535">
        <v>0</v>
      </c>
      <c r="W243" s="533">
        <v>0</v>
      </c>
      <c r="X243" s="536">
        <v>0</v>
      </c>
      <c r="Y243" s="537">
        <v>688934.52</v>
      </c>
      <c r="Z243" s="538"/>
      <c r="AA243" s="539"/>
      <c r="AB243" s="540"/>
      <c r="AC243" s="539"/>
      <c r="AD243" s="539"/>
      <c r="AE243" s="539"/>
      <c r="AF243" s="539"/>
      <c r="AG243" s="541">
        <v>680708.52</v>
      </c>
      <c r="AH243" s="542">
        <v>8226</v>
      </c>
      <c r="AI243" s="542">
        <v>688934.52</v>
      </c>
      <c r="AJ243" s="543">
        <v>0</v>
      </c>
      <c r="AK243" s="544">
        <v>757740.09</v>
      </c>
      <c r="AL243" s="545"/>
      <c r="AM243" s="546"/>
      <c r="AN243" s="547"/>
      <c r="AO243" s="546"/>
      <c r="AP243" s="546"/>
      <c r="AQ243" s="546"/>
      <c r="AR243" s="546"/>
      <c r="AS243" s="548">
        <v>748932.09</v>
      </c>
      <c r="AT243" s="549">
        <v>8808</v>
      </c>
      <c r="AU243" s="549">
        <v>757740.09</v>
      </c>
      <c r="AV243" s="550">
        <v>0</v>
      </c>
      <c r="AW243" s="551">
        <v>-3.9</v>
      </c>
      <c r="AX243" s="552"/>
      <c r="AY243" s="553"/>
      <c r="AZ243" s="554"/>
      <c r="BA243" s="553"/>
      <c r="BB243" s="553"/>
      <c r="BC243" s="553"/>
      <c r="BD243" s="553"/>
      <c r="BE243" s="555">
        <v>-3.62</v>
      </c>
      <c r="BF243" s="556">
        <v>-21.66</v>
      </c>
      <c r="BG243" s="556">
        <v>-3.9</v>
      </c>
      <c r="BH243" s="557">
        <v>0</v>
      </c>
      <c r="BI243" s="558">
        <v>25.29</v>
      </c>
      <c r="BJ243" s="559"/>
      <c r="BK243" s="560"/>
      <c r="BL243" s="561"/>
      <c r="BM243" s="560"/>
      <c r="BN243" s="560"/>
      <c r="BO243" s="560"/>
      <c r="BP243" s="560"/>
      <c r="BQ243" s="562">
        <v>25.34</v>
      </c>
      <c r="BR243" s="563">
        <v>21.76</v>
      </c>
      <c r="BS243" s="563">
        <v>25.29</v>
      </c>
      <c r="BT243" s="564">
        <v>0</v>
      </c>
      <c r="BU243" s="565">
        <v>24.38</v>
      </c>
      <c r="BV243" s="566"/>
      <c r="BW243" s="567"/>
      <c r="BX243" s="568"/>
      <c r="BY243" s="567"/>
      <c r="BZ243" s="567"/>
      <c r="CA243" s="567"/>
      <c r="CB243" s="569"/>
      <c r="CC243" s="570">
        <v>24.43</v>
      </c>
      <c r="CD243" s="571">
        <v>20.03</v>
      </c>
      <c r="CE243" s="571">
        <v>24.38</v>
      </c>
      <c r="CF243" s="572">
        <v>0</v>
      </c>
    </row>
    <row r="244" spans="1:84" s="10" customFormat="1" ht="11.1" customHeight="1" x14ac:dyDescent="0.2">
      <c r="A244" s="9"/>
      <c r="B244" s="527" t="s">
        <v>324</v>
      </c>
      <c r="C244" s="528">
        <v>321432.19</v>
      </c>
      <c r="D244" s="529"/>
      <c r="E244" s="530"/>
      <c r="F244" s="531"/>
      <c r="G244" s="531"/>
      <c r="H244" s="531"/>
      <c r="I244" s="531"/>
      <c r="J244" s="532"/>
      <c r="K244" s="533">
        <v>321432.19</v>
      </c>
      <c r="L244" s="44">
        <v>0</v>
      </c>
      <c r="M244" s="44">
        <v>321432.19</v>
      </c>
      <c r="N244" s="534">
        <v>0</v>
      </c>
      <c r="O244" s="533">
        <v>319983.53000000003</v>
      </c>
      <c r="P244" s="534">
        <v>1448.66</v>
      </c>
      <c r="Q244" s="44">
        <v>321432.19</v>
      </c>
      <c r="R244" s="44">
        <v>0</v>
      </c>
      <c r="S244" s="535">
        <v>0</v>
      </c>
      <c r="T244" s="44">
        <v>0</v>
      </c>
      <c r="U244" s="44">
        <v>0</v>
      </c>
      <c r="V244" s="535">
        <v>0</v>
      </c>
      <c r="W244" s="533">
        <v>0</v>
      </c>
      <c r="X244" s="536">
        <v>0</v>
      </c>
      <c r="Y244" s="537">
        <v>1182305.3500000001</v>
      </c>
      <c r="Z244" s="538"/>
      <c r="AA244" s="539"/>
      <c r="AB244" s="540"/>
      <c r="AC244" s="539"/>
      <c r="AD244" s="539"/>
      <c r="AE244" s="539"/>
      <c r="AF244" s="539"/>
      <c r="AG244" s="541">
        <v>1182305.3500000001</v>
      </c>
      <c r="AH244" s="542">
        <v>0</v>
      </c>
      <c r="AI244" s="542">
        <v>1182305.3500000001</v>
      </c>
      <c r="AJ244" s="543">
        <v>0</v>
      </c>
      <c r="AK244" s="544">
        <v>1312140.08</v>
      </c>
      <c r="AL244" s="545"/>
      <c r="AM244" s="546"/>
      <c r="AN244" s="547"/>
      <c r="AO244" s="546"/>
      <c r="AP244" s="546"/>
      <c r="AQ244" s="546"/>
      <c r="AR244" s="546"/>
      <c r="AS244" s="548">
        <v>1312140.08</v>
      </c>
      <c r="AT244" s="549">
        <v>0</v>
      </c>
      <c r="AU244" s="549">
        <v>1312140.08</v>
      </c>
      <c r="AV244" s="550">
        <v>0</v>
      </c>
      <c r="AW244" s="551">
        <v>60.04</v>
      </c>
      <c r="AX244" s="552"/>
      <c r="AY244" s="553"/>
      <c r="AZ244" s="554"/>
      <c r="BA244" s="553"/>
      <c r="BB244" s="553"/>
      <c r="BC244" s="553"/>
      <c r="BD244" s="553"/>
      <c r="BE244" s="555">
        <v>60.04</v>
      </c>
      <c r="BF244" s="556">
        <v>0</v>
      </c>
      <c r="BG244" s="556">
        <v>60.04</v>
      </c>
      <c r="BH244" s="557">
        <v>0</v>
      </c>
      <c r="BI244" s="558">
        <v>8.6300000000000008</v>
      </c>
      <c r="BJ244" s="559"/>
      <c r="BK244" s="560"/>
      <c r="BL244" s="561"/>
      <c r="BM244" s="560"/>
      <c r="BN244" s="560"/>
      <c r="BO244" s="560"/>
      <c r="BP244" s="560"/>
      <c r="BQ244" s="562">
        <v>8.6300000000000008</v>
      </c>
      <c r="BR244" s="563">
        <v>0</v>
      </c>
      <c r="BS244" s="563">
        <v>8.6300000000000008</v>
      </c>
      <c r="BT244" s="564">
        <v>0</v>
      </c>
      <c r="BU244" s="565">
        <v>5.62</v>
      </c>
      <c r="BV244" s="566"/>
      <c r="BW244" s="567"/>
      <c r="BX244" s="568"/>
      <c r="BY244" s="567"/>
      <c r="BZ244" s="567"/>
      <c r="CA244" s="567"/>
      <c r="CB244" s="569"/>
      <c r="CC244" s="570">
        <v>5.62</v>
      </c>
      <c r="CD244" s="571">
        <v>0</v>
      </c>
      <c r="CE244" s="571">
        <v>5.62</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256916090.86000001</v>
      </c>
      <c r="D246" s="493"/>
      <c r="E246" s="494"/>
      <c r="F246" s="494"/>
      <c r="G246" s="494"/>
      <c r="H246" s="494"/>
      <c r="I246" s="494"/>
      <c r="J246" s="494"/>
      <c r="K246" s="495">
        <v>247154418.34</v>
      </c>
      <c r="L246" s="496">
        <v>2640586.16</v>
      </c>
      <c r="M246" s="496">
        <v>249795004.5</v>
      </c>
      <c r="N246" s="496">
        <v>7121086.3600000003</v>
      </c>
      <c r="O246" s="495">
        <v>50050539.240000002</v>
      </c>
      <c r="P246" s="496">
        <v>197103879.09999999</v>
      </c>
      <c r="Q246" s="495">
        <v>198151963.08000001</v>
      </c>
      <c r="R246" s="496">
        <v>2492121.4</v>
      </c>
      <c r="S246" s="496">
        <v>6775322.7400000002</v>
      </c>
      <c r="T246" s="497">
        <v>49002455.259999998</v>
      </c>
      <c r="U246" s="496">
        <v>148464.76</v>
      </c>
      <c r="V246" s="496">
        <v>345763.62</v>
      </c>
      <c r="W246" s="495">
        <v>0</v>
      </c>
      <c r="X246" s="498">
        <v>0</v>
      </c>
      <c r="Y246" s="499">
        <v>2775002503.6999998</v>
      </c>
      <c r="Z246" s="500"/>
      <c r="AA246" s="501"/>
      <c r="AB246" s="501"/>
      <c r="AC246" s="501"/>
      <c r="AD246" s="501"/>
      <c r="AE246" s="501"/>
      <c r="AF246" s="501"/>
      <c r="AG246" s="502">
        <v>2652591509.4000001</v>
      </c>
      <c r="AH246" s="503">
        <v>28402486.609999999</v>
      </c>
      <c r="AI246" s="503">
        <v>2680993996</v>
      </c>
      <c r="AJ246" s="503">
        <v>94008507.650000006</v>
      </c>
      <c r="AK246" s="504">
        <v>3045600263.3000002</v>
      </c>
      <c r="AL246" s="505"/>
      <c r="AM246" s="506"/>
      <c r="AN246" s="506"/>
      <c r="AO246" s="506"/>
      <c r="AP246" s="506"/>
      <c r="AQ246" s="506"/>
      <c r="AR246" s="506"/>
      <c r="AS246" s="507">
        <v>2908463775</v>
      </c>
      <c r="AT246" s="508">
        <v>30492153.140000001</v>
      </c>
      <c r="AU246" s="508">
        <v>2938955928.1999998</v>
      </c>
      <c r="AV246" s="508">
        <v>106644335.16</v>
      </c>
      <c r="AW246" s="509">
        <v>-0.94</v>
      </c>
      <c r="AX246" s="510"/>
      <c r="AY246" s="511"/>
      <c r="AZ246" s="511"/>
      <c r="BA246" s="511"/>
      <c r="BB246" s="511"/>
      <c r="BC246" s="511"/>
      <c r="BD246" s="511"/>
      <c r="BE246" s="512">
        <v>-0.86</v>
      </c>
      <c r="BF246" s="513">
        <v>-11.27</v>
      </c>
      <c r="BG246" s="513">
        <v>-0.98</v>
      </c>
      <c r="BH246" s="514">
        <v>0.62</v>
      </c>
      <c r="BI246" s="515">
        <v>4.6100000000000003</v>
      </c>
      <c r="BJ246" s="516"/>
      <c r="BK246" s="517"/>
      <c r="BL246" s="517"/>
      <c r="BM246" s="517"/>
      <c r="BN246" s="517"/>
      <c r="BO246" s="517"/>
      <c r="BP246" s="517"/>
      <c r="BQ246" s="518">
        <v>4.68</v>
      </c>
      <c r="BR246" s="519">
        <v>1.65</v>
      </c>
      <c r="BS246" s="519">
        <v>4.6399999999999997</v>
      </c>
      <c r="BT246" s="519">
        <v>3.77</v>
      </c>
      <c r="BU246" s="520">
        <v>4.37</v>
      </c>
      <c r="BV246" s="521"/>
      <c r="BW246" s="522"/>
      <c r="BX246" s="522"/>
      <c r="BY246" s="522"/>
      <c r="BZ246" s="522"/>
      <c r="CA246" s="522"/>
      <c r="CB246" s="522"/>
      <c r="CC246" s="523">
        <v>4.43</v>
      </c>
      <c r="CD246" s="524">
        <v>2.29</v>
      </c>
      <c r="CE246" s="524">
        <v>4.41</v>
      </c>
      <c r="CF246" s="525">
        <v>3.42</v>
      </c>
    </row>
    <row r="247" spans="1:84" ht="13.5" thickTop="1" x14ac:dyDescent="0.2"/>
  </sheetData>
  <mergeCells count="27">
    <mergeCell ref="C6:C7"/>
    <mergeCell ref="C5:X5"/>
    <mergeCell ref="Y5:AJ5"/>
    <mergeCell ref="AK5:AV5"/>
    <mergeCell ref="D6:J6"/>
    <mergeCell ref="K6:N6"/>
    <mergeCell ref="O6:P6"/>
    <mergeCell ref="Q6:V6"/>
    <mergeCell ref="W6:X6"/>
    <mergeCell ref="AK6:AK7"/>
    <mergeCell ref="AS6:AV6"/>
    <mergeCell ref="Z6:AF6"/>
    <mergeCell ref="AG6:AJ6"/>
    <mergeCell ref="AL6:AR6"/>
    <mergeCell ref="Y6:Y7"/>
    <mergeCell ref="CC6:CF6"/>
    <mergeCell ref="BE6:BH6"/>
    <mergeCell ref="BJ6:BP6"/>
    <mergeCell ref="BQ6:BT6"/>
    <mergeCell ref="BU5:CF5"/>
    <mergeCell ref="BI6:BI7"/>
    <mergeCell ref="BU6:BU7"/>
    <mergeCell ref="BV6:CB6"/>
    <mergeCell ref="AW5:BH5"/>
    <mergeCell ref="BI5:BT5"/>
    <mergeCell ref="AX6:BD6"/>
    <mergeCell ref="AW6:AW7"/>
  </mergeCells>
  <pageMargins left="0.19685039370078741" right="0.19685039370078741" top="0.19685039370078741" bottom="0.1968503937007874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2060"/>
  </sheetPr>
  <dimension ref="A1:CF247"/>
  <sheetViews>
    <sheetView showGridLines="0" zoomScaleNormal="100" workbookViewId="0">
      <pane xSplit="2" ySplit="6" topLeftCell="C106"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'mt-rbse-RA'!C5</f>
        <v>Montants remboursés du mois de novembre 2021 (en euros)</v>
      </c>
      <c r="D5" s="615"/>
      <c r="E5" s="615"/>
      <c r="F5" s="615"/>
      <c r="G5" s="615"/>
      <c r="H5" s="615"/>
      <c r="I5" s="615"/>
      <c r="J5" s="615"/>
      <c r="K5" s="615"/>
      <c r="L5" s="615"/>
      <c r="M5" s="615"/>
      <c r="N5" s="615"/>
      <c r="O5" s="615"/>
      <c r="P5" s="615"/>
      <c r="Q5" s="615"/>
      <c r="R5" s="615"/>
      <c r="S5" s="615"/>
      <c r="T5" s="615"/>
      <c r="U5" s="615"/>
      <c r="V5" s="615"/>
      <c r="W5" s="615"/>
      <c r="X5" s="616"/>
      <c r="Y5" s="617" t="str">
        <f>'mt-rbse-RA'!Y5</f>
        <v>Montants remboursés de janvier 2021 à novembre 2021 (en euros)</v>
      </c>
      <c r="Z5" s="618"/>
      <c r="AA5" s="618"/>
      <c r="AB5" s="618"/>
      <c r="AC5" s="618"/>
      <c r="AD5" s="618"/>
      <c r="AE5" s="618"/>
      <c r="AF5" s="618"/>
      <c r="AG5" s="618"/>
      <c r="AH5" s="618"/>
      <c r="AI5" s="618"/>
      <c r="AJ5" s="619"/>
      <c r="AK5" s="620" t="str">
        <f>'mt-rbse-RA'!AK5</f>
        <v>Montants remboursés sur 12 mois glissants (en euros)</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99</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10208393.859999999</v>
      </c>
      <c r="D8" s="211">
        <v>9997499.7100000009</v>
      </c>
      <c r="E8" s="212">
        <v>0</v>
      </c>
      <c r="F8" s="212">
        <v>0</v>
      </c>
      <c r="G8" s="212">
        <v>0</v>
      </c>
      <c r="H8" s="212">
        <v>210894.15</v>
      </c>
      <c r="I8" s="145"/>
      <c r="J8" s="176"/>
      <c r="K8" s="211">
        <v>9898478.5099999998</v>
      </c>
      <c r="L8" s="147">
        <v>87305.67</v>
      </c>
      <c r="M8" s="147">
        <v>9985784.1799999997</v>
      </c>
      <c r="N8" s="213">
        <v>222609.68</v>
      </c>
      <c r="O8" s="211">
        <v>6245011.2400000002</v>
      </c>
      <c r="P8" s="213">
        <v>3653467.27</v>
      </c>
      <c r="Q8" s="147">
        <v>9741670.3900000006</v>
      </c>
      <c r="R8" s="147">
        <v>85120.36</v>
      </c>
      <c r="S8" s="148">
        <v>217520.5</v>
      </c>
      <c r="T8" s="147">
        <v>156808.12</v>
      </c>
      <c r="U8" s="147">
        <v>2185.31</v>
      </c>
      <c r="V8" s="148">
        <v>5089.18</v>
      </c>
      <c r="W8" s="211">
        <v>748</v>
      </c>
      <c r="X8" s="214">
        <v>68296.47</v>
      </c>
      <c r="Y8" s="340">
        <v>104553290.83</v>
      </c>
      <c r="Z8" s="341">
        <v>102249214.88</v>
      </c>
      <c r="AA8" s="342">
        <v>0</v>
      </c>
      <c r="AB8" s="343">
        <v>0</v>
      </c>
      <c r="AC8" s="342">
        <v>0</v>
      </c>
      <c r="AD8" s="342">
        <v>2304075.9500000002</v>
      </c>
      <c r="AE8" s="344"/>
      <c r="AF8" s="344"/>
      <c r="AG8" s="345">
        <v>101101856.83</v>
      </c>
      <c r="AH8" s="346">
        <v>928293.25</v>
      </c>
      <c r="AI8" s="346">
        <v>102030150.08</v>
      </c>
      <c r="AJ8" s="347">
        <v>2523140.75</v>
      </c>
      <c r="AK8" s="215">
        <v>113589013.90000001</v>
      </c>
      <c r="AL8" s="216">
        <v>111104989.17</v>
      </c>
      <c r="AM8" s="70">
        <v>0</v>
      </c>
      <c r="AN8" s="217">
        <v>0</v>
      </c>
      <c r="AO8" s="70">
        <v>0</v>
      </c>
      <c r="AP8" s="70">
        <v>2484024.73</v>
      </c>
      <c r="AQ8" s="71"/>
      <c r="AR8" s="71"/>
      <c r="AS8" s="216">
        <v>109798644.29000001</v>
      </c>
      <c r="AT8" s="218">
        <v>1012035.9</v>
      </c>
      <c r="AU8" s="218">
        <v>110810680.19</v>
      </c>
      <c r="AV8" s="219">
        <v>2778333.71</v>
      </c>
      <c r="AW8" s="220">
        <v>9.59</v>
      </c>
      <c r="AX8" s="221">
        <v>9.4600000000000009</v>
      </c>
      <c r="AY8" s="222">
        <v>0</v>
      </c>
      <c r="AZ8" s="223">
        <v>0</v>
      </c>
      <c r="BA8" s="222">
        <v>0</v>
      </c>
      <c r="BB8" s="222">
        <v>16.07</v>
      </c>
      <c r="BC8" s="19"/>
      <c r="BD8" s="19"/>
      <c r="BE8" s="224">
        <v>10.4</v>
      </c>
      <c r="BF8" s="225">
        <v>-2.66</v>
      </c>
      <c r="BG8" s="225">
        <v>10.27</v>
      </c>
      <c r="BH8" s="226">
        <v>-14.27</v>
      </c>
      <c r="BI8" s="395">
        <v>5.15</v>
      </c>
      <c r="BJ8" s="396">
        <v>4.5999999999999996</v>
      </c>
      <c r="BK8" s="397">
        <v>0</v>
      </c>
      <c r="BL8" s="398">
        <v>0</v>
      </c>
      <c r="BM8" s="397">
        <v>0</v>
      </c>
      <c r="BN8" s="397">
        <v>36.61</v>
      </c>
      <c r="BO8" s="399"/>
      <c r="BP8" s="399"/>
      <c r="BQ8" s="400">
        <v>5.6</v>
      </c>
      <c r="BR8" s="396">
        <v>-2.7</v>
      </c>
      <c r="BS8" s="396">
        <v>5.52</v>
      </c>
      <c r="BT8" s="401">
        <v>-7.89</v>
      </c>
      <c r="BU8" s="227">
        <v>3.31</v>
      </c>
      <c r="BV8" s="228">
        <v>2.78</v>
      </c>
      <c r="BW8" s="73">
        <v>0</v>
      </c>
      <c r="BX8" s="229">
        <v>0</v>
      </c>
      <c r="BY8" s="73">
        <v>0</v>
      </c>
      <c r="BZ8" s="73">
        <v>34.6</v>
      </c>
      <c r="CA8" s="74"/>
      <c r="CB8" s="75"/>
      <c r="CC8" s="230">
        <v>3.73</v>
      </c>
      <c r="CD8" s="231">
        <v>-5.2</v>
      </c>
      <c r="CE8" s="231">
        <v>3.64</v>
      </c>
      <c r="CF8" s="232">
        <v>-8.33</v>
      </c>
    </row>
    <row r="9" spans="1:84" s="4" customFormat="1" ht="11.1" customHeight="1" x14ac:dyDescent="0.2">
      <c r="A9" s="27"/>
      <c r="B9" s="297" t="s">
        <v>119</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26</v>
      </c>
      <c r="Z9" s="349">
        <v>26</v>
      </c>
      <c r="AA9" s="350">
        <v>0</v>
      </c>
      <c r="AB9" s="351">
        <v>0</v>
      </c>
      <c r="AC9" s="350">
        <v>0</v>
      </c>
      <c r="AD9" s="350">
        <v>0</v>
      </c>
      <c r="AE9" s="352"/>
      <c r="AF9" s="352"/>
      <c r="AG9" s="353">
        <v>26</v>
      </c>
      <c r="AH9" s="354">
        <v>0</v>
      </c>
      <c r="AI9" s="354">
        <v>26</v>
      </c>
      <c r="AJ9" s="355">
        <v>0</v>
      </c>
      <c r="AK9" s="208">
        <v>26</v>
      </c>
      <c r="AL9" s="98">
        <v>26</v>
      </c>
      <c r="AM9" s="77">
        <v>0</v>
      </c>
      <c r="AN9" s="183">
        <v>0</v>
      </c>
      <c r="AO9" s="77">
        <v>0</v>
      </c>
      <c r="AP9" s="77">
        <v>0</v>
      </c>
      <c r="AQ9" s="78"/>
      <c r="AR9" s="78"/>
      <c r="AS9" s="79">
        <v>26</v>
      </c>
      <c r="AT9" s="76">
        <v>0</v>
      </c>
      <c r="AU9" s="76">
        <v>26</v>
      </c>
      <c r="AV9" s="80">
        <v>0</v>
      </c>
      <c r="AW9" s="20">
        <v>0</v>
      </c>
      <c r="AX9" s="187">
        <v>0</v>
      </c>
      <c r="AY9" s="22">
        <v>0</v>
      </c>
      <c r="AZ9" s="192">
        <v>0</v>
      </c>
      <c r="BA9" s="22">
        <v>0</v>
      </c>
      <c r="BB9" s="22">
        <v>0</v>
      </c>
      <c r="BC9" s="18"/>
      <c r="BD9" s="18"/>
      <c r="BE9" s="6">
        <v>0</v>
      </c>
      <c r="BF9" s="5">
        <v>0</v>
      </c>
      <c r="BG9" s="5">
        <v>0</v>
      </c>
      <c r="BH9" s="8">
        <v>0</v>
      </c>
      <c r="BI9" s="402">
        <v>-49.02</v>
      </c>
      <c r="BJ9" s="403">
        <v>-49.02</v>
      </c>
      <c r="BK9" s="404">
        <v>0</v>
      </c>
      <c r="BL9" s="405">
        <v>0</v>
      </c>
      <c r="BM9" s="404">
        <v>0</v>
      </c>
      <c r="BN9" s="404">
        <v>0</v>
      </c>
      <c r="BO9" s="406"/>
      <c r="BP9" s="406"/>
      <c r="BQ9" s="407">
        <v>-49.02</v>
      </c>
      <c r="BR9" s="408">
        <v>0</v>
      </c>
      <c r="BS9" s="408">
        <v>-49.02</v>
      </c>
      <c r="BT9" s="409">
        <v>0</v>
      </c>
      <c r="BU9" s="72">
        <v>-74.760000000000005</v>
      </c>
      <c r="BV9" s="198">
        <v>-74.760000000000005</v>
      </c>
      <c r="BW9" s="81">
        <v>0</v>
      </c>
      <c r="BX9" s="201">
        <v>0</v>
      </c>
      <c r="BY9" s="81">
        <v>0</v>
      </c>
      <c r="BZ9" s="81">
        <v>0</v>
      </c>
      <c r="CA9" s="82"/>
      <c r="CB9" s="83"/>
      <c r="CC9" s="84">
        <v>-74.760000000000005</v>
      </c>
      <c r="CD9" s="85">
        <v>0</v>
      </c>
      <c r="CE9" s="85">
        <v>-74.760000000000005</v>
      </c>
      <c r="CF9" s="86">
        <v>0</v>
      </c>
    </row>
    <row r="10" spans="1:84" s="4" customFormat="1" ht="11.1" customHeight="1" x14ac:dyDescent="0.2">
      <c r="A10" s="27"/>
      <c r="B10" s="297" t="s">
        <v>120</v>
      </c>
      <c r="C10" s="301">
        <v>3190604.45</v>
      </c>
      <c r="D10" s="149">
        <v>0</v>
      </c>
      <c r="E10" s="150">
        <v>3107695.51</v>
      </c>
      <c r="F10" s="150">
        <v>0</v>
      </c>
      <c r="G10" s="150">
        <v>0</v>
      </c>
      <c r="H10" s="150">
        <v>82908.94</v>
      </c>
      <c r="I10" s="144"/>
      <c r="J10" s="177"/>
      <c r="K10" s="152">
        <v>3004065.01</v>
      </c>
      <c r="L10" s="151">
        <v>129174.34</v>
      </c>
      <c r="M10" s="146">
        <v>3133239.35</v>
      </c>
      <c r="N10" s="153">
        <v>57365.1</v>
      </c>
      <c r="O10" s="152">
        <v>1983757.58</v>
      </c>
      <c r="P10" s="153">
        <v>1020307.43</v>
      </c>
      <c r="Q10" s="151">
        <v>2778764.85</v>
      </c>
      <c r="R10" s="151">
        <v>104256.82</v>
      </c>
      <c r="S10" s="156">
        <v>47034.54</v>
      </c>
      <c r="T10" s="151">
        <v>225300.16</v>
      </c>
      <c r="U10" s="151">
        <v>24917.52</v>
      </c>
      <c r="V10" s="156">
        <v>10330.56</v>
      </c>
      <c r="W10" s="152">
        <v>61</v>
      </c>
      <c r="X10" s="171">
        <v>22584.43</v>
      </c>
      <c r="Y10" s="348">
        <v>34904433.770000003</v>
      </c>
      <c r="Z10" s="349">
        <v>0</v>
      </c>
      <c r="AA10" s="350">
        <v>34025141.880000003</v>
      </c>
      <c r="AB10" s="351">
        <v>0</v>
      </c>
      <c r="AC10" s="350">
        <v>0</v>
      </c>
      <c r="AD10" s="350">
        <v>879291.89</v>
      </c>
      <c r="AE10" s="352"/>
      <c r="AF10" s="352"/>
      <c r="AG10" s="353">
        <v>32785341.07</v>
      </c>
      <c r="AH10" s="354">
        <v>1428859.31</v>
      </c>
      <c r="AI10" s="354">
        <v>34214200.380000003</v>
      </c>
      <c r="AJ10" s="355">
        <v>690233.39</v>
      </c>
      <c r="AK10" s="208">
        <v>38064444.990000002</v>
      </c>
      <c r="AL10" s="98">
        <v>0</v>
      </c>
      <c r="AM10" s="77">
        <v>37110087.289999999</v>
      </c>
      <c r="AN10" s="183">
        <v>0</v>
      </c>
      <c r="AO10" s="77">
        <v>0</v>
      </c>
      <c r="AP10" s="77">
        <v>954357.7</v>
      </c>
      <c r="AQ10" s="78"/>
      <c r="AR10" s="78"/>
      <c r="AS10" s="79">
        <v>35746340.780000001</v>
      </c>
      <c r="AT10" s="76">
        <v>1561487.82</v>
      </c>
      <c r="AU10" s="76">
        <v>37307828.600000001</v>
      </c>
      <c r="AV10" s="80">
        <v>756616.39</v>
      </c>
      <c r="AW10" s="20">
        <v>-1.76</v>
      </c>
      <c r="AX10" s="187">
        <v>0</v>
      </c>
      <c r="AY10" s="22">
        <v>-2.12</v>
      </c>
      <c r="AZ10" s="192">
        <v>0</v>
      </c>
      <c r="BA10" s="22">
        <v>0</v>
      </c>
      <c r="BB10" s="22">
        <v>14.11</v>
      </c>
      <c r="BC10" s="18"/>
      <c r="BD10" s="18"/>
      <c r="BE10" s="6">
        <v>-1.42</v>
      </c>
      <c r="BF10" s="5">
        <v>-3.86</v>
      </c>
      <c r="BG10" s="5">
        <v>-1.53</v>
      </c>
      <c r="BH10" s="8">
        <v>-12.84</v>
      </c>
      <c r="BI10" s="402">
        <v>10.47</v>
      </c>
      <c r="BJ10" s="403">
        <v>0</v>
      </c>
      <c r="BK10" s="404">
        <v>10.1</v>
      </c>
      <c r="BL10" s="405">
        <v>0</v>
      </c>
      <c r="BM10" s="404">
        <v>0</v>
      </c>
      <c r="BN10" s="404">
        <v>26.98</v>
      </c>
      <c r="BO10" s="406"/>
      <c r="BP10" s="406"/>
      <c r="BQ10" s="407">
        <v>11.22</v>
      </c>
      <c r="BR10" s="408">
        <v>-3.71</v>
      </c>
      <c r="BS10" s="408">
        <v>10.51</v>
      </c>
      <c r="BT10" s="409">
        <v>8.59</v>
      </c>
      <c r="BU10" s="72">
        <v>9.48</v>
      </c>
      <c r="BV10" s="198">
        <v>0</v>
      </c>
      <c r="BW10" s="81">
        <v>9.1199999999999992</v>
      </c>
      <c r="BX10" s="201">
        <v>0</v>
      </c>
      <c r="BY10" s="81">
        <v>0</v>
      </c>
      <c r="BZ10" s="81">
        <v>25.43</v>
      </c>
      <c r="CA10" s="82"/>
      <c r="CB10" s="83"/>
      <c r="CC10" s="84">
        <v>10.18</v>
      </c>
      <c r="CD10" s="85">
        <v>-3.85</v>
      </c>
      <c r="CE10" s="85">
        <v>9.51</v>
      </c>
      <c r="CF10" s="86">
        <v>8</v>
      </c>
    </row>
    <row r="11" spans="1:84" s="4" customFormat="1" ht="11.1" customHeight="1" x14ac:dyDescent="0.2">
      <c r="A11" s="27"/>
      <c r="B11" s="297" t="s">
        <v>121</v>
      </c>
      <c r="C11" s="301">
        <v>687542.51</v>
      </c>
      <c r="D11" s="149">
        <v>0</v>
      </c>
      <c r="E11" s="150">
        <v>674062.81</v>
      </c>
      <c r="F11" s="150">
        <v>0</v>
      </c>
      <c r="G11" s="150">
        <v>0</v>
      </c>
      <c r="H11" s="150">
        <v>13479.7</v>
      </c>
      <c r="I11" s="144"/>
      <c r="J11" s="177"/>
      <c r="K11" s="152">
        <v>682129.37</v>
      </c>
      <c r="L11" s="151">
        <v>1181.9000000000001</v>
      </c>
      <c r="M11" s="146">
        <v>683311.27</v>
      </c>
      <c r="N11" s="153">
        <v>4231.24</v>
      </c>
      <c r="O11" s="152">
        <v>276293.65999999997</v>
      </c>
      <c r="P11" s="153">
        <v>405835.71</v>
      </c>
      <c r="Q11" s="151">
        <v>528648.61</v>
      </c>
      <c r="R11" s="151">
        <v>972</v>
      </c>
      <c r="S11" s="156">
        <v>3634.8</v>
      </c>
      <c r="T11" s="151">
        <v>153480.76</v>
      </c>
      <c r="U11" s="151">
        <v>209.9</v>
      </c>
      <c r="V11" s="156">
        <v>596.44000000000005</v>
      </c>
      <c r="W11" s="152">
        <v>0</v>
      </c>
      <c r="X11" s="171">
        <v>3612.03</v>
      </c>
      <c r="Y11" s="348">
        <v>7482913.5999999996</v>
      </c>
      <c r="Z11" s="349">
        <v>0</v>
      </c>
      <c r="AA11" s="350">
        <v>7328424.04</v>
      </c>
      <c r="AB11" s="351">
        <v>0</v>
      </c>
      <c r="AC11" s="350">
        <v>0</v>
      </c>
      <c r="AD11" s="350">
        <v>154489.56</v>
      </c>
      <c r="AE11" s="352"/>
      <c r="AF11" s="352"/>
      <c r="AG11" s="353">
        <v>7428780.7599999998</v>
      </c>
      <c r="AH11" s="354">
        <v>11771.9</v>
      </c>
      <c r="AI11" s="354">
        <v>7440552.6600000001</v>
      </c>
      <c r="AJ11" s="355">
        <v>42360.94</v>
      </c>
      <c r="AK11" s="208">
        <v>8152235.9199999999</v>
      </c>
      <c r="AL11" s="98">
        <v>0</v>
      </c>
      <c r="AM11" s="77">
        <v>7982594.4699999997</v>
      </c>
      <c r="AN11" s="183">
        <v>0</v>
      </c>
      <c r="AO11" s="77">
        <v>0</v>
      </c>
      <c r="AP11" s="77">
        <v>169641.45</v>
      </c>
      <c r="AQ11" s="78"/>
      <c r="AR11" s="78"/>
      <c r="AS11" s="79">
        <v>8091030.9800000004</v>
      </c>
      <c r="AT11" s="76">
        <v>12706.9</v>
      </c>
      <c r="AU11" s="76">
        <v>8103737.8799999999</v>
      </c>
      <c r="AV11" s="80">
        <v>48498.04</v>
      </c>
      <c r="AW11" s="20">
        <v>0.33</v>
      </c>
      <c r="AX11" s="187">
        <v>0</v>
      </c>
      <c r="AY11" s="22">
        <v>0.12</v>
      </c>
      <c r="AZ11" s="192">
        <v>0</v>
      </c>
      <c r="BA11" s="22">
        <v>0</v>
      </c>
      <c r="BB11" s="22">
        <v>11.78</v>
      </c>
      <c r="BC11" s="18"/>
      <c r="BD11" s="18"/>
      <c r="BE11" s="6">
        <v>0.15</v>
      </c>
      <c r="BF11" s="5">
        <v>87.01</v>
      </c>
      <c r="BG11" s="5">
        <v>0.24</v>
      </c>
      <c r="BH11" s="8">
        <v>17.399999999999999</v>
      </c>
      <c r="BI11" s="402">
        <v>9.5500000000000007</v>
      </c>
      <c r="BJ11" s="403">
        <v>0</v>
      </c>
      <c r="BK11" s="404">
        <v>9.43</v>
      </c>
      <c r="BL11" s="405">
        <v>0</v>
      </c>
      <c r="BM11" s="404">
        <v>0</v>
      </c>
      <c r="BN11" s="404">
        <v>16</v>
      </c>
      <c r="BO11" s="406"/>
      <c r="BP11" s="406"/>
      <c r="BQ11" s="407">
        <v>9.66</v>
      </c>
      <c r="BR11" s="408">
        <v>5.39</v>
      </c>
      <c r="BS11" s="408">
        <v>9.65</v>
      </c>
      <c r="BT11" s="409">
        <v>-5.13</v>
      </c>
      <c r="BU11" s="72">
        <v>8.32</v>
      </c>
      <c r="BV11" s="198">
        <v>0</v>
      </c>
      <c r="BW11" s="81">
        <v>8.1999999999999993</v>
      </c>
      <c r="BX11" s="201">
        <v>0</v>
      </c>
      <c r="BY11" s="81">
        <v>0</v>
      </c>
      <c r="BZ11" s="81">
        <v>13.96</v>
      </c>
      <c r="CA11" s="82"/>
      <c r="CB11" s="83"/>
      <c r="CC11" s="84">
        <v>8.39</v>
      </c>
      <c r="CD11" s="85">
        <v>6.68</v>
      </c>
      <c r="CE11" s="85">
        <v>8.39</v>
      </c>
      <c r="CF11" s="86">
        <v>-1.93</v>
      </c>
    </row>
    <row r="12" spans="1:84" s="4" customFormat="1" ht="11.1" customHeight="1" x14ac:dyDescent="0.2">
      <c r="A12" s="27"/>
      <c r="B12" s="297" t="s">
        <v>122</v>
      </c>
      <c r="C12" s="301">
        <v>109088.68</v>
      </c>
      <c r="D12" s="149">
        <v>0</v>
      </c>
      <c r="E12" s="150">
        <v>107313.60000000001</v>
      </c>
      <c r="F12" s="150">
        <v>0</v>
      </c>
      <c r="G12" s="150">
        <v>0</v>
      </c>
      <c r="H12" s="150">
        <v>1775.08</v>
      </c>
      <c r="I12" s="144"/>
      <c r="J12" s="177"/>
      <c r="K12" s="152">
        <v>108897.76</v>
      </c>
      <c r="L12" s="151">
        <v>143.19</v>
      </c>
      <c r="M12" s="146">
        <v>109040.95</v>
      </c>
      <c r="N12" s="153">
        <v>47.73</v>
      </c>
      <c r="O12" s="152">
        <v>30362.23</v>
      </c>
      <c r="P12" s="153">
        <v>78535.53</v>
      </c>
      <c r="Q12" s="151">
        <v>108492.06</v>
      </c>
      <c r="R12" s="151">
        <v>143.19</v>
      </c>
      <c r="S12" s="156">
        <v>47.73</v>
      </c>
      <c r="T12" s="151">
        <v>405.7</v>
      </c>
      <c r="U12" s="151">
        <v>0</v>
      </c>
      <c r="V12" s="156">
        <v>0</v>
      </c>
      <c r="W12" s="152">
        <v>0</v>
      </c>
      <c r="X12" s="171">
        <v>437.5</v>
      </c>
      <c r="Y12" s="348">
        <v>1168738.2</v>
      </c>
      <c r="Z12" s="349">
        <v>0</v>
      </c>
      <c r="AA12" s="350">
        <v>1151849.8999999999</v>
      </c>
      <c r="AB12" s="351">
        <v>0</v>
      </c>
      <c r="AC12" s="350">
        <v>0</v>
      </c>
      <c r="AD12" s="350">
        <v>16888.3</v>
      </c>
      <c r="AE12" s="352"/>
      <c r="AF12" s="352"/>
      <c r="AG12" s="353">
        <v>1167690.1399999999</v>
      </c>
      <c r="AH12" s="354">
        <v>904.87</v>
      </c>
      <c r="AI12" s="354">
        <v>1168595.01</v>
      </c>
      <c r="AJ12" s="355">
        <v>143.19</v>
      </c>
      <c r="AK12" s="208">
        <v>1281726.8700000001</v>
      </c>
      <c r="AL12" s="98">
        <v>0</v>
      </c>
      <c r="AM12" s="77">
        <v>1263530.78</v>
      </c>
      <c r="AN12" s="183">
        <v>0</v>
      </c>
      <c r="AO12" s="77">
        <v>0</v>
      </c>
      <c r="AP12" s="77">
        <v>18196.09</v>
      </c>
      <c r="AQ12" s="78"/>
      <c r="AR12" s="78"/>
      <c r="AS12" s="79">
        <v>1280440.1599999999</v>
      </c>
      <c r="AT12" s="76">
        <v>1048.06</v>
      </c>
      <c r="AU12" s="76">
        <v>1281488.22</v>
      </c>
      <c r="AV12" s="80">
        <v>238.65</v>
      </c>
      <c r="AW12" s="20">
        <v>-5.21</v>
      </c>
      <c r="AX12" s="187">
        <v>0</v>
      </c>
      <c r="AY12" s="22">
        <v>-5.86</v>
      </c>
      <c r="AZ12" s="192">
        <v>0</v>
      </c>
      <c r="BA12" s="22">
        <v>0</v>
      </c>
      <c r="BB12" s="22">
        <v>62.4</v>
      </c>
      <c r="BC12" s="18"/>
      <c r="BD12" s="18"/>
      <c r="BE12" s="6">
        <v>-5.22</v>
      </c>
      <c r="BF12" s="5">
        <v>50</v>
      </c>
      <c r="BG12" s="5">
        <v>-5.17</v>
      </c>
      <c r="BH12" s="8">
        <v>-50</v>
      </c>
      <c r="BI12" s="402">
        <v>4.8600000000000003</v>
      </c>
      <c r="BJ12" s="403">
        <v>0</v>
      </c>
      <c r="BK12" s="404">
        <v>4.33</v>
      </c>
      <c r="BL12" s="405">
        <v>0</v>
      </c>
      <c r="BM12" s="404">
        <v>0</v>
      </c>
      <c r="BN12" s="404">
        <v>60.54</v>
      </c>
      <c r="BO12" s="406"/>
      <c r="BP12" s="406"/>
      <c r="BQ12" s="407">
        <v>4.9400000000000004</v>
      </c>
      <c r="BR12" s="408">
        <v>-20.010000000000002</v>
      </c>
      <c r="BS12" s="408">
        <v>4.92</v>
      </c>
      <c r="BT12" s="409">
        <v>-80</v>
      </c>
      <c r="BU12" s="72">
        <v>4.3</v>
      </c>
      <c r="BV12" s="198">
        <v>0</v>
      </c>
      <c r="BW12" s="81">
        <v>3.82</v>
      </c>
      <c r="BX12" s="201">
        <v>0</v>
      </c>
      <c r="BY12" s="81">
        <v>0</v>
      </c>
      <c r="BZ12" s="81">
        <v>52.86</v>
      </c>
      <c r="CA12" s="82"/>
      <c r="CB12" s="83"/>
      <c r="CC12" s="84">
        <v>4.3600000000000003</v>
      </c>
      <c r="CD12" s="85">
        <v>-17.760000000000002</v>
      </c>
      <c r="CE12" s="85">
        <v>4.34</v>
      </c>
      <c r="CF12" s="86">
        <v>-66.67</v>
      </c>
    </row>
    <row r="13" spans="1:84" s="4" customFormat="1" ht="11.1" customHeight="1" x14ac:dyDescent="0.2">
      <c r="A13" s="27"/>
      <c r="B13" s="297" t="s">
        <v>123</v>
      </c>
      <c r="C13" s="301">
        <v>416374.96</v>
      </c>
      <c r="D13" s="149">
        <v>0</v>
      </c>
      <c r="E13" s="150">
        <v>0</v>
      </c>
      <c r="F13" s="150">
        <v>0</v>
      </c>
      <c r="G13" s="150">
        <v>383178.88</v>
      </c>
      <c r="H13" s="150">
        <v>33196.080000000002</v>
      </c>
      <c r="I13" s="144"/>
      <c r="J13" s="177"/>
      <c r="K13" s="152">
        <v>415139.86</v>
      </c>
      <c r="L13" s="151">
        <v>1097.0999999999999</v>
      </c>
      <c r="M13" s="146">
        <v>416236.96</v>
      </c>
      <c r="N13" s="153">
        <v>138</v>
      </c>
      <c r="O13" s="152">
        <v>375553.35</v>
      </c>
      <c r="P13" s="153">
        <v>39586.51</v>
      </c>
      <c r="Q13" s="151">
        <v>415139.86</v>
      </c>
      <c r="R13" s="151">
        <v>1097.0999999999999</v>
      </c>
      <c r="S13" s="156">
        <v>138</v>
      </c>
      <c r="T13" s="151">
        <v>0</v>
      </c>
      <c r="U13" s="151">
        <v>0</v>
      </c>
      <c r="V13" s="156">
        <v>0</v>
      </c>
      <c r="W13" s="152">
        <v>0</v>
      </c>
      <c r="X13" s="171">
        <v>3699.37</v>
      </c>
      <c r="Y13" s="348">
        <v>4574693.8499999996</v>
      </c>
      <c r="Z13" s="349">
        <v>0</v>
      </c>
      <c r="AA13" s="350">
        <v>0</v>
      </c>
      <c r="AB13" s="351">
        <v>0</v>
      </c>
      <c r="AC13" s="350">
        <v>4214165.17</v>
      </c>
      <c r="AD13" s="350">
        <v>360528.68</v>
      </c>
      <c r="AE13" s="352"/>
      <c r="AF13" s="352"/>
      <c r="AG13" s="353">
        <v>4559331.26</v>
      </c>
      <c r="AH13" s="354">
        <v>14327.59</v>
      </c>
      <c r="AI13" s="354">
        <v>4573658.8499999996</v>
      </c>
      <c r="AJ13" s="355">
        <v>1035</v>
      </c>
      <c r="AK13" s="208">
        <v>5005469.78</v>
      </c>
      <c r="AL13" s="98">
        <v>0</v>
      </c>
      <c r="AM13" s="77">
        <v>0</v>
      </c>
      <c r="AN13" s="183">
        <v>0</v>
      </c>
      <c r="AO13" s="77">
        <v>4614567.29</v>
      </c>
      <c r="AP13" s="77">
        <v>390902.49</v>
      </c>
      <c r="AQ13" s="78"/>
      <c r="AR13" s="78"/>
      <c r="AS13" s="79">
        <v>4988698.93</v>
      </c>
      <c r="AT13" s="76">
        <v>15597.85</v>
      </c>
      <c r="AU13" s="76">
        <v>5004296.78</v>
      </c>
      <c r="AV13" s="80">
        <v>1173</v>
      </c>
      <c r="AW13" s="20">
        <v>-3.69</v>
      </c>
      <c r="AX13" s="187">
        <v>0</v>
      </c>
      <c r="AY13" s="22">
        <v>0</v>
      </c>
      <c r="AZ13" s="192">
        <v>0</v>
      </c>
      <c r="BA13" s="22">
        <v>-4.66</v>
      </c>
      <c r="BB13" s="22">
        <v>9.09</v>
      </c>
      <c r="BC13" s="18"/>
      <c r="BD13" s="18"/>
      <c r="BE13" s="6">
        <v>-3.63</v>
      </c>
      <c r="BF13" s="5">
        <v>-14.43</v>
      </c>
      <c r="BG13" s="5">
        <v>-3.67</v>
      </c>
      <c r="BH13" s="8">
        <v>-50</v>
      </c>
      <c r="BI13" s="402">
        <v>15.38</v>
      </c>
      <c r="BJ13" s="403">
        <v>0</v>
      </c>
      <c r="BK13" s="404">
        <v>0</v>
      </c>
      <c r="BL13" s="405">
        <v>0</v>
      </c>
      <c r="BM13" s="404">
        <v>13.92</v>
      </c>
      <c r="BN13" s="404">
        <v>35.630000000000003</v>
      </c>
      <c r="BO13" s="406"/>
      <c r="BP13" s="406"/>
      <c r="BQ13" s="407">
        <v>15.4</v>
      </c>
      <c r="BR13" s="408">
        <v>14.6</v>
      </c>
      <c r="BS13" s="408">
        <v>15.4</v>
      </c>
      <c r="BT13" s="409">
        <v>-38.36</v>
      </c>
      <c r="BU13" s="72">
        <v>13.59</v>
      </c>
      <c r="BV13" s="198">
        <v>0</v>
      </c>
      <c r="BW13" s="81">
        <v>0</v>
      </c>
      <c r="BX13" s="201">
        <v>0</v>
      </c>
      <c r="BY13" s="81">
        <v>12.26</v>
      </c>
      <c r="BZ13" s="81">
        <v>32.11</v>
      </c>
      <c r="CA13" s="82"/>
      <c r="CB13" s="83"/>
      <c r="CC13" s="84">
        <v>13.61</v>
      </c>
      <c r="CD13" s="85">
        <v>12.94</v>
      </c>
      <c r="CE13" s="85">
        <v>13.61</v>
      </c>
      <c r="CF13" s="86">
        <v>-34.619999999999997</v>
      </c>
    </row>
    <row r="14" spans="1:84" s="4" customFormat="1" ht="11.1" customHeight="1" x14ac:dyDescent="0.2">
      <c r="A14" s="27"/>
      <c r="B14" s="297" t="s">
        <v>124</v>
      </c>
      <c r="C14" s="301">
        <v>165486.78</v>
      </c>
      <c r="D14" s="149">
        <v>0</v>
      </c>
      <c r="E14" s="150">
        <v>0</v>
      </c>
      <c r="F14" s="150">
        <v>162232.28</v>
      </c>
      <c r="G14" s="150">
        <v>0</v>
      </c>
      <c r="H14" s="150">
        <v>3254.5</v>
      </c>
      <c r="I14" s="144"/>
      <c r="J14" s="177"/>
      <c r="K14" s="152">
        <v>106625.48</v>
      </c>
      <c r="L14" s="151">
        <v>58861.3</v>
      </c>
      <c r="M14" s="146">
        <v>165486.78</v>
      </c>
      <c r="N14" s="153">
        <v>0</v>
      </c>
      <c r="O14" s="152">
        <v>99230.080000000002</v>
      </c>
      <c r="P14" s="153">
        <v>7395.4</v>
      </c>
      <c r="Q14" s="151">
        <v>106625.48</v>
      </c>
      <c r="R14" s="151">
        <v>58861.3</v>
      </c>
      <c r="S14" s="156">
        <v>0</v>
      </c>
      <c r="T14" s="151">
        <v>0</v>
      </c>
      <c r="U14" s="151">
        <v>0</v>
      </c>
      <c r="V14" s="156">
        <v>0</v>
      </c>
      <c r="W14" s="152">
        <v>0</v>
      </c>
      <c r="X14" s="171">
        <v>754.4</v>
      </c>
      <c r="Y14" s="348">
        <v>1674433.22</v>
      </c>
      <c r="Z14" s="349">
        <v>0</v>
      </c>
      <c r="AA14" s="350">
        <v>0</v>
      </c>
      <c r="AB14" s="351">
        <v>1630710.4</v>
      </c>
      <c r="AC14" s="350">
        <v>0</v>
      </c>
      <c r="AD14" s="350">
        <v>43722.82</v>
      </c>
      <c r="AE14" s="352"/>
      <c r="AF14" s="352"/>
      <c r="AG14" s="353">
        <v>1052287.82</v>
      </c>
      <c r="AH14" s="354">
        <v>622145.4</v>
      </c>
      <c r="AI14" s="354">
        <v>1674433.22</v>
      </c>
      <c r="AJ14" s="355">
        <v>0</v>
      </c>
      <c r="AK14" s="208">
        <v>1809946.44</v>
      </c>
      <c r="AL14" s="98">
        <v>0</v>
      </c>
      <c r="AM14" s="77">
        <v>0</v>
      </c>
      <c r="AN14" s="183">
        <v>1762656.32</v>
      </c>
      <c r="AO14" s="77">
        <v>0</v>
      </c>
      <c r="AP14" s="77">
        <v>47290.12</v>
      </c>
      <c r="AQ14" s="78"/>
      <c r="AR14" s="78"/>
      <c r="AS14" s="79">
        <v>1135608.54</v>
      </c>
      <c r="AT14" s="76">
        <v>674337.9</v>
      </c>
      <c r="AU14" s="76">
        <v>1809946.44</v>
      </c>
      <c r="AV14" s="80">
        <v>0</v>
      </c>
      <c r="AW14" s="20">
        <v>16.95</v>
      </c>
      <c r="AX14" s="187">
        <v>0</v>
      </c>
      <c r="AY14" s="22">
        <v>0</v>
      </c>
      <c r="AZ14" s="192">
        <v>18.75</v>
      </c>
      <c r="BA14" s="22">
        <v>0</v>
      </c>
      <c r="BB14" s="22">
        <v>-33.32</v>
      </c>
      <c r="BC14" s="18"/>
      <c r="BD14" s="18"/>
      <c r="BE14" s="6">
        <v>18.420000000000002</v>
      </c>
      <c r="BF14" s="5">
        <v>14.39</v>
      </c>
      <c r="BG14" s="5">
        <v>16.95</v>
      </c>
      <c r="BH14" s="8">
        <v>0</v>
      </c>
      <c r="BI14" s="402">
        <v>34.36</v>
      </c>
      <c r="BJ14" s="403">
        <v>0</v>
      </c>
      <c r="BK14" s="404">
        <v>0</v>
      </c>
      <c r="BL14" s="405">
        <v>34.5</v>
      </c>
      <c r="BM14" s="404">
        <v>0</v>
      </c>
      <c r="BN14" s="404">
        <v>29.37</v>
      </c>
      <c r="BO14" s="406"/>
      <c r="BP14" s="406"/>
      <c r="BQ14" s="407">
        <v>45.03</v>
      </c>
      <c r="BR14" s="408">
        <v>19.5</v>
      </c>
      <c r="BS14" s="408">
        <v>34.36</v>
      </c>
      <c r="BT14" s="409">
        <v>0</v>
      </c>
      <c r="BU14" s="72">
        <v>33.54</v>
      </c>
      <c r="BV14" s="198">
        <v>0</v>
      </c>
      <c r="BW14" s="81">
        <v>0</v>
      </c>
      <c r="BX14" s="201">
        <v>33.69</v>
      </c>
      <c r="BY14" s="81">
        <v>0</v>
      </c>
      <c r="BZ14" s="81">
        <v>27.91</v>
      </c>
      <c r="CA14" s="82"/>
      <c r="CB14" s="83"/>
      <c r="CC14" s="84">
        <v>44.3</v>
      </c>
      <c r="CD14" s="85">
        <v>18.63</v>
      </c>
      <c r="CE14" s="85">
        <v>33.54</v>
      </c>
      <c r="CF14" s="86">
        <v>0</v>
      </c>
    </row>
    <row r="15" spans="1:84" s="4" customFormat="1" ht="11.1" customHeight="1" x14ac:dyDescent="0.2">
      <c r="A15" s="27"/>
      <c r="B15" s="297" t="s">
        <v>125</v>
      </c>
      <c r="C15" s="301">
        <v>112338.59</v>
      </c>
      <c r="D15" s="149">
        <v>561.79999999999995</v>
      </c>
      <c r="E15" s="150">
        <v>107879.69</v>
      </c>
      <c r="F15" s="150">
        <v>0</v>
      </c>
      <c r="G15" s="150">
        <v>0</v>
      </c>
      <c r="H15" s="150">
        <v>3897.1</v>
      </c>
      <c r="I15" s="144"/>
      <c r="J15" s="177"/>
      <c r="K15" s="152">
        <v>106765.09</v>
      </c>
      <c r="L15" s="151">
        <v>4049</v>
      </c>
      <c r="M15" s="146">
        <v>110814.09</v>
      </c>
      <c r="N15" s="153">
        <v>1524.5</v>
      </c>
      <c r="O15" s="152">
        <v>59019.29</v>
      </c>
      <c r="P15" s="153">
        <v>47745.8</v>
      </c>
      <c r="Q15" s="151">
        <v>96693.82</v>
      </c>
      <c r="R15" s="151">
        <v>3906.3</v>
      </c>
      <c r="S15" s="156">
        <v>1316.5</v>
      </c>
      <c r="T15" s="151">
        <v>10071.27</v>
      </c>
      <c r="U15" s="151">
        <v>142.69999999999999</v>
      </c>
      <c r="V15" s="156">
        <v>208</v>
      </c>
      <c r="W15" s="152">
        <v>10</v>
      </c>
      <c r="X15" s="171">
        <v>651.94000000000005</v>
      </c>
      <c r="Y15" s="348">
        <v>1267896.67</v>
      </c>
      <c r="Z15" s="349">
        <v>5957.23</v>
      </c>
      <c r="AA15" s="350">
        <v>1219828.8</v>
      </c>
      <c r="AB15" s="351">
        <v>0</v>
      </c>
      <c r="AC15" s="350">
        <v>0</v>
      </c>
      <c r="AD15" s="350">
        <v>42110.64</v>
      </c>
      <c r="AE15" s="352"/>
      <c r="AF15" s="352"/>
      <c r="AG15" s="353">
        <v>1202983.3500000001</v>
      </c>
      <c r="AH15" s="354">
        <v>45561.120000000003</v>
      </c>
      <c r="AI15" s="354">
        <v>1248544.47</v>
      </c>
      <c r="AJ15" s="355">
        <v>19352.2</v>
      </c>
      <c r="AK15" s="208">
        <v>1388156.69</v>
      </c>
      <c r="AL15" s="98">
        <v>6582.83</v>
      </c>
      <c r="AM15" s="77">
        <v>1335562.18</v>
      </c>
      <c r="AN15" s="183">
        <v>0</v>
      </c>
      <c r="AO15" s="77">
        <v>0</v>
      </c>
      <c r="AP15" s="77">
        <v>46011.68</v>
      </c>
      <c r="AQ15" s="78"/>
      <c r="AR15" s="78"/>
      <c r="AS15" s="79">
        <v>1317326.67</v>
      </c>
      <c r="AT15" s="76">
        <v>49581.32</v>
      </c>
      <c r="AU15" s="76">
        <v>1366907.99</v>
      </c>
      <c r="AV15" s="80">
        <v>21248.7</v>
      </c>
      <c r="AW15" s="20">
        <v>-7.38</v>
      </c>
      <c r="AX15" s="187">
        <v>1.66</v>
      </c>
      <c r="AY15" s="22">
        <v>-8.1199999999999992</v>
      </c>
      <c r="AZ15" s="192">
        <v>0</v>
      </c>
      <c r="BA15" s="22">
        <v>0</v>
      </c>
      <c r="BB15" s="22">
        <v>17.18</v>
      </c>
      <c r="BC15" s="18"/>
      <c r="BD15" s="18"/>
      <c r="BE15" s="6">
        <v>-7.61</v>
      </c>
      <c r="BF15" s="5">
        <v>2.2799999999999998</v>
      </c>
      <c r="BG15" s="5">
        <v>-7.29</v>
      </c>
      <c r="BH15" s="8">
        <v>-13.92</v>
      </c>
      <c r="BI15" s="402">
        <v>5.2</v>
      </c>
      <c r="BJ15" s="403">
        <v>10.36</v>
      </c>
      <c r="BK15" s="404">
        <v>4.79</v>
      </c>
      <c r="BL15" s="405">
        <v>0</v>
      </c>
      <c r="BM15" s="404">
        <v>0</v>
      </c>
      <c r="BN15" s="404">
        <v>17.920000000000002</v>
      </c>
      <c r="BO15" s="406"/>
      <c r="BP15" s="406"/>
      <c r="BQ15" s="407">
        <v>5.59</v>
      </c>
      <c r="BR15" s="408">
        <v>-3.66</v>
      </c>
      <c r="BS15" s="408">
        <v>5.22</v>
      </c>
      <c r="BT15" s="409">
        <v>3.93</v>
      </c>
      <c r="BU15" s="72">
        <v>4.8499999999999996</v>
      </c>
      <c r="BV15" s="198">
        <v>15.05</v>
      </c>
      <c r="BW15" s="81">
        <v>4.43</v>
      </c>
      <c r="BX15" s="201">
        <v>0</v>
      </c>
      <c r="BY15" s="81">
        <v>0</v>
      </c>
      <c r="BZ15" s="81">
        <v>17.03</v>
      </c>
      <c r="CA15" s="82"/>
      <c r="CB15" s="83"/>
      <c r="CC15" s="84">
        <v>5.21</v>
      </c>
      <c r="CD15" s="85">
        <v>-3.74</v>
      </c>
      <c r="CE15" s="85">
        <v>4.8600000000000003</v>
      </c>
      <c r="CF15" s="86">
        <v>3.98</v>
      </c>
    </row>
    <row r="16" spans="1:84" s="4" customFormat="1" ht="11.1" customHeight="1" x14ac:dyDescent="0.2">
      <c r="A16" s="27"/>
      <c r="B16" s="297" t="s">
        <v>126</v>
      </c>
      <c r="C16" s="301">
        <v>279.89999999999998</v>
      </c>
      <c r="D16" s="149">
        <v>0</v>
      </c>
      <c r="E16" s="150">
        <v>217.8</v>
      </c>
      <c r="F16" s="150">
        <v>0</v>
      </c>
      <c r="G16" s="150">
        <v>0</v>
      </c>
      <c r="H16" s="150">
        <v>62.1</v>
      </c>
      <c r="I16" s="144"/>
      <c r="J16" s="177"/>
      <c r="K16" s="152">
        <v>279.89999999999998</v>
      </c>
      <c r="L16" s="151">
        <v>0</v>
      </c>
      <c r="M16" s="146">
        <v>279.89999999999998</v>
      </c>
      <c r="N16" s="153">
        <v>0</v>
      </c>
      <c r="O16" s="152">
        <v>144.9</v>
      </c>
      <c r="P16" s="153">
        <v>135</v>
      </c>
      <c r="Q16" s="151">
        <v>279.89999999999998</v>
      </c>
      <c r="R16" s="151">
        <v>0</v>
      </c>
      <c r="S16" s="156">
        <v>0</v>
      </c>
      <c r="T16" s="151">
        <v>0</v>
      </c>
      <c r="U16" s="151">
        <v>0</v>
      </c>
      <c r="V16" s="156">
        <v>0</v>
      </c>
      <c r="W16" s="152">
        <v>0</v>
      </c>
      <c r="X16" s="171">
        <v>0</v>
      </c>
      <c r="Y16" s="348">
        <v>3286.9</v>
      </c>
      <c r="Z16" s="349">
        <v>0</v>
      </c>
      <c r="AA16" s="350">
        <v>2707.3</v>
      </c>
      <c r="AB16" s="351">
        <v>0</v>
      </c>
      <c r="AC16" s="350">
        <v>0</v>
      </c>
      <c r="AD16" s="350">
        <v>579.6</v>
      </c>
      <c r="AE16" s="352"/>
      <c r="AF16" s="352"/>
      <c r="AG16" s="353">
        <v>3217.9</v>
      </c>
      <c r="AH16" s="354">
        <v>0</v>
      </c>
      <c r="AI16" s="354">
        <v>3217.9</v>
      </c>
      <c r="AJ16" s="355">
        <v>69</v>
      </c>
      <c r="AK16" s="208">
        <v>3470.2</v>
      </c>
      <c r="AL16" s="98">
        <v>0</v>
      </c>
      <c r="AM16" s="77">
        <v>2844.6</v>
      </c>
      <c r="AN16" s="183">
        <v>0</v>
      </c>
      <c r="AO16" s="77">
        <v>0</v>
      </c>
      <c r="AP16" s="77">
        <v>625.6</v>
      </c>
      <c r="AQ16" s="78"/>
      <c r="AR16" s="78"/>
      <c r="AS16" s="79">
        <v>3378.2</v>
      </c>
      <c r="AT16" s="76">
        <v>0</v>
      </c>
      <c r="AU16" s="76">
        <v>3378.2</v>
      </c>
      <c r="AV16" s="80">
        <v>92</v>
      </c>
      <c r="AW16" s="20">
        <v>-9.91</v>
      </c>
      <c r="AX16" s="187">
        <v>0</v>
      </c>
      <c r="AY16" s="22">
        <v>-24.3</v>
      </c>
      <c r="AZ16" s="192">
        <v>0</v>
      </c>
      <c r="BA16" s="22">
        <v>0</v>
      </c>
      <c r="BB16" s="22">
        <v>170</v>
      </c>
      <c r="BC16" s="18"/>
      <c r="BD16" s="18"/>
      <c r="BE16" s="6">
        <v>-2.71</v>
      </c>
      <c r="BF16" s="5">
        <v>0</v>
      </c>
      <c r="BG16" s="5">
        <v>-2.71</v>
      </c>
      <c r="BH16" s="8">
        <v>-100</v>
      </c>
      <c r="BI16" s="402">
        <v>-0.28999999999999998</v>
      </c>
      <c r="BJ16" s="403">
        <v>0</v>
      </c>
      <c r="BK16" s="404">
        <v>-8.1199999999999992</v>
      </c>
      <c r="BL16" s="405">
        <v>0</v>
      </c>
      <c r="BM16" s="404">
        <v>0</v>
      </c>
      <c r="BN16" s="404">
        <v>65.790000000000006</v>
      </c>
      <c r="BO16" s="406"/>
      <c r="BP16" s="406"/>
      <c r="BQ16" s="407">
        <v>2.63</v>
      </c>
      <c r="BR16" s="408">
        <v>0</v>
      </c>
      <c r="BS16" s="408">
        <v>2.63</v>
      </c>
      <c r="BT16" s="409">
        <v>-57.14</v>
      </c>
      <c r="BU16" s="72">
        <v>-7.27</v>
      </c>
      <c r="BV16" s="198">
        <v>0</v>
      </c>
      <c r="BW16" s="81">
        <v>-14.41</v>
      </c>
      <c r="BX16" s="201">
        <v>0</v>
      </c>
      <c r="BY16" s="81">
        <v>0</v>
      </c>
      <c r="BZ16" s="81">
        <v>49.45</v>
      </c>
      <c r="CA16" s="82"/>
      <c r="CB16" s="83"/>
      <c r="CC16" s="84">
        <v>-5.67</v>
      </c>
      <c r="CD16" s="85">
        <v>0</v>
      </c>
      <c r="CE16" s="85">
        <v>-5.67</v>
      </c>
      <c r="CF16" s="86">
        <v>-42.86</v>
      </c>
    </row>
    <row r="17" spans="1:84" s="4" customFormat="1" ht="11.1" customHeight="1" x14ac:dyDescent="0.2">
      <c r="A17" s="27"/>
      <c r="B17" s="297" t="s">
        <v>127</v>
      </c>
      <c r="C17" s="301">
        <v>6155.2</v>
      </c>
      <c r="D17" s="149">
        <v>0</v>
      </c>
      <c r="E17" s="150">
        <v>5968</v>
      </c>
      <c r="F17" s="150">
        <v>0</v>
      </c>
      <c r="G17" s="150">
        <v>0</v>
      </c>
      <c r="H17" s="150">
        <v>187.2</v>
      </c>
      <c r="I17" s="144"/>
      <c r="J17" s="177"/>
      <c r="K17" s="152">
        <v>5787.2</v>
      </c>
      <c r="L17" s="151">
        <v>352</v>
      </c>
      <c r="M17" s="146">
        <v>6139.2</v>
      </c>
      <c r="N17" s="153">
        <v>16</v>
      </c>
      <c r="O17" s="152">
        <v>1259.2</v>
      </c>
      <c r="P17" s="153">
        <v>4528</v>
      </c>
      <c r="Q17" s="151">
        <v>5620.8</v>
      </c>
      <c r="R17" s="151">
        <v>336</v>
      </c>
      <c r="S17" s="156">
        <v>16</v>
      </c>
      <c r="T17" s="151">
        <v>166.4</v>
      </c>
      <c r="U17" s="151">
        <v>16</v>
      </c>
      <c r="V17" s="156">
        <v>0</v>
      </c>
      <c r="W17" s="152">
        <v>0</v>
      </c>
      <c r="X17" s="171">
        <v>28.8</v>
      </c>
      <c r="Y17" s="348">
        <v>74669.899999999994</v>
      </c>
      <c r="Z17" s="349">
        <v>0</v>
      </c>
      <c r="AA17" s="350">
        <v>72244.3</v>
      </c>
      <c r="AB17" s="351">
        <v>0</v>
      </c>
      <c r="AC17" s="350">
        <v>0</v>
      </c>
      <c r="AD17" s="350">
        <v>2425.6</v>
      </c>
      <c r="AE17" s="352"/>
      <c r="AF17" s="352"/>
      <c r="AG17" s="353">
        <v>71149.5</v>
      </c>
      <c r="AH17" s="354">
        <v>3472.4</v>
      </c>
      <c r="AI17" s="354">
        <v>74621.899999999994</v>
      </c>
      <c r="AJ17" s="355">
        <v>48</v>
      </c>
      <c r="AK17" s="208">
        <v>81539.100000000006</v>
      </c>
      <c r="AL17" s="98">
        <v>0</v>
      </c>
      <c r="AM17" s="77">
        <v>78860.7</v>
      </c>
      <c r="AN17" s="183">
        <v>0</v>
      </c>
      <c r="AO17" s="77">
        <v>0</v>
      </c>
      <c r="AP17" s="77">
        <v>2678.4</v>
      </c>
      <c r="AQ17" s="78"/>
      <c r="AR17" s="78"/>
      <c r="AS17" s="79">
        <v>77666.7</v>
      </c>
      <c r="AT17" s="76">
        <v>3824.4</v>
      </c>
      <c r="AU17" s="76">
        <v>81491.100000000006</v>
      </c>
      <c r="AV17" s="80">
        <v>48</v>
      </c>
      <c r="AW17" s="20">
        <v>-9.64</v>
      </c>
      <c r="AX17" s="187">
        <v>-100</v>
      </c>
      <c r="AY17" s="22">
        <v>-10.63</v>
      </c>
      <c r="AZ17" s="192">
        <v>0</v>
      </c>
      <c r="BA17" s="22">
        <v>0</v>
      </c>
      <c r="BB17" s="22">
        <v>58.11</v>
      </c>
      <c r="BC17" s="18"/>
      <c r="BD17" s="18"/>
      <c r="BE17" s="6">
        <v>-8.61</v>
      </c>
      <c r="BF17" s="5">
        <v>-26.67</v>
      </c>
      <c r="BG17" s="5">
        <v>-9.8800000000000008</v>
      </c>
      <c r="BH17" s="8">
        <v>0</v>
      </c>
      <c r="BI17" s="402">
        <v>15.36</v>
      </c>
      <c r="BJ17" s="403">
        <v>-100</v>
      </c>
      <c r="BK17" s="404">
        <v>14.39</v>
      </c>
      <c r="BL17" s="405">
        <v>0</v>
      </c>
      <c r="BM17" s="404">
        <v>0</v>
      </c>
      <c r="BN17" s="404">
        <v>62.6</v>
      </c>
      <c r="BO17" s="406"/>
      <c r="BP17" s="406"/>
      <c r="BQ17" s="407">
        <v>15.24</v>
      </c>
      <c r="BR17" s="408">
        <v>16.989999999999998</v>
      </c>
      <c r="BS17" s="408">
        <v>15.32</v>
      </c>
      <c r="BT17" s="409">
        <v>200</v>
      </c>
      <c r="BU17" s="72">
        <v>15.67</v>
      </c>
      <c r="BV17" s="198">
        <v>-100</v>
      </c>
      <c r="BW17" s="81">
        <v>14.7</v>
      </c>
      <c r="BX17" s="201">
        <v>0</v>
      </c>
      <c r="BY17" s="81">
        <v>0</v>
      </c>
      <c r="BZ17" s="81">
        <v>61.37</v>
      </c>
      <c r="CA17" s="82"/>
      <c r="CB17" s="83"/>
      <c r="CC17" s="84">
        <v>15.29</v>
      </c>
      <c r="CD17" s="85">
        <v>22.89</v>
      </c>
      <c r="CE17" s="85">
        <v>15.63</v>
      </c>
      <c r="CF17" s="86">
        <v>200</v>
      </c>
    </row>
    <row r="18" spans="1:84" s="4" customFormat="1" ht="11.1" customHeight="1" x14ac:dyDescent="0.2">
      <c r="A18" s="27"/>
      <c r="B18" s="297" t="s">
        <v>128</v>
      </c>
      <c r="C18" s="301">
        <v>147900</v>
      </c>
      <c r="D18" s="149">
        <v>144485.5</v>
      </c>
      <c r="E18" s="150">
        <v>14.5</v>
      </c>
      <c r="F18" s="150">
        <v>0</v>
      </c>
      <c r="G18" s="150">
        <v>0</v>
      </c>
      <c r="H18" s="150">
        <v>3400</v>
      </c>
      <c r="I18" s="144"/>
      <c r="J18" s="177"/>
      <c r="K18" s="152">
        <v>141735</v>
      </c>
      <c r="L18" s="151">
        <v>6165</v>
      </c>
      <c r="M18" s="146">
        <v>147900</v>
      </c>
      <c r="N18" s="153">
        <v>0</v>
      </c>
      <c r="O18" s="152">
        <v>137656</v>
      </c>
      <c r="P18" s="153">
        <v>4079</v>
      </c>
      <c r="Q18" s="151">
        <v>141475</v>
      </c>
      <c r="R18" s="151">
        <v>6165</v>
      </c>
      <c r="S18" s="156">
        <v>0</v>
      </c>
      <c r="T18" s="151">
        <v>260</v>
      </c>
      <c r="U18" s="151">
        <v>0</v>
      </c>
      <c r="V18" s="156">
        <v>0</v>
      </c>
      <c r="W18" s="152">
        <v>0</v>
      </c>
      <c r="X18" s="171">
        <v>1277</v>
      </c>
      <c r="Y18" s="348">
        <v>1218155.6000000001</v>
      </c>
      <c r="Z18" s="349">
        <v>1185215.1000000001</v>
      </c>
      <c r="AA18" s="350">
        <v>22</v>
      </c>
      <c r="AB18" s="351">
        <v>0</v>
      </c>
      <c r="AC18" s="350">
        <v>0</v>
      </c>
      <c r="AD18" s="350">
        <v>32918.5</v>
      </c>
      <c r="AE18" s="352"/>
      <c r="AF18" s="352"/>
      <c r="AG18" s="353">
        <v>1154605.6000000001</v>
      </c>
      <c r="AH18" s="354">
        <v>63550</v>
      </c>
      <c r="AI18" s="354">
        <v>1218155.6000000001</v>
      </c>
      <c r="AJ18" s="355">
        <v>0</v>
      </c>
      <c r="AK18" s="208">
        <v>1315006.55</v>
      </c>
      <c r="AL18" s="98">
        <v>1279332.05</v>
      </c>
      <c r="AM18" s="77">
        <v>22</v>
      </c>
      <c r="AN18" s="183">
        <v>0</v>
      </c>
      <c r="AO18" s="77">
        <v>0</v>
      </c>
      <c r="AP18" s="77">
        <v>35652.5</v>
      </c>
      <c r="AQ18" s="78"/>
      <c r="AR18" s="78"/>
      <c r="AS18" s="79">
        <v>1245436.55</v>
      </c>
      <c r="AT18" s="76">
        <v>69570</v>
      </c>
      <c r="AU18" s="76">
        <v>1315006.55</v>
      </c>
      <c r="AV18" s="80">
        <v>0</v>
      </c>
      <c r="AW18" s="20">
        <v>59.4</v>
      </c>
      <c r="AX18" s="187">
        <v>61.18</v>
      </c>
      <c r="AY18" s="22">
        <v>0</v>
      </c>
      <c r="AZ18" s="192">
        <v>0</v>
      </c>
      <c r="BA18" s="22">
        <v>0</v>
      </c>
      <c r="BB18" s="22">
        <v>8.16</v>
      </c>
      <c r="BC18" s="18"/>
      <c r="BD18" s="18"/>
      <c r="BE18" s="6">
        <v>64.34</v>
      </c>
      <c r="BF18" s="5">
        <v>-5.81</v>
      </c>
      <c r="BG18" s="5">
        <v>59.4</v>
      </c>
      <c r="BH18" s="8">
        <v>0</v>
      </c>
      <c r="BI18" s="402">
        <v>11.15</v>
      </c>
      <c r="BJ18" s="403">
        <v>11.37</v>
      </c>
      <c r="BK18" s="404">
        <v>-26.67</v>
      </c>
      <c r="BL18" s="405">
        <v>0</v>
      </c>
      <c r="BM18" s="404">
        <v>0</v>
      </c>
      <c r="BN18" s="404">
        <v>3.65</v>
      </c>
      <c r="BO18" s="406"/>
      <c r="BP18" s="406"/>
      <c r="BQ18" s="407">
        <v>12.48</v>
      </c>
      <c r="BR18" s="408">
        <v>-8.52</v>
      </c>
      <c r="BS18" s="408">
        <v>11.15</v>
      </c>
      <c r="BT18" s="409">
        <v>0</v>
      </c>
      <c r="BU18" s="72">
        <v>3.25</v>
      </c>
      <c r="BV18" s="198">
        <v>3.43</v>
      </c>
      <c r="BW18" s="81">
        <v>-46.34</v>
      </c>
      <c r="BX18" s="201">
        <v>0</v>
      </c>
      <c r="BY18" s="81">
        <v>0</v>
      </c>
      <c r="BZ18" s="81">
        <v>-2.9</v>
      </c>
      <c r="CA18" s="82"/>
      <c r="CB18" s="83"/>
      <c r="CC18" s="84">
        <v>4.22</v>
      </c>
      <c r="CD18" s="85">
        <v>-11.55</v>
      </c>
      <c r="CE18" s="85">
        <v>3.25</v>
      </c>
      <c r="CF18" s="86">
        <v>0</v>
      </c>
    </row>
    <row r="19" spans="1:84" s="4" customFormat="1" ht="11.1" customHeight="1" x14ac:dyDescent="0.2">
      <c r="A19" s="27"/>
      <c r="B19" s="297" t="s">
        <v>129</v>
      </c>
      <c r="C19" s="301">
        <v>36075.5</v>
      </c>
      <c r="D19" s="149">
        <v>34152.300000000003</v>
      </c>
      <c r="E19" s="150">
        <v>3.5</v>
      </c>
      <c r="F19" s="150">
        <v>0</v>
      </c>
      <c r="G19" s="150">
        <v>0</v>
      </c>
      <c r="H19" s="150">
        <v>1919.7</v>
      </c>
      <c r="I19" s="144"/>
      <c r="J19" s="177"/>
      <c r="K19" s="152">
        <v>35573</v>
      </c>
      <c r="L19" s="151">
        <v>182.5</v>
      </c>
      <c r="M19" s="146">
        <v>35755.5</v>
      </c>
      <c r="N19" s="153">
        <v>320</v>
      </c>
      <c r="O19" s="152">
        <v>12251.5</v>
      </c>
      <c r="P19" s="153">
        <v>23321.5</v>
      </c>
      <c r="Q19" s="151">
        <v>34305.5</v>
      </c>
      <c r="R19" s="151">
        <v>182.5</v>
      </c>
      <c r="S19" s="156">
        <v>315</v>
      </c>
      <c r="T19" s="151">
        <v>1267.5</v>
      </c>
      <c r="U19" s="151">
        <v>0</v>
      </c>
      <c r="V19" s="156">
        <v>5</v>
      </c>
      <c r="W19" s="152">
        <v>0</v>
      </c>
      <c r="X19" s="171">
        <v>107.2</v>
      </c>
      <c r="Y19" s="348">
        <v>391246.6</v>
      </c>
      <c r="Z19" s="349">
        <v>373109.6</v>
      </c>
      <c r="AA19" s="350">
        <v>143.5</v>
      </c>
      <c r="AB19" s="351">
        <v>0</v>
      </c>
      <c r="AC19" s="350">
        <v>0</v>
      </c>
      <c r="AD19" s="350">
        <v>17993.5</v>
      </c>
      <c r="AE19" s="352"/>
      <c r="AF19" s="352"/>
      <c r="AG19" s="353">
        <v>385997.1</v>
      </c>
      <c r="AH19" s="354">
        <v>1638.5</v>
      </c>
      <c r="AI19" s="354">
        <v>387635.6</v>
      </c>
      <c r="AJ19" s="355">
        <v>3611</v>
      </c>
      <c r="AK19" s="208">
        <v>429412.3</v>
      </c>
      <c r="AL19" s="98">
        <v>409886</v>
      </c>
      <c r="AM19" s="77">
        <v>154</v>
      </c>
      <c r="AN19" s="183">
        <v>0</v>
      </c>
      <c r="AO19" s="77">
        <v>0</v>
      </c>
      <c r="AP19" s="77">
        <v>19372.3</v>
      </c>
      <c r="AQ19" s="78"/>
      <c r="AR19" s="78"/>
      <c r="AS19" s="79">
        <v>423712.8</v>
      </c>
      <c r="AT19" s="76">
        <v>1748.5</v>
      </c>
      <c r="AU19" s="76">
        <v>425461.3</v>
      </c>
      <c r="AV19" s="80">
        <v>3951</v>
      </c>
      <c r="AW19" s="20">
        <v>-2.39</v>
      </c>
      <c r="AX19" s="187">
        <v>-3.29</v>
      </c>
      <c r="AY19" s="22">
        <v>-58.82</v>
      </c>
      <c r="AZ19" s="192">
        <v>0</v>
      </c>
      <c r="BA19" s="22">
        <v>0</v>
      </c>
      <c r="BB19" s="22">
        <v>17.28</v>
      </c>
      <c r="BC19" s="18"/>
      <c r="BD19" s="18"/>
      <c r="BE19" s="6">
        <v>-2.38</v>
      </c>
      <c r="BF19" s="5">
        <v>3.69</v>
      </c>
      <c r="BG19" s="5">
        <v>-2.35</v>
      </c>
      <c r="BH19" s="8">
        <v>-6.43</v>
      </c>
      <c r="BI19" s="402">
        <v>12.24</v>
      </c>
      <c r="BJ19" s="403">
        <v>11.88</v>
      </c>
      <c r="BK19" s="404">
        <v>32.869999999999997</v>
      </c>
      <c r="BL19" s="405">
        <v>0</v>
      </c>
      <c r="BM19" s="404">
        <v>0</v>
      </c>
      <c r="BN19" s="404">
        <v>20.02</v>
      </c>
      <c r="BO19" s="406"/>
      <c r="BP19" s="406"/>
      <c r="BQ19" s="407">
        <v>12.14</v>
      </c>
      <c r="BR19" s="408">
        <v>4.5</v>
      </c>
      <c r="BS19" s="408">
        <v>12.1</v>
      </c>
      <c r="BT19" s="409">
        <v>28.6</v>
      </c>
      <c r="BU19" s="72">
        <v>12.47</v>
      </c>
      <c r="BV19" s="198">
        <v>12.24</v>
      </c>
      <c r="BW19" s="81">
        <v>22.22</v>
      </c>
      <c r="BX19" s="201">
        <v>0</v>
      </c>
      <c r="BY19" s="81">
        <v>0</v>
      </c>
      <c r="BZ19" s="81">
        <v>17.559999999999999</v>
      </c>
      <c r="CA19" s="82"/>
      <c r="CB19" s="83"/>
      <c r="CC19" s="84">
        <v>12.39</v>
      </c>
      <c r="CD19" s="85">
        <v>0.84</v>
      </c>
      <c r="CE19" s="85">
        <v>12.34</v>
      </c>
      <c r="CF19" s="86">
        <v>29.63</v>
      </c>
    </row>
    <row r="20" spans="1:84" s="4" customFormat="1" ht="11.1" customHeight="1" x14ac:dyDescent="0.2">
      <c r="A20" s="27"/>
      <c r="B20" s="297" t="s">
        <v>130</v>
      </c>
      <c r="C20" s="301">
        <v>247992.66</v>
      </c>
      <c r="D20" s="149">
        <v>1219</v>
      </c>
      <c r="E20" s="150">
        <v>239431.96</v>
      </c>
      <c r="F20" s="150">
        <v>0</v>
      </c>
      <c r="G20" s="150">
        <v>0</v>
      </c>
      <c r="H20" s="150">
        <v>7341.7</v>
      </c>
      <c r="I20" s="144"/>
      <c r="J20" s="177"/>
      <c r="K20" s="152">
        <v>234358.16</v>
      </c>
      <c r="L20" s="151">
        <v>10034.5</v>
      </c>
      <c r="M20" s="146">
        <v>244392.66</v>
      </c>
      <c r="N20" s="153">
        <v>3600</v>
      </c>
      <c r="O20" s="152">
        <v>136144.1</v>
      </c>
      <c r="P20" s="153">
        <v>98214.06</v>
      </c>
      <c r="Q20" s="151">
        <v>217986.46</v>
      </c>
      <c r="R20" s="151">
        <v>9718</v>
      </c>
      <c r="S20" s="156">
        <v>3145</v>
      </c>
      <c r="T20" s="151">
        <v>16371.7</v>
      </c>
      <c r="U20" s="151">
        <v>316.5</v>
      </c>
      <c r="V20" s="156">
        <v>455</v>
      </c>
      <c r="W20" s="152">
        <v>25</v>
      </c>
      <c r="X20" s="171">
        <v>1528.5</v>
      </c>
      <c r="Y20" s="348">
        <v>2795410.24</v>
      </c>
      <c r="Z20" s="349">
        <v>13218</v>
      </c>
      <c r="AA20" s="350">
        <v>2704891.44</v>
      </c>
      <c r="AB20" s="351">
        <v>0</v>
      </c>
      <c r="AC20" s="350">
        <v>0</v>
      </c>
      <c r="AD20" s="350">
        <v>77300.800000000003</v>
      </c>
      <c r="AE20" s="352"/>
      <c r="AF20" s="352"/>
      <c r="AG20" s="353">
        <v>2637635.7400000002</v>
      </c>
      <c r="AH20" s="354">
        <v>112479.5</v>
      </c>
      <c r="AI20" s="354">
        <v>2750115.24</v>
      </c>
      <c r="AJ20" s="355">
        <v>45295</v>
      </c>
      <c r="AK20" s="208">
        <v>3060791.04</v>
      </c>
      <c r="AL20" s="98">
        <v>14614.6</v>
      </c>
      <c r="AM20" s="77">
        <v>2961785.64</v>
      </c>
      <c r="AN20" s="183">
        <v>0</v>
      </c>
      <c r="AO20" s="77">
        <v>0</v>
      </c>
      <c r="AP20" s="77">
        <v>84390.8</v>
      </c>
      <c r="AQ20" s="78"/>
      <c r="AR20" s="78"/>
      <c r="AS20" s="79">
        <v>2888780.54</v>
      </c>
      <c r="AT20" s="76">
        <v>122375.5</v>
      </c>
      <c r="AU20" s="76">
        <v>3011156.04</v>
      </c>
      <c r="AV20" s="80">
        <v>49635</v>
      </c>
      <c r="AW20" s="20">
        <v>-7.43</v>
      </c>
      <c r="AX20" s="187">
        <v>0.33</v>
      </c>
      <c r="AY20" s="22">
        <v>-7.98</v>
      </c>
      <c r="AZ20" s="192">
        <v>0</v>
      </c>
      <c r="BA20" s="22">
        <v>0</v>
      </c>
      <c r="BB20" s="22">
        <v>12.86</v>
      </c>
      <c r="BC20" s="18"/>
      <c r="BD20" s="18"/>
      <c r="BE20" s="6">
        <v>-7.74</v>
      </c>
      <c r="BF20" s="5">
        <v>2.99</v>
      </c>
      <c r="BG20" s="5">
        <v>-7.35</v>
      </c>
      <c r="BH20" s="8">
        <v>-12.94</v>
      </c>
      <c r="BI20" s="402">
        <v>5.0999999999999996</v>
      </c>
      <c r="BJ20" s="403">
        <v>11.82</v>
      </c>
      <c r="BK20" s="404">
        <v>4.68</v>
      </c>
      <c r="BL20" s="405">
        <v>0</v>
      </c>
      <c r="BM20" s="404">
        <v>0</v>
      </c>
      <c r="BN20" s="404">
        <v>20.55</v>
      </c>
      <c r="BO20" s="406"/>
      <c r="BP20" s="406"/>
      <c r="BQ20" s="407">
        <v>5.45</v>
      </c>
      <c r="BR20" s="408">
        <v>-2.96</v>
      </c>
      <c r="BS20" s="408">
        <v>5.08</v>
      </c>
      <c r="BT20" s="409">
        <v>6.02</v>
      </c>
      <c r="BU20" s="72">
        <v>4.71</v>
      </c>
      <c r="BV20" s="198">
        <v>16.670000000000002</v>
      </c>
      <c r="BW20" s="81">
        <v>4.29</v>
      </c>
      <c r="BX20" s="201">
        <v>0</v>
      </c>
      <c r="BY20" s="81">
        <v>0</v>
      </c>
      <c r="BZ20" s="81">
        <v>19.649999999999999</v>
      </c>
      <c r="CA20" s="82"/>
      <c r="CB20" s="83"/>
      <c r="CC20" s="84">
        <v>5.05</v>
      </c>
      <c r="CD20" s="85">
        <v>-3.07</v>
      </c>
      <c r="CE20" s="85">
        <v>4.7</v>
      </c>
      <c r="CF20" s="86">
        <v>5.85</v>
      </c>
    </row>
    <row r="21" spans="1:84" s="4" customFormat="1" ht="11.1" customHeight="1" x14ac:dyDescent="0.2">
      <c r="A21" s="27"/>
      <c r="B21" s="297" t="s">
        <v>131</v>
      </c>
      <c r="C21" s="301">
        <v>10252.93</v>
      </c>
      <c r="D21" s="149">
        <v>3489.1</v>
      </c>
      <c r="E21" s="150">
        <v>6652.63</v>
      </c>
      <c r="F21" s="150">
        <v>0</v>
      </c>
      <c r="G21" s="150">
        <v>0</v>
      </c>
      <c r="H21" s="150">
        <v>111.2</v>
      </c>
      <c r="I21" s="144"/>
      <c r="J21" s="177"/>
      <c r="K21" s="152">
        <v>10243.120000000001</v>
      </c>
      <c r="L21" s="151">
        <v>6.54</v>
      </c>
      <c r="M21" s="146">
        <v>10249.66</v>
      </c>
      <c r="N21" s="153">
        <v>3.27</v>
      </c>
      <c r="O21" s="152">
        <v>1825.88</v>
      </c>
      <c r="P21" s="153">
        <v>8417.24</v>
      </c>
      <c r="Q21" s="151">
        <v>10224.15</v>
      </c>
      <c r="R21" s="151">
        <v>6.54</v>
      </c>
      <c r="S21" s="156">
        <v>3.27</v>
      </c>
      <c r="T21" s="151">
        <v>18.97</v>
      </c>
      <c r="U21" s="151">
        <v>0</v>
      </c>
      <c r="V21" s="156">
        <v>0</v>
      </c>
      <c r="W21" s="152">
        <v>0</v>
      </c>
      <c r="X21" s="171">
        <v>27.3</v>
      </c>
      <c r="Y21" s="348">
        <v>105134.31</v>
      </c>
      <c r="Z21" s="349">
        <v>32676.1</v>
      </c>
      <c r="AA21" s="350">
        <v>71111.63</v>
      </c>
      <c r="AB21" s="351">
        <v>0</v>
      </c>
      <c r="AC21" s="350">
        <v>0</v>
      </c>
      <c r="AD21" s="350">
        <v>1346.58</v>
      </c>
      <c r="AE21" s="352"/>
      <c r="AF21" s="352"/>
      <c r="AG21" s="353">
        <v>105049.18</v>
      </c>
      <c r="AH21" s="354">
        <v>52.32</v>
      </c>
      <c r="AI21" s="354">
        <v>105101.5</v>
      </c>
      <c r="AJ21" s="355">
        <v>32.81</v>
      </c>
      <c r="AK21" s="208">
        <v>115512.98</v>
      </c>
      <c r="AL21" s="98">
        <v>36066.300000000003</v>
      </c>
      <c r="AM21" s="77">
        <v>78010.490000000005</v>
      </c>
      <c r="AN21" s="183">
        <v>0</v>
      </c>
      <c r="AO21" s="77">
        <v>0</v>
      </c>
      <c r="AP21" s="77">
        <v>1436.19</v>
      </c>
      <c r="AQ21" s="78"/>
      <c r="AR21" s="78"/>
      <c r="AS21" s="79">
        <v>115414.77</v>
      </c>
      <c r="AT21" s="76">
        <v>58.86</v>
      </c>
      <c r="AU21" s="76">
        <v>115473.63</v>
      </c>
      <c r="AV21" s="80">
        <v>39.35</v>
      </c>
      <c r="AW21" s="20">
        <v>3.72</v>
      </c>
      <c r="AX21" s="187">
        <v>25.48</v>
      </c>
      <c r="AY21" s="22">
        <v>-5.56</v>
      </c>
      <c r="AZ21" s="192">
        <v>0</v>
      </c>
      <c r="BA21" s="22">
        <v>0</v>
      </c>
      <c r="BB21" s="22">
        <v>86.83</v>
      </c>
      <c r="BC21" s="18"/>
      <c r="BD21" s="18"/>
      <c r="BE21" s="6">
        <v>4</v>
      </c>
      <c r="BF21" s="5">
        <v>-77.86</v>
      </c>
      <c r="BG21" s="5">
        <v>3.76</v>
      </c>
      <c r="BH21" s="8">
        <v>-50</v>
      </c>
      <c r="BI21" s="402">
        <v>11.99</v>
      </c>
      <c r="BJ21" s="403">
        <v>29.89</v>
      </c>
      <c r="BK21" s="404">
        <v>4.7699999999999996</v>
      </c>
      <c r="BL21" s="405">
        <v>0</v>
      </c>
      <c r="BM21" s="404">
        <v>0</v>
      </c>
      <c r="BN21" s="404">
        <v>58.75</v>
      </c>
      <c r="BO21" s="406"/>
      <c r="BP21" s="406"/>
      <c r="BQ21" s="407">
        <v>12.09</v>
      </c>
      <c r="BR21" s="408">
        <v>-57.67</v>
      </c>
      <c r="BS21" s="408">
        <v>12</v>
      </c>
      <c r="BT21" s="409">
        <v>-8.7899999999999991</v>
      </c>
      <c r="BU21" s="72">
        <v>11.3</v>
      </c>
      <c r="BV21" s="198">
        <v>28.99</v>
      </c>
      <c r="BW21" s="81">
        <v>4.17</v>
      </c>
      <c r="BX21" s="201">
        <v>0</v>
      </c>
      <c r="BY21" s="81">
        <v>0</v>
      </c>
      <c r="BZ21" s="81">
        <v>53.19</v>
      </c>
      <c r="CA21" s="82"/>
      <c r="CB21" s="83"/>
      <c r="CC21" s="84">
        <v>11.39</v>
      </c>
      <c r="CD21" s="85">
        <v>-55.88</v>
      </c>
      <c r="CE21" s="85">
        <v>11.3</v>
      </c>
      <c r="CF21" s="86">
        <v>9.4</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135</v>
      </c>
      <c r="C25" s="301">
        <v>22622.5</v>
      </c>
      <c r="D25" s="149">
        <v>22577.3</v>
      </c>
      <c r="E25" s="150">
        <v>0</v>
      </c>
      <c r="F25" s="150">
        <v>0</v>
      </c>
      <c r="G25" s="150">
        <v>0</v>
      </c>
      <c r="H25" s="150">
        <v>45.2</v>
      </c>
      <c r="I25" s="144"/>
      <c r="J25" s="177"/>
      <c r="K25" s="152">
        <v>22486.9</v>
      </c>
      <c r="L25" s="151">
        <v>22.6</v>
      </c>
      <c r="M25" s="146">
        <v>22509.5</v>
      </c>
      <c r="N25" s="153">
        <v>113</v>
      </c>
      <c r="O25" s="152">
        <v>2553.8000000000002</v>
      </c>
      <c r="P25" s="153">
        <v>19933.099999999999</v>
      </c>
      <c r="Q25" s="151">
        <v>22464.3</v>
      </c>
      <c r="R25" s="151">
        <v>22.6</v>
      </c>
      <c r="S25" s="156">
        <v>113</v>
      </c>
      <c r="T25" s="151">
        <v>22.6</v>
      </c>
      <c r="U25" s="151">
        <v>0</v>
      </c>
      <c r="V25" s="156">
        <v>0</v>
      </c>
      <c r="W25" s="152">
        <v>0</v>
      </c>
      <c r="X25" s="171">
        <v>40.68</v>
      </c>
      <c r="Y25" s="348">
        <v>839240.58</v>
      </c>
      <c r="Z25" s="349">
        <v>834711.54</v>
      </c>
      <c r="AA25" s="350">
        <v>113</v>
      </c>
      <c r="AB25" s="351">
        <v>0</v>
      </c>
      <c r="AC25" s="350">
        <v>0</v>
      </c>
      <c r="AD25" s="350">
        <v>4416.04</v>
      </c>
      <c r="AE25" s="352"/>
      <c r="AF25" s="352"/>
      <c r="AG25" s="353">
        <v>837816.78</v>
      </c>
      <c r="AH25" s="354">
        <v>248.6</v>
      </c>
      <c r="AI25" s="354">
        <v>838065.38</v>
      </c>
      <c r="AJ25" s="355">
        <v>1175.2</v>
      </c>
      <c r="AK25" s="208">
        <v>975247.94</v>
      </c>
      <c r="AL25" s="98">
        <v>970009.26</v>
      </c>
      <c r="AM25" s="77">
        <v>113</v>
      </c>
      <c r="AN25" s="183">
        <v>0</v>
      </c>
      <c r="AO25" s="77">
        <v>0</v>
      </c>
      <c r="AP25" s="77">
        <v>5125.68</v>
      </c>
      <c r="AQ25" s="78"/>
      <c r="AR25" s="78"/>
      <c r="AS25" s="79">
        <v>973665.94</v>
      </c>
      <c r="AT25" s="76">
        <v>271.2</v>
      </c>
      <c r="AU25" s="76">
        <v>973937.14</v>
      </c>
      <c r="AV25" s="80">
        <v>1310.8</v>
      </c>
      <c r="AW25" s="20">
        <v>-80.58</v>
      </c>
      <c r="AX25" s="187">
        <v>-80.510000000000005</v>
      </c>
      <c r="AY25" s="22">
        <v>0</v>
      </c>
      <c r="AZ25" s="192">
        <v>0</v>
      </c>
      <c r="BA25" s="22">
        <v>0</v>
      </c>
      <c r="BB25" s="22">
        <v>-93.13</v>
      </c>
      <c r="BC25" s="18"/>
      <c r="BD25" s="18"/>
      <c r="BE25" s="6">
        <v>-80.66</v>
      </c>
      <c r="BF25" s="5">
        <v>-66.67</v>
      </c>
      <c r="BG25" s="5">
        <v>-80.650000000000006</v>
      </c>
      <c r="BH25" s="8">
        <v>-37.5</v>
      </c>
      <c r="BI25" s="402">
        <v>35.06</v>
      </c>
      <c r="BJ25" s="403">
        <v>35.1</v>
      </c>
      <c r="BK25" s="404">
        <v>150</v>
      </c>
      <c r="BL25" s="405">
        <v>0</v>
      </c>
      <c r="BM25" s="404">
        <v>0</v>
      </c>
      <c r="BN25" s="404">
        <v>27.05</v>
      </c>
      <c r="BO25" s="406"/>
      <c r="BP25" s="406"/>
      <c r="BQ25" s="407">
        <v>35.159999999999997</v>
      </c>
      <c r="BR25" s="408">
        <v>-13.39</v>
      </c>
      <c r="BS25" s="408">
        <v>35.14</v>
      </c>
      <c r="BT25" s="409">
        <v>-3.7</v>
      </c>
      <c r="BU25" s="72">
        <v>53.18</v>
      </c>
      <c r="BV25" s="198">
        <v>53.21</v>
      </c>
      <c r="BW25" s="81">
        <v>150</v>
      </c>
      <c r="BX25" s="201">
        <v>0</v>
      </c>
      <c r="BY25" s="81">
        <v>0</v>
      </c>
      <c r="BZ25" s="81">
        <v>46.51</v>
      </c>
      <c r="CA25" s="82"/>
      <c r="CB25" s="83"/>
      <c r="CC25" s="84">
        <v>53.31</v>
      </c>
      <c r="CD25" s="85">
        <v>-5.51</v>
      </c>
      <c r="CE25" s="85">
        <v>53.29</v>
      </c>
      <c r="CF25" s="86">
        <v>1.75</v>
      </c>
    </row>
    <row r="26" spans="1:84" s="4" customFormat="1" ht="11.1" customHeight="1" x14ac:dyDescent="0.2">
      <c r="A26" s="27"/>
      <c r="B26" s="297" t="s">
        <v>136</v>
      </c>
      <c r="C26" s="301">
        <v>201049.54</v>
      </c>
      <c r="D26" s="149">
        <v>199908.65</v>
      </c>
      <c r="E26" s="150">
        <v>281.19</v>
      </c>
      <c r="F26" s="150">
        <v>0</v>
      </c>
      <c r="G26" s="150">
        <v>0</v>
      </c>
      <c r="H26" s="150">
        <v>859.7</v>
      </c>
      <c r="I26" s="144"/>
      <c r="J26" s="177"/>
      <c r="K26" s="152">
        <v>198697.19</v>
      </c>
      <c r="L26" s="151">
        <v>1704.85</v>
      </c>
      <c r="M26" s="146">
        <v>200402.04</v>
      </c>
      <c r="N26" s="153">
        <v>647.5</v>
      </c>
      <c r="O26" s="152">
        <v>172797.94</v>
      </c>
      <c r="P26" s="153">
        <v>25899.25</v>
      </c>
      <c r="Q26" s="151">
        <v>198697.19</v>
      </c>
      <c r="R26" s="151">
        <v>1704.85</v>
      </c>
      <c r="S26" s="156">
        <v>647.5</v>
      </c>
      <c r="T26" s="151">
        <v>0</v>
      </c>
      <c r="U26" s="151">
        <v>0</v>
      </c>
      <c r="V26" s="156">
        <v>0</v>
      </c>
      <c r="W26" s="152">
        <v>26.5</v>
      </c>
      <c r="X26" s="171">
        <v>1239.5</v>
      </c>
      <c r="Y26" s="348">
        <v>1471656.87</v>
      </c>
      <c r="Z26" s="349">
        <v>1462183.04</v>
      </c>
      <c r="AA26" s="350">
        <v>2733.34</v>
      </c>
      <c r="AB26" s="351">
        <v>0</v>
      </c>
      <c r="AC26" s="350">
        <v>0</v>
      </c>
      <c r="AD26" s="350">
        <v>6740.49</v>
      </c>
      <c r="AE26" s="352"/>
      <c r="AF26" s="352"/>
      <c r="AG26" s="353">
        <v>1455157.82</v>
      </c>
      <c r="AH26" s="354">
        <v>10575.05</v>
      </c>
      <c r="AI26" s="354">
        <v>1465732.87</v>
      </c>
      <c r="AJ26" s="355">
        <v>5924</v>
      </c>
      <c r="AK26" s="208">
        <v>1568069.31</v>
      </c>
      <c r="AL26" s="98">
        <v>1558049.78</v>
      </c>
      <c r="AM26" s="77">
        <v>2942.64</v>
      </c>
      <c r="AN26" s="183">
        <v>0</v>
      </c>
      <c r="AO26" s="77">
        <v>0</v>
      </c>
      <c r="AP26" s="77">
        <v>7076.89</v>
      </c>
      <c r="AQ26" s="78"/>
      <c r="AR26" s="78"/>
      <c r="AS26" s="79">
        <v>1550633.16</v>
      </c>
      <c r="AT26" s="76">
        <v>11268.15</v>
      </c>
      <c r="AU26" s="76">
        <v>1561901.31</v>
      </c>
      <c r="AV26" s="80">
        <v>6168</v>
      </c>
      <c r="AW26" s="20">
        <v>101.16</v>
      </c>
      <c r="AX26" s="187">
        <v>101.54</v>
      </c>
      <c r="AY26" s="22">
        <v>0.62</v>
      </c>
      <c r="AZ26" s="192">
        <v>0</v>
      </c>
      <c r="BA26" s="22">
        <v>0</v>
      </c>
      <c r="BB26" s="22">
        <v>80</v>
      </c>
      <c r="BC26" s="18"/>
      <c r="BD26" s="18"/>
      <c r="BE26" s="6">
        <v>100.96</v>
      </c>
      <c r="BF26" s="5">
        <v>197.37</v>
      </c>
      <c r="BG26" s="5">
        <v>101.51</v>
      </c>
      <c r="BH26" s="8">
        <v>29.76</v>
      </c>
      <c r="BI26" s="402">
        <v>13.07</v>
      </c>
      <c r="BJ26" s="403">
        <v>13.04</v>
      </c>
      <c r="BK26" s="404">
        <v>39.020000000000003</v>
      </c>
      <c r="BL26" s="405">
        <v>0</v>
      </c>
      <c r="BM26" s="404">
        <v>0</v>
      </c>
      <c r="BN26" s="404">
        <v>10.93</v>
      </c>
      <c r="BO26" s="406"/>
      <c r="BP26" s="406"/>
      <c r="BQ26" s="407">
        <v>13.07</v>
      </c>
      <c r="BR26" s="408">
        <v>23.28</v>
      </c>
      <c r="BS26" s="408">
        <v>13.14</v>
      </c>
      <c r="BT26" s="409">
        <v>-0.75</v>
      </c>
      <c r="BU26" s="72">
        <v>6.65</v>
      </c>
      <c r="BV26" s="198">
        <v>6.59</v>
      </c>
      <c r="BW26" s="81">
        <v>36.51</v>
      </c>
      <c r="BX26" s="201">
        <v>0</v>
      </c>
      <c r="BY26" s="81">
        <v>0</v>
      </c>
      <c r="BZ26" s="81">
        <v>8.89</v>
      </c>
      <c r="CA26" s="82"/>
      <c r="CB26" s="83"/>
      <c r="CC26" s="84">
        <v>6.66</v>
      </c>
      <c r="CD26" s="85">
        <v>14.38</v>
      </c>
      <c r="CE26" s="85">
        <v>6.71</v>
      </c>
      <c r="CF26" s="86">
        <v>-8.1</v>
      </c>
    </row>
    <row r="27" spans="1:84" s="4" customFormat="1" ht="11.1" customHeight="1" x14ac:dyDescent="0.2">
      <c r="A27" s="27"/>
      <c r="B27" s="297" t="s">
        <v>137</v>
      </c>
      <c r="C27" s="301">
        <v>15562158.060000001</v>
      </c>
      <c r="D27" s="149">
        <v>10403893.359999999</v>
      </c>
      <c r="E27" s="150">
        <v>4249521.1900000004</v>
      </c>
      <c r="F27" s="150">
        <v>162232.28</v>
      </c>
      <c r="G27" s="150">
        <v>383178.88</v>
      </c>
      <c r="H27" s="150">
        <v>363332.35</v>
      </c>
      <c r="I27" s="144"/>
      <c r="J27" s="177"/>
      <c r="K27" s="152">
        <v>14971261.550000001</v>
      </c>
      <c r="L27" s="151">
        <v>300280.49</v>
      </c>
      <c r="M27" s="146">
        <v>15271542.039999999</v>
      </c>
      <c r="N27" s="153">
        <v>290616.02</v>
      </c>
      <c r="O27" s="169">
        <v>9533860.75</v>
      </c>
      <c r="P27" s="170">
        <v>5437400.7999999998</v>
      </c>
      <c r="Q27" s="154">
        <v>14407088.369999999</v>
      </c>
      <c r="R27" s="154">
        <v>272492.56</v>
      </c>
      <c r="S27" s="155">
        <v>273931.84000000003</v>
      </c>
      <c r="T27" s="154">
        <v>564173.18000000005</v>
      </c>
      <c r="U27" s="154">
        <v>27787.93</v>
      </c>
      <c r="V27" s="155">
        <v>16684.18</v>
      </c>
      <c r="W27" s="152">
        <v>870.5</v>
      </c>
      <c r="X27" s="171">
        <v>104285.12</v>
      </c>
      <c r="Y27" s="348">
        <v>162525227.13999999</v>
      </c>
      <c r="Z27" s="349">
        <v>106156311.48999999</v>
      </c>
      <c r="AA27" s="350">
        <v>46579211.130000003</v>
      </c>
      <c r="AB27" s="351">
        <v>1630710.4</v>
      </c>
      <c r="AC27" s="350">
        <v>4214165.17</v>
      </c>
      <c r="AD27" s="350">
        <v>3944828.95</v>
      </c>
      <c r="AE27" s="352"/>
      <c r="AF27" s="352"/>
      <c r="AG27" s="353">
        <v>155948926.84999999</v>
      </c>
      <c r="AH27" s="354">
        <v>3243879.81</v>
      </c>
      <c r="AI27" s="354">
        <v>159192806.66</v>
      </c>
      <c r="AJ27" s="355">
        <v>3332420.48</v>
      </c>
      <c r="AK27" s="208">
        <v>176840070.00999999</v>
      </c>
      <c r="AL27" s="98">
        <v>115379555.98999999</v>
      </c>
      <c r="AM27" s="77">
        <v>50816507.789999999</v>
      </c>
      <c r="AN27" s="183">
        <v>1762656.32</v>
      </c>
      <c r="AO27" s="77">
        <v>4614567.29</v>
      </c>
      <c r="AP27" s="77">
        <v>4266782.62</v>
      </c>
      <c r="AQ27" s="78"/>
      <c r="AR27" s="78"/>
      <c r="AS27" s="79">
        <v>169636805.00999999</v>
      </c>
      <c r="AT27" s="76">
        <v>3535912.36</v>
      </c>
      <c r="AU27" s="76">
        <v>173172717.37</v>
      </c>
      <c r="AV27" s="80">
        <v>3667352.64</v>
      </c>
      <c r="AW27" s="20">
        <v>5.94</v>
      </c>
      <c r="AX27" s="187">
        <v>9.77</v>
      </c>
      <c r="AY27" s="22">
        <v>-2.4</v>
      </c>
      <c r="AZ27" s="192">
        <v>18.75</v>
      </c>
      <c r="BA27" s="22">
        <v>-4.66</v>
      </c>
      <c r="BB27" s="22">
        <v>13.97</v>
      </c>
      <c r="BC27" s="18"/>
      <c r="BD27" s="18"/>
      <c r="BE27" s="6">
        <v>6.53</v>
      </c>
      <c r="BF27" s="5">
        <v>0.39</v>
      </c>
      <c r="BG27" s="5">
        <v>6.4</v>
      </c>
      <c r="BH27" s="8">
        <v>-13.62</v>
      </c>
      <c r="BI27" s="402">
        <v>7.22</v>
      </c>
      <c r="BJ27" s="403">
        <v>5</v>
      </c>
      <c r="BK27" s="404">
        <v>9.3699999999999992</v>
      </c>
      <c r="BL27" s="405">
        <v>34.5</v>
      </c>
      <c r="BM27" s="404">
        <v>13.92</v>
      </c>
      <c r="BN27" s="404">
        <v>32.32</v>
      </c>
      <c r="BO27" s="406"/>
      <c r="BP27" s="406"/>
      <c r="BQ27" s="407">
        <v>7.66</v>
      </c>
      <c r="BR27" s="408">
        <v>0.44</v>
      </c>
      <c r="BS27" s="408">
        <v>7.5</v>
      </c>
      <c r="BT27" s="409">
        <v>-4.6100000000000003</v>
      </c>
      <c r="BU27" s="72">
        <v>5.63</v>
      </c>
      <c r="BV27" s="198">
        <v>3.16</v>
      </c>
      <c r="BW27" s="81">
        <v>8.42</v>
      </c>
      <c r="BX27" s="201">
        <v>33.69</v>
      </c>
      <c r="BY27" s="81">
        <v>12.26</v>
      </c>
      <c r="BZ27" s="81">
        <v>30.24</v>
      </c>
      <c r="CA27" s="82"/>
      <c r="CB27" s="83"/>
      <c r="CC27" s="84">
        <v>6.02</v>
      </c>
      <c r="CD27" s="85">
        <v>-0.64</v>
      </c>
      <c r="CE27" s="85">
        <v>5.88</v>
      </c>
      <c r="CF27" s="86">
        <v>-5.04</v>
      </c>
    </row>
    <row r="28" spans="1:84" s="4" customFormat="1" ht="11.1" customHeight="1" x14ac:dyDescent="0.2">
      <c r="A28" s="27"/>
      <c r="B28" s="297" t="s">
        <v>138</v>
      </c>
      <c r="C28" s="301">
        <v>857279.94</v>
      </c>
      <c r="D28" s="149">
        <v>851341.94</v>
      </c>
      <c r="E28" s="150">
        <v>0</v>
      </c>
      <c r="F28" s="150">
        <v>0</v>
      </c>
      <c r="G28" s="150">
        <v>0</v>
      </c>
      <c r="H28" s="150">
        <v>5938</v>
      </c>
      <c r="I28" s="144"/>
      <c r="J28" s="177"/>
      <c r="K28" s="152">
        <v>854814.88</v>
      </c>
      <c r="L28" s="151">
        <v>815.06</v>
      </c>
      <c r="M28" s="146">
        <v>855629.94</v>
      </c>
      <c r="N28" s="153">
        <v>1650</v>
      </c>
      <c r="O28" s="152">
        <v>117421.58</v>
      </c>
      <c r="P28" s="153">
        <v>737393.3</v>
      </c>
      <c r="Q28" s="151">
        <v>854224.88</v>
      </c>
      <c r="R28" s="151">
        <v>815.06</v>
      </c>
      <c r="S28" s="156">
        <v>1650</v>
      </c>
      <c r="T28" s="151">
        <v>590</v>
      </c>
      <c r="U28" s="151">
        <v>0</v>
      </c>
      <c r="V28" s="156">
        <v>0</v>
      </c>
      <c r="W28" s="152">
        <v>0</v>
      </c>
      <c r="X28" s="171">
        <v>2273.19</v>
      </c>
      <c r="Y28" s="348">
        <v>10248816.289999999</v>
      </c>
      <c r="Z28" s="349">
        <v>10188705.09</v>
      </c>
      <c r="AA28" s="350">
        <v>0</v>
      </c>
      <c r="AB28" s="351">
        <v>0</v>
      </c>
      <c r="AC28" s="350">
        <v>0</v>
      </c>
      <c r="AD28" s="350">
        <v>60111.199999999997</v>
      </c>
      <c r="AE28" s="352"/>
      <c r="AF28" s="352"/>
      <c r="AG28" s="353">
        <v>10217606.310000001</v>
      </c>
      <c r="AH28" s="354">
        <v>8326.5</v>
      </c>
      <c r="AI28" s="354">
        <v>10225932.810000001</v>
      </c>
      <c r="AJ28" s="355">
        <v>22883.48</v>
      </c>
      <c r="AK28" s="208">
        <v>11298368.960000001</v>
      </c>
      <c r="AL28" s="98">
        <v>11232665.16</v>
      </c>
      <c r="AM28" s="77">
        <v>0</v>
      </c>
      <c r="AN28" s="183">
        <v>0</v>
      </c>
      <c r="AO28" s="77">
        <v>0</v>
      </c>
      <c r="AP28" s="77">
        <v>65703.8</v>
      </c>
      <c r="AQ28" s="78"/>
      <c r="AR28" s="78"/>
      <c r="AS28" s="79">
        <v>11263749.48</v>
      </c>
      <c r="AT28" s="76">
        <v>8992</v>
      </c>
      <c r="AU28" s="76">
        <v>11272741.48</v>
      </c>
      <c r="AV28" s="80">
        <v>25627.48</v>
      </c>
      <c r="AW28" s="20">
        <v>-17.329999999999998</v>
      </c>
      <c r="AX28" s="187">
        <v>-17.46</v>
      </c>
      <c r="AY28" s="22">
        <v>0</v>
      </c>
      <c r="AZ28" s="192">
        <v>0</v>
      </c>
      <c r="BA28" s="22">
        <v>0</v>
      </c>
      <c r="BB28" s="22">
        <v>4.6900000000000004</v>
      </c>
      <c r="BC28" s="18"/>
      <c r="BD28" s="18"/>
      <c r="BE28" s="6">
        <v>-17.350000000000001</v>
      </c>
      <c r="BF28" s="5">
        <v>35.840000000000003</v>
      </c>
      <c r="BG28" s="5">
        <v>-17.32</v>
      </c>
      <c r="BH28" s="8">
        <v>-25.49</v>
      </c>
      <c r="BI28" s="402">
        <v>-2.96</v>
      </c>
      <c r="BJ28" s="403">
        <v>-3.12</v>
      </c>
      <c r="BK28" s="404">
        <v>0</v>
      </c>
      <c r="BL28" s="405">
        <v>0</v>
      </c>
      <c r="BM28" s="404">
        <v>0</v>
      </c>
      <c r="BN28" s="404">
        <v>36.58</v>
      </c>
      <c r="BO28" s="406"/>
      <c r="BP28" s="406"/>
      <c r="BQ28" s="407">
        <v>-2.91</v>
      </c>
      <c r="BR28" s="408">
        <v>-10.18</v>
      </c>
      <c r="BS28" s="408">
        <v>-2.92</v>
      </c>
      <c r="BT28" s="409">
        <v>-17.350000000000001</v>
      </c>
      <c r="BU28" s="72">
        <v>-2.0499999999999998</v>
      </c>
      <c r="BV28" s="198">
        <v>-2.2200000000000002</v>
      </c>
      <c r="BW28" s="81">
        <v>0</v>
      </c>
      <c r="BX28" s="201">
        <v>0</v>
      </c>
      <c r="BY28" s="81">
        <v>0</v>
      </c>
      <c r="BZ28" s="81">
        <v>39.619999999999997</v>
      </c>
      <c r="CA28" s="82"/>
      <c r="CB28" s="83"/>
      <c r="CC28" s="84">
        <v>-2</v>
      </c>
      <c r="CD28" s="85">
        <v>-12.61</v>
      </c>
      <c r="CE28" s="85">
        <v>-2.0099999999999998</v>
      </c>
      <c r="CF28" s="86">
        <v>-15.3</v>
      </c>
    </row>
    <row r="29" spans="1:84" s="4" customFormat="1" ht="11.1" customHeight="1" x14ac:dyDescent="0.2">
      <c r="A29" s="27"/>
      <c r="B29" s="297" t="s">
        <v>139</v>
      </c>
      <c r="C29" s="301">
        <v>43.6</v>
      </c>
      <c r="D29" s="149">
        <v>43.6</v>
      </c>
      <c r="E29" s="150">
        <v>0</v>
      </c>
      <c r="F29" s="150">
        <v>0</v>
      </c>
      <c r="G29" s="150">
        <v>0</v>
      </c>
      <c r="H29" s="150">
        <v>0</v>
      </c>
      <c r="I29" s="144"/>
      <c r="J29" s="177"/>
      <c r="K29" s="152">
        <v>43.6</v>
      </c>
      <c r="L29" s="151">
        <v>0</v>
      </c>
      <c r="M29" s="146">
        <v>43.6</v>
      </c>
      <c r="N29" s="153">
        <v>0</v>
      </c>
      <c r="O29" s="152">
        <v>0</v>
      </c>
      <c r="P29" s="153">
        <v>43.6</v>
      </c>
      <c r="Q29" s="151">
        <v>43.6</v>
      </c>
      <c r="R29" s="151">
        <v>0</v>
      </c>
      <c r="S29" s="156">
        <v>0</v>
      </c>
      <c r="T29" s="151">
        <v>0</v>
      </c>
      <c r="U29" s="151">
        <v>0</v>
      </c>
      <c r="V29" s="156">
        <v>0</v>
      </c>
      <c r="W29" s="152">
        <v>0</v>
      </c>
      <c r="X29" s="171">
        <v>0</v>
      </c>
      <c r="Y29" s="348">
        <v>617.70000000000005</v>
      </c>
      <c r="Z29" s="349">
        <v>617.70000000000005</v>
      </c>
      <c r="AA29" s="350">
        <v>0</v>
      </c>
      <c r="AB29" s="351">
        <v>0</v>
      </c>
      <c r="AC29" s="350">
        <v>0</v>
      </c>
      <c r="AD29" s="350">
        <v>0</v>
      </c>
      <c r="AE29" s="352"/>
      <c r="AF29" s="352"/>
      <c r="AG29" s="353">
        <v>617.70000000000005</v>
      </c>
      <c r="AH29" s="354">
        <v>0</v>
      </c>
      <c r="AI29" s="354">
        <v>617.70000000000005</v>
      </c>
      <c r="AJ29" s="355">
        <v>0</v>
      </c>
      <c r="AK29" s="208">
        <v>704.9</v>
      </c>
      <c r="AL29" s="98">
        <v>704.9</v>
      </c>
      <c r="AM29" s="77">
        <v>0</v>
      </c>
      <c r="AN29" s="183">
        <v>0</v>
      </c>
      <c r="AO29" s="77">
        <v>0</v>
      </c>
      <c r="AP29" s="77">
        <v>0</v>
      </c>
      <c r="AQ29" s="78"/>
      <c r="AR29" s="78"/>
      <c r="AS29" s="79">
        <v>704.9</v>
      </c>
      <c r="AT29" s="76">
        <v>0</v>
      </c>
      <c r="AU29" s="76">
        <v>704.9</v>
      </c>
      <c r="AV29" s="80">
        <v>0</v>
      </c>
      <c r="AW29" s="20">
        <v>0</v>
      </c>
      <c r="AX29" s="187">
        <v>0</v>
      </c>
      <c r="AY29" s="22">
        <v>0</v>
      </c>
      <c r="AZ29" s="192">
        <v>0</v>
      </c>
      <c r="BA29" s="22">
        <v>0</v>
      </c>
      <c r="BB29" s="22">
        <v>0</v>
      </c>
      <c r="BC29" s="18"/>
      <c r="BD29" s="18"/>
      <c r="BE29" s="6">
        <v>0</v>
      </c>
      <c r="BF29" s="5">
        <v>0</v>
      </c>
      <c r="BG29" s="5">
        <v>0</v>
      </c>
      <c r="BH29" s="8">
        <v>0</v>
      </c>
      <c r="BI29" s="402">
        <v>49.26</v>
      </c>
      <c r="BJ29" s="403">
        <v>49.26</v>
      </c>
      <c r="BK29" s="404">
        <v>0</v>
      </c>
      <c r="BL29" s="405">
        <v>0</v>
      </c>
      <c r="BM29" s="404">
        <v>0</v>
      </c>
      <c r="BN29" s="404">
        <v>0</v>
      </c>
      <c r="BO29" s="406"/>
      <c r="BP29" s="406"/>
      <c r="BQ29" s="407">
        <v>49.26</v>
      </c>
      <c r="BR29" s="408">
        <v>0</v>
      </c>
      <c r="BS29" s="408">
        <v>49.26</v>
      </c>
      <c r="BT29" s="409">
        <v>0</v>
      </c>
      <c r="BU29" s="72">
        <v>53.43</v>
      </c>
      <c r="BV29" s="198">
        <v>53.43</v>
      </c>
      <c r="BW29" s="81">
        <v>0</v>
      </c>
      <c r="BX29" s="201">
        <v>0</v>
      </c>
      <c r="BY29" s="81">
        <v>0</v>
      </c>
      <c r="BZ29" s="81">
        <v>0</v>
      </c>
      <c r="CA29" s="82"/>
      <c r="CB29" s="83"/>
      <c r="CC29" s="84">
        <v>53.43</v>
      </c>
      <c r="CD29" s="85">
        <v>0</v>
      </c>
      <c r="CE29" s="85">
        <v>53.43</v>
      </c>
      <c r="CF29" s="86">
        <v>0</v>
      </c>
    </row>
    <row r="30" spans="1:84" s="4" customFormat="1" ht="11.1" customHeight="1" x14ac:dyDescent="0.2">
      <c r="A30" s="27"/>
      <c r="B30" s="297" t="s">
        <v>140</v>
      </c>
      <c r="C30" s="301">
        <v>301350.64</v>
      </c>
      <c r="D30" s="149">
        <v>299500.62</v>
      </c>
      <c r="E30" s="150">
        <v>0</v>
      </c>
      <c r="F30" s="150">
        <v>0</v>
      </c>
      <c r="G30" s="150">
        <v>0</v>
      </c>
      <c r="H30" s="150">
        <v>1850.02</v>
      </c>
      <c r="I30" s="144"/>
      <c r="J30" s="177"/>
      <c r="K30" s="152">
        <v>300511.03999999998</v>
      </c>
      <c r="L30" s="151">
        <v>198.5</v>
      </c>
      <c r="M30" s="146">
        <v>300709.53999999998</v>
      </c>
      <c r="N30" s="153">
        <v>641.1</v>
      </c>
      <c r="O30" s="152">
        <v>39379.519999999997</v>
      </c>
      <c r="P30" s="153">
        <v>261131.51999999999</v>
      </c>
      <c r="Q30" s="151">
        <v>300287.84000000003</v>
      </c>
      <c r="R30" s="151">
        <v>198.5</v>
      </c>
      <c r="S30" s="156">
        <v>641.1</v>
      </c>
      <c r="T30" s="151">
        <v>223.2</v>
      </c>
      <c r="U30" s="151">
        <v>0</v>
      </c>
      <c r="V30" s="156">
        <v>0</v>
      </c>
      <c r="W30" s="152">
        <v>0</v>
      </c>
      <c r="X30" s="171">
        <v>1083.56</v>
      </c>
      <c r="Y30" s="348">
        <v>3569089.66</v>
      </c>
      <c r="Z30" s="349">
        <v>3548225.43</v>
      </c>
      <c r="AA30" s="350">
        <v>36</v>
      </c>
      <c r="AB30" s="351">
        <v>0</v>
      </c>
      <c r="AC30" s="350">
        <v>0</v>
      </c>
      <c r="AD30" s="350">
        <v>20828.23</v>
      </c>
      <c r="AE30" s="352"/>
      <c r="AF30" s="352"/>
      <c r="AG30" s="353">
        <v>3558022.96</v>
      </c>
      <c r="AH30" s="354">
        <v>2463.5</v>
      </c>
      <c r="AI30" s="354">
        <v>3560486.46</v>
      </c>
      <c r="AJ30" s="355">
        <v>8603.2000000000007</v>
      </c>
      <c r="AK30" s="208">
        <v>3931928.23</v>
      </c>
      <c r="AL30" s="98">
        <v>3909212</v>
      </c>
      <c r="AM30" s="77">
        <v>56</v>
      </c>
      <c r="AN30" s="183">
        <v>0</v>
      </c>
      <c r="AO30" s="77">
        <v>0</v>
      </c>
      <c r="AP30" s="77">
        <v>22660.23</v>
      </c>
      <c r="AQ30" s="78"/>
      <c r="AR30" s="78"/>
      <c r="AS30" s="79">
        <v>3919657.53</v>
      </c>
      <c r="AT30" s="76">
        <v>2640.5</v>
      </c>
      <c r="AU30" s="76">
        <v>3922298.03</v>
      </c>
      <c r="AV30" s="80">
        <v>9630.2000000000007</v>
      </c>
      <c r="AW30" s="20">
        <v>-16.850000000000001</v>
      </c>
      <c r="AX30" s="187">
        <v>-16.93</v>
      </c>
      <c r="AY30" s="22">
        <v>-100</v>
      </c>
      <c r="AZ30" s="192">
        <v>0</v>
      </c>
      <c r="BA30" s="22">
        <v>0</v>
      </c>
      <c r="BB30" s="22">
        <v>-0.64</v>
      </c>
      <c r="BC30" s="18"/>
      <c r="BD30" s="18"/>
      <c r="BE30" s="6">
        <v>-16.87</v>
      </c>
      <c r="BF30" s="5">
        <v>65.42</v>
      </c>
      <c r="BG30" s="5">
        <v>-16.84</v>
      </c>
      <c r="BH30" s="8">
        <v>-20.85</v>
      </c>
      <c r="BI30" s="402">
        <v>-4.42</v>
      </c>
      <c r="BJ30" s="403">
        <v>-4.58</v>
      </c>
      <c r="BK30" s="404">
        <v>-42.86</v>
      </c>
      <c r="BL30" s="405">
        <v>0</v>
      </c>
      <c r="BM30" s="404">
        <v>0</v>
      </c>
      <c r="BN30" s="404">
        <v>32.76</v>
      </c>
      <c r="BO30" s="406"/>
      <c r="BP30" s="406"/>
      <c r="BQ30" s="407">
        <v>-4.38</v>
      </c>
      <c r="BR30" s="408">
        <v>-10.71</v>
      </c>
      <c r="BS30" s="408">
        <v>-4.3899999999999997</v>
      </c>
      <c r="BT30" s="409">
        <v>-16.649999999999999</v>
      </c>
      <c r="BU30" s="72">
        <v>-3.63</v>
      </c>
      <c r="BV30" s="198">
        <v>-3.79</v>
      </c>
      <c r="BW30" s="81">
        <v>-11.11</v>
      </c>
      <c r="BX30" s="201">
        <v>0</v>
      </c>
      <c r="BY30" s="81">
        <v>0</v>
      </c>
      <c r="BZ30" s="81">
        <v>34.94</v>
      </c>
      <c r="CA30" s="82"/>
      <c r="CB30" s="83"/>
      <c r="CC30" s="84">
        <v>-3.59</v>
      </c>
      <c r="CD30" s="85">
        <v>-12.27</v>
      </c>
      <c r="CE30" s="85">
        <v>-3.6</v>
      </c>
      <c r="CF30" s="86">
        <v>-14.05</v>
      </c>
    </row>
    <row r="31" spans="1:84" s="4" customFormat="1" ht="11.1" customHeight="1" x14ac:dyDescent="0.2">
      <c r="A31" s="27"/>
      <c r="B31" s="297" t="s">
        <v>141</v>
      </c>
      <c r="C31" s="301">
        <v>2650.21</v>
      </c>
      <c r="D31" s="149">
        <v>0</v>
      </c>
      <c r="E31" s="150">
        <v>2650.21</v>
      </c>
      <c r="F31" s="150">
        <v>0</v>
      </c>
      <c r="G31" s="150">
        <v>0</v>
      </c>
      <c r="H31" s="150">
        <v>0</v>
      </c>
      <c r="I31" s="144"/>
      <c r="J31" s="177"/>
      <c r="K31" s="152">
        <v>2650.21</v>
      </c>
      <c r="L31" s="151">
        <v>0</v>
      </c>
      <c r="M31" s="146">
        <v>2650.21</v>
      </c>
      <c r="N31" s="153">
        <v>0</v>
      </c>
      <c r="O31" s="152">
        <v>1017.1</v>
      </c>
      <c r="P31" s="153">
        <v>1633.11</v>
      </c>
      <c r="Q31" s="151">
        <v>2627.21</v>
      </c>
      <c r="R31" s="151">
        <v>0</v>
      </c>
      <c r="S31" s="156">
        <v>0</v>
      </c>
      <c r="T31" s="151">
        <v>23</v>
      </c>
      <c r="U31" s="151">
        <v>0</v>
      </c>
      <c r="V31" s="156">
        <v>0</v>
      </c>
      <c r="W31" s="152">
        <v>0</v>
      </c>
      <c r="X31" s="171">
        <v>10</v>
      </c>
      <c r="Y31" s="348">
        <v>29280.13</v>
      </c>
      <c r="Z31" s="349">
        <v>0</v>
      </c>
      <c r="AA31" s="350">
        <v>29280.13</v>
      </c>
      <c r="AB31" s="351">
        <v>0</v>
      </c>
      <c r="AC31" s="350">
        <v>0</v>
      </c>
      <c r="AD31" s="350">
        <v>0</v>
      </c>
      <c r="AE31" s="352"/>
      <c r="AF31" s="352"/>
      <c r="AG31" s="353">
        <v>29134.13</v>
      </c>
      <c r="AH31" s="354">
        <v>23</v>
      </c>
      <c r="AI31" s="354">
        <v>29157.13</v>
      </c>
      <c r="AJ31" s="355">
        <v>123</v>
      </c>
      <c r="AK31" s="208">
        <v>31652.81</v>
      </c>
      <c r="AL31" s="98">
        <v>0</v>
      </c>
      <c r="AM31" s="77">
        <v>31652.81</v>
      </c>
      <c r="AN31" s="183">
        <v>0</v>
      </c>
      <c r="AO31" s="77">
        <v>0</v>
      </c>
      <c r="AP31" s="77">
        <v>0</v>
      </c>
      <c r="AQ31" s="78"/>
      <c r="AR31" s="78"/>
      <c r="AS31" s="79">
        <v>31506.81</v>
      </c>
      <c r="AT31" s="76">
        <v>23</v>
      </c>
      <c r="AU31" s="76">
        <v>31529.81</v>
      </c>
      <c r="AV31" s="80">
        <v>123</v>
      </c>
      <c r="AW31" s="20">
        <v>-9.77</v>
      </c>
      <c r="AX31" s="187">
        <v>0</v>
      </c>
      <c r="AY31" s="22">
        <v>-8.2100000000000009</v>
      </c>
      <c r="AZ31" s="192">
        <v>0</v>
      </c>
      <c r="BA31" s="22">
        <v>0</v>
      </c>
      <c r="BB31" s="22">
        <v>-100</v>
      </c>
      <c r="BC31" s="18"/>
      <c r="BD31" s="18"/>
      <c r="BE31" s="6">
        <v>-8.2100000000000009</v>
      </c>
      <c r="BF31" s="5">
        <v>0</v>
      </c>
      <c r="BG31" s="5">
        <v>-8.2100000000000009</v>
      </c>
      <c r="BH31" s="8">
        <v>-100</v>
      </c>
      <c r="BI31" s="402">
        <v>0.85</v>
      </c>
      <c r="BJ31" s="403">
        <v>0</v>
      </c>
      <c r="BK31" s="404">
        <v>1.4</v>
      </c>
      <c r="BL31" s="405">
        <v>0</v>
      </c>
      <c r="BM31" s="404">
        <v>0</v>
      </c>
      <c r="BN31" s="404">
        <v>-100</v>
      </c>
      <c r="BO31" s="406"/>
      <c r="BP31" s="406"/>
      <c r="BQ31" s="407">
        <v>2.2799999999999998</v>
      </c>
      <c r="BR31" s="408">
        <v>-54</v>
      </c>
      <c r="BS31" s="408">
        <v>2.1800000000000002</v>
      </c>
      <c r="BT31" s="409">
        <v>-75.400000000000006</v>
      </c>
      <c r="BU31" s="72">
        <v>-0.54</v>
      </c>
      <c r="BV31" s="198">
        <v>0</v>
      </c>
      <c r="BW31" s="81">
        <v>-0.04</v>
      </c>
      <c r="BX31" s="201">
        <v>0</v>
      </c>
      <c r="BY31" s="81">
        <v>0</v>
      </c>
      <c r="BZ31" s="81">
        <v>-100</v>
      </c>
      <c r="CA31" s="82"/>
      <c r="CB31" s="83"/>
      <c r="CC31" s="84">
        <v>0.91</v>
      </c>
      <c r="CD31" s="85">
        <v>-54</v>
      </c>
      <c r="CE31" s="85">
        <v>0.82</v>
      </c>
      <c r="CF31" s="86">
        <v>-77.64</v>
      </c>
    </row>
    <row r="32" spans="1:84" s="4" customFormat="1" ht="11.1" customHeight="1" x14ac:dyDescent="0.2">
      <c r="A32" s="27"/>
      <c r="B32" s="297" t="s">
        <v>142</v>
      </c>
      <c r="C32" s="301">
        <v>708.57</v>
      </c>
      <c r="D32" s="149">
        <v>0</v>
      </c>
      <c r="E32" s="150">
        <v>708.57</v>
      </c>
      <c r="F32" s="150">
        <v>0</v>
      </c>
      <c r="G32" s="150">
        <v>0</v>
      </c>
      <c r="H32" s="150">
        <v>0</v>
      </c>
      <c r="I32" s="144"/>
      <c r="J32" s="177"/>
      <c r="K32" s="152">
        <v>708.57</v>
      </c>
      <c r="L32" s="151">
        <v>0</v>
      </c>
      <c r="M32" s="146">
        <v>708.57</v>
      </c>
      <c r="N32" s="153">
        <v>0</v>
      </c>
      <c r="O32" s="152">
        <v>334.71</v>
      </c>
      <c r="P32" s="153">
        <v>373.86</v>
      </c>
      <c r="Q32" s="151">
        <v>708.57</v>
      </c>
      <c r="R32" s="151">
        <v>0</v>
      </c>
      <c r="S32" s="156">
        <v>0</v>
      </c>
      <c r="T32" s="151">
        <v>0</v>
      </c>
      <c r="U32" s="151">
        <v>0</v>
      </c>
      <c r="V32" s="156">
        <v>0</v>
      </c>
      <c r="W32" s="152">
        <v>0</v>
      </c>
      <c r="X32" s="171">
        <v>0</v>
      </c>
      <c r="Y32" s="348">
        <v>8042.21</v>
      </c>
      <c r="Z32" s="349">
        <v>0</v>
      </c>
      <c r="AA32" s="350">
        <v>8042.21</v>
      </c>
      <c r="AB32" s="351">
        <v>0</v>
      </c>
      <c r="AC32" s="350">
        <v>0</v>
      </c>
      <c r="AD32" s="350">
        <v>0</v>
      </c>
      <c r="AE32" s="352"/>
      <c r="AF32" s="352"/>
      <c r="AG32" s="353">
        <v>8042.21</v>
      </c>
      <c r="AH32" s="354">
        <v>0</v>
      </c>
      <c r="AI32" s="354">
        <v>8042.21</v>
      </c>
      <c r="AJ32" s="355">
        <v>0</v>
      </c>
      <c r="AK32" s="208">
        <v>8856.0499999999993</v>
      </c>
      <c r="AL32" s="98">
        <v>0</v>
      </c>
      <c r="AM32" s="77">
        <v>8856.0499999999993</v>
      </c>
      <c r="AN32" s="183">
        <v>0</v>
      </c>
      <c r="AO32" s="77">
        <v>0</v>
      </c>
      <c r="AP32" s="77">
        <v>0</v>
      </c>
      <c r="AQ32" s="78"/>
      <c r="AR32" s="78"/>
      <c r="AS32" s="79">
        <v>8856.0499999999993</v>
      </c>
      <c r="AT32" s="76">
        <v>0</v>
      </c>
      <c r="AU32" s="76">
        <v>8856.0499999999993</v>
      </c>
      <c r="AV32" s="80">
        <v>0</v>
      </c>
      <c r="AW32" s="20">
        <v>-37.18</v>
      </c>
      <c r="AX32" s="187">
        <v>0</v>
      </c>
      <c r="AY32" s="22">
        <v>-37.18</v>
      </c>
      <c r="AZ32" s="192">
        <v>0</v>
      </c>
      <c r="BA32" s="22">
        <v>0</v>
      </c>
      <c r="BB32" s="22">
        <v>0</v>
      </c>
      <c r="BC32" s="18"/>
      <c r="BD32" s="18"/>
      <c r="BE32" s="6">
        <v>-33.5</v>
      </c>
      <c r="BF32" s="5">
        <v>0</v>
      </c>
      <c r="BG32" s="5">
        <v>-33.5</v>
      </c>
      <c r="BH32" s="8">
        <v>-100</v>
      </c>
      <c r="BI32" s="402">
        <v>0.17</v>
      </c>
      <c r="BJ32" s="403">
        <v>0</v>
      </c>
      <c r="BK32" s="404">
        <v>0.17</v>
      </c>
      <c r="BL32" s="405">
        <v>0</v>
      </c>
      <c r="BM32" s="404">
        <v>0</v>
      </c>
      <c r="BN32" s="404">
        <v>0</v>
      </c>
      <c r="BO32" s="406"/>
      <c r="BP32" s="406"/>
      <c r="BQ32" s="407">
        <v>2.57</v>
      </c>
      <c r="BR32" s="408">
        <v>-100</v>
      </c>
      <c r="BS32" s="408">
        <v>1.76</v>
      </c>
      <c r="BT32" s="409">
        <v>-100</v>
      </c>
      <c r="BU32" s="72">
        <v>2.9</v>
      </c>
      <c r="BV32" s="198">
        <v>0</v>
      </c>
      <c r="BW32" s="81">
        <v>2.9</v>
      </c>
      <c r="BX32" s="201">
        <v>0</v>
      </c>
      <c r="BY32" s="81">
        <v>0</v>
      </c>
      <c r="BZ32" s="81">
        <v>0</v>
      </c>
      <c r="CA32" s="82"/>
      <c r="CB32" s="83"/>
      <c r="CC32" s="84">
        <v>5.19</v>
      </c>
      <c r="CD32" s="85">
        <v>-100</v>
      </c>
      <c r="CE32" s="85">
        <v>4.41</v>
      </c>
      <c r="CF32" s="86">
        <v>-100</v>
      </c>
    </row>
    <row r="33" spans="1:84" s="4" customFormat="1" ht="11.1" customHeight="1" x14ac:dyDescent="0.2">
      <c r="A33" s="27"/>
      <c r="B33" s="297" t="s">
        <v>143</v>
      </c>
      <c r="C33" s="301">
        <v>204.24</v>
      </c>
      <c r="D33" s="149">
        <v>0</v>
      </c>
      <c r="E33" s="150">
        <v>0</v>
      </c>
      <c r="F33" s="150">
        <v>0</v>
      </c>
      <c r="G33" s="150">
        <v>204.24</v>
      </c>
      <c r="H33" s="150">
        <v>0</v>
      </c>
      <c r="I33" s="144"/>
      <c r="J33" s="177"/>
      <c r="K33" s="152">
        <v>204.24</v>
      </c>
      <c r="L33" s="151">
        <v>0</v>
      </c>
      <c r="M33" s="146">
        <v>204.24</v>
      </c>
      <c r="N33" s="153">
        <v>0</v>
      </c>
      <c r="O33" s="152">
        <v>158.24</v>
      </c>
      <c r="P33" s="153">
        <v>46</v>
      </c>
      <c r="Q33" s="151">
        <v>204.24</v>
      </c>
      <c r="R33" s="151">
        <v>0</v>
      </c>
      <c r="S33" s="156">
        <v>0</v>
      </c>
      <c r="T33" s="151">
        <v>0</v>
      </c>
      <c r="U33" s="151">
        <v>0</v>
      </c>
      <c r="V33" s="156">
        <v>0</v>
      </c>
      <c r="W33" s="152">
        <v>0</v>
      </c>
      <c r="X33" s="171">
        <v>0</v>
      </c>
      <c r="Y33" s="348">
        <v>1830.94</v>
      </c>
      <c r="Z33" s="349">
        <v>0</v>
      </c>
      <c r="AA33" s="350">
        <v>0</v>
      </c>
      <c r="AB33" s="351">
        <v>0</v>
      </c>
      <c r="AC33" s="350">
        <v>1791.84</v>
      </c>
      <c r="AD33" s="350">
        <v>39.1</v>
      </c>
      <c r="AE33" s="352"/>
      <c r="AF33" s="352"/>
      <c r="AG33" s="353">
        <v>1830.94</v>
      </c>
      <c r="AH33" s="354">
        <v>0</v>
      </c>
      <c r="AI33" s="354">
        <v>1830.94</v>
      </c>
      <c r="AJ33" s="355">
        <v>0</v>
      </c>
      <c r="AK33" s="208">
        <v>1863.14</v>
      </c>
      <c r="AL33" s="98">
        <v>0</v>
      </c>
      <c r="AM33" s="77">
        <v>0</v>
      </c>
      <c r="AN33" s="183">
        <v>0</v>
      </c>
      <c r="AO33" s="77">
        <v>1824.04</v>
      </c>
      <c r="AP33" s="77">
        <v>39.1</v>
      </c>
      <c r="AQ33" s="78"/>
      <c r="AR33" s="78"/>
      <c r="AS33" s="79">
        <v>1863.14</v>
      </c>
      <c r="AT33" s="76">
        <v>0</v>
      </c>
      <c r="AU33" s="76">
        <v>1863.14</v>
      </c>
      <c r="AV33" s="80">
        <v>0</v>
      </c>
      <c r="AW33" s="20">
        <v>43.23</v>
      </c>
      <c r="AX33" s="187">
        <v>0</v>
      </c>
      <c r="AY33" s="22">
        <v>0</v>
      </c>
      <c r="AZ33" s="192">
        <v>0</v>
      </c>
      <c r="BA33" s="22">
        <v>43.23</v>
      </c>
      <c r="BB33" s="22">
        <v>0</v>
      </c>
      <c r="BC33" s="18"/>
      <c r="BD33" s="18"/>
      <c r="BE33" s="6">
        <v>43.23</v>
      </c>
      <c r="BF33" s="5">
        <v>0</v>
      </c>
      <c r="BG33" s="5">
        <v>43.23</v>
      </c>
      <c r="BH33" s="8">
        <v>0</v>
      </c>
      <c r="BI33" s="402">
        <v>19.149999999999999</v>
      </c>
      <c r="BJ33" s="403">
        <v>0</v>
      </c>
      <c r="BK33" s="404">
        <v>0</v>
      </c>
      <c r="BL33" s="405">
        <v>0</v>
      </c>
      <c r="BM33" s="404">
        <v>22.85</v>
      </c>
      <c r="BN33" s="404">
        <v>-50</v>
      </c>
      <c r="BO33" s="406"/>
      <c r="BP33" s="406"/>
      <c r="BQ33" s="407">
        <v>19.149999999999999</v>
      </c>
      <c r="BR33" s="408">
        <v>0</v>
      </c>
      <c r="BS33" s="408">
        <v>19.149999999999999</v>
      </c>
      <c r="BT33" s="409">
        <v>0</v>
      </c>
      <c r="BU33" s="72">
        <v>4.3600000000000003</v>
      </c>
      <c r="BV33" s="198">
        <v>0</v>
      </c>
      <c r="BW33" s="81">
        <v>0</v>
      </c>
      <c r="BX33" s="201">
        <v>0</v>
      </c>
      <c r="BY33" s="81">
        <v>6.85</v>
      </c>
      <c r="BZ33" s="81">
        <v>-50</v>
      </c>
      <c r="CA33" s="82"/>
      <c r="CB33" s="83"/>
      <c r="CC33" s="84">
        <v>4.3600000000000003</v>
      </c>
      <c r="CD33" s="85">
        <v>0</v>
      </c>
      <c r="CE33" s="85">
        <v>4.3600000000000003</v>
      </c>
      <c r="CF33" s="86">
        <v>0</v>
      </c>
    </row>
    <row r="34" spans="1:84" s="4" customFormat="1" ht="11.1" customHeight="1" x14ac:dyDescent="0.2">
      <c r="A34" s="27"/>
      <c r="B34" s="297" t="s">
        <v>144</v>
      </c>
      <c r="C34" s="301">
        <v>4731.5</v>
      </c>
      <c r="D34" s="149">
        <v>0</v>
      </c>
      <c r="E34" s="150">
        <v>0</v>
      </c>
      <c r="F34" s="150">
        <v>4266.8999999999996</v>
      </c>
      <c r="G34" s="150">
        <v>0</v>
      </c>
      <c r="H34" s="150">
        <v>464.6</v>
      </c>
      <c r="I34" s="144"/>
      <c r="J34" s="177"/>
      <c r="K34" s="152">
        <v>1056.9000000000001</v>
      </c>
      <c r="L34" s="151">
        <v>3674.6</v>
      </c>
      <c r="M34" s="146">
        <v>4731.5</v>
      </c>
      <c r="N34" s="153">
        <v>0</v>
      </c>
      <c r="O34" s="152">
        <v>835.8</v>
      </c>
      <c r="P34" s="153">
        <v>221.1</v>
      </c>
      <c r="Q34" s="151">
        <v>1056.9000000000001</v>
      </c>
      <c r="R34" s="151">
        <v>3674.6</v>
      </c>
      <c r="S34" s="156">
        <v>0</v>
      </c>
      <c r="T34" s="151">
        <v>0</v>
      </c>
      <c r="U34" s="151">
        <v>0</v>
      </c>
      <c r="V34" s="156">
        <v>0</v>
      </c>
      <c r="W34" s="152">
        <v>0</v>
      </c>
      <c r="X34" s="171">
        <v>4.5999999999999996</v>
      </c>
      <c r="Y34" s="348">
        <v>55961.51</v>
      </c>
      <c r="Z34" s="349">
        <v>0</v>
      </c>
      <c r="AA34" s="350">
        <v>0</v>
      </c>
      <c r="AB34" s="351">
        <v>50190.81</v>
      </c>
      <c r="AC34" s="350">
        <v>0</v>
      </c>
      <c r="AD34" s="350">
        <v>5770.7</v>
      </c>
      <c r="AE34" s="352"/>
      <c r="AF34" s="352"/>
      <c r="AG34" s="353">
        <v>12804.31</v>
      </c>
      <c r="AH34" s="354">
        <v>43157.2</v>
      </c>
      <c r="AI34" s="354">
        <v>55961.51</v>
      </c>
      <c r="AJ34" s="355">
        <v>0</v>
      </c>
      <c r="AK34" s="208">
        <v>62058.61</v>
      </c>
      <c r="AL34" s="98">
        <v>0</v>
      </c>
      <c r="AM34" s="77">
        <v>0</v>
      </c>
      <c r="AN34" s="183">
        <v>55949.81</v>
      </c>
      <c r="AO34" s="77">
        <v>0</v>
      </c>
      <c r="AP34" s="77">
        <v>6108.8</v>
      </c>
      <c r="AQ34" s="78"/>
      <c r="AR34" s="78"/>
      <c r="AS34" s="79">
        <v>14064.21</v>
      </c>
      <c r="AT34" s="76">
        <v>47994.400000000001</v>
      </c>
      <c r="AU34" s="76">
        <v>62058.61</v>
      </c>
      <c r="AV34" s="80">
        <v>0</v>
      </c>
      <c r="AW34" s="20">
        <v>-23.82</v>
      </c>
      <c r="AX34" s="187">
        <v>0</v>
      </c>
      <c r="AY34" s="22">
        <v>0</v>
      </c>
      <c r="AZ34" s="192">
        <v>-28.21</v>
      </c>
      <c r="BA34" s="22">
        <v>0</v>
      </c>
      <c r="BB34" s="22">
        <v>73.45</v>
      </c>
      <c r="BC34" s="18"/>
      <c r="BD34" s="18"/>
      <c r="BE34" s="6">
        <v>-31.51</v>
      </c>
      <c r="BF34" s="5">
        <v>-21.28</v>
      </c>
      <c r="BG34" s="5">
        <v>-23.82</v>
      </c>
      <c r="BH34" s="8">
        <v>0</v>
      </c>
      <c r="BI34" s="402">
        <v>-22.22</v>
      </c>
      <c r="BJ34" s="403">
        <v>0</v>
      </c>
      <c r="BK34" s="404">
        <v>0</v>
      </c>
      <c r="BL34" s="405">
        <v>-26.38</v>
      </c>
      <c r="BM34" s="404">
        <v>0</v>
      </c>
      <c r="BN34" s="404">
        <v>52.94</v>
      </c>
      <c r="BO34" s="406"/>
      <c r="BP34" s="406"/>
      <c r="BQ34" s="407">
        <v>-25</v>
      </c>
      <c r="BR34" s="408">
        <v>-21.36</v>
      </c>
      <c r="BS34" s="408">
        <v>-22.22</v>
      </c>
      <c r="BT34" s="409">
        <v>0</v>
      </c>
      <c r="BU34" s="72">
        <v>-20.29</v>
      </c>
      <c r="BV34" s="198">
        <v>0</v>
      </c>
      <c r="BW34" s="81">
        <v>0</v>
      </c>
      <c r="BX34" s="201">
        <v>-23.93</v>
      </c>
      <c r="BY34" s="81">
        <v>0</v>
      </c>
      <c r="BZ34" s="81">
        <v>41.85</v>
      </c>
      <c r="CA34" s="82"/>
      <c r="CB34" s="83"/>
      <c r="CC34" s="84">
        <v>-24.2</v>
      </c>
      <c r="CD34" s="85">
        <v>-19.07</v>
      </c>
      <c r="CE34" s="85">
        <v>-20.29</v>
      </c>
      <c r="CF34" s="86">
        <v>0</v>
      </c>
    </row>
    <row r="35" spans="1:84" s="4" customFormat="1" ht="11.1" customHeight="1" x14ac:dyDescent="0.2">
      <c r="A35" s="27"/>
      <c r="B35" s="297" t="s">
        <v>145</v>
      </c>
      <c r="C35" s="301">
        <v>57053.14</v>
      </c>
      <c r="D35" s="149">
        <v>56759.1</v>
      </c>
      <c r="E35" s="150">
        <v>13.34</v>
      </c>
      <c r="F35" s="150">
        <v>0</v>
      </c>
      <c r="G35" s="150">
        <v>0</v>
      </c>
      <c r="H35" s="150">
        <v>280.7</v>
      </c>
      <c r="I35" s="144"/>
      <c r="J35" s="177"/>
      <c r="K35" s="152">
        <v>56673.14</v>
      </c>
      <c r="L35" s="151">
        <v>383.5</v>
      </c>
      <c r="M35" s="146">
        <v>57056.639999999999</v>
      </c>
      <c r="N35" s="153">
        <v>-3.5</v>
      </c>
      <c r="O35" s="152">
        <v>34101.64</v>
      </c>
      <c r="P35" s="153">
        <v>22571.5</v>
      </c>
      <c r="Q35" s="151">
        <v>56673.14</v>
      </c>
      <c r="R35" s="151">
        <v>383.5</v>
      </c>
      <c r="S35" s="156">
        <v>-3.5</v>
      </c>
      <c r="T35" s="151">
        <v>0</v>
      </c>
      <c r="U35" s="151">
        <v>0</v>
      </c>
      <c r="V35" s="156">
        <v>0</v>
      </c>
      <c r="W35" s="152">
        <v>0</v>
      </c>
      <c r="X35" s="171">
        <v>362</v>
      </c>
      <c r="Y35" s="348">
        <v>565665.87</v>
      </c>
      <c r="Z35" s="349">
        <v>563386.56999999995</v>
      </c>
      <c r="AA35" s="350">
        <v>898.95</v>
      </c>
      <c r="AB35" s="351">
        <v>0</v>
      </c>
      <c r="AC35" s="350">
        <v>0</v>
      </c>
      <c r="AD35" s="350">
        <v>1380.35</v>
      </c>
      <c r="AE35" s="352"/>
      <c r="AF35" s="352"/>
      <c r="AG35" s="353">
        <v>560655.72</v>
      </c>
      <c r="AH35" s="354">
        <v>3930.15</v>
      </c>
      <c r="AI35" s="354">
        <v>564585.87</v>
      </c>
      <c r="AJ35" s="355">
        <v>1080</v>
      </c>
      <c r="AK35" s="208">
        <v>618403.02</v>
      </c>
      <c r="AL35" s="98">
        <v>615975.31999999995</v>
      </c>
      <c r="AM35" s="77">
        <v>1010.25</v>
      </c>
      <c r="AN35" s="183">
        <v>0</v>
      </c>
      <c r="AO35" s="77">
        <v>0</v>
      </c>
      <c r="AP35" s="77">
        <v>1417.45</v>
      </c>
      <c r="AQ35" s="78"/>
      <c r="AR35" s="78"/>
      <c r="AS35" s="79">
        <v>613042.87</v>
      </c>
      <c r="AT35" s="76">
        <v>4227.1499999999996</v>
      </c>
      <c r="AU35" s="76">
        <v>617270.02</v>
      </c>
      <c r="AV35" s="80">
        <v>1133</v>
      </c>
      <c r="AW35" s="20">
        <v>9.32</v>
      </c>
      <c r="AX35" s="187">
        <v>9.4600000000000009</v>
      </c>
      <c r="AY35" s="22">
        <v>-85.19</v>
      </c>
      <c r="AZ35" s="192">
        <v>0</v>
      </c>
      <c r="BA35" s="22">
        <v>0</v>
      </c>
      <c r="BB35" s="22">
        <v>14.64</v>
      </c>
      <c r="BC35" s="18"/>
      <c r="BD35" s="18"/>
      <c r="BE35" s="6">
        <v>9.4</v>
      </c>
      <c r="BF35" s="5">
        <v>6.68</v>
      </c>
      <c r="BG35" s="5">
        <v>9.3800000000000008</v>
      </c>
      <c r="BH35" s="8">
        <v>-113.21</v>
      </c>
      <c r="BI35" s="402">
        <v>-0.94</v>
      </c>
      <c r="BJ35" s="403">
        <v>-0.94</v>
      </c>
      <c r="BK35" s="404">
        <v>-20.54</v>
      </c>
      <c r="BL35" s="405">
        <v>0</v>
      </c>
      <c r="BM35" s="404">
        <v>0</v>
      </c>
      <c r="BN35" s="404">
        <v>18.79</v>
      </c>
      <c r="BO35" s="406"/>
      <c r="BP35" s="406"/>
      <c r="BQ35" s="407">
        <v>-0.96</v>
      </c>
      <c r="BR35" s="408">
        <v>-2.06</v>
      </c>
      <c r="BS35" s="408">
        <v>-0.97</v>
      </c>
      <c r="BT35" s="409">
        <v>17.899999999999999</v>
      </c>
      <c r="BU35" s="72">
        <v>-2.63</v>
      </c>
      <c r="BV35" s="198">
        <v>-2.6</v>
      </c>
      <c r="BW35" s="81">
        <v>-25.38</v>
      </c>
      <c r="BX35" s="201">
        <v>0</v>
      </c>
      <c r="BY35" s="81">
        <v>0</v>
      </c>
      <c r="BZ35" s="81">
        <v>8.59</v>
      </c>
      <c r="CA35" s="82"/>
      <c r="CB35" s="83"/>
      <c r="CC35" s="84">
        <v>-2.63</v>
      </c>
      <c r="CD35" s="85">
        <v>-6.59</v>
      </c>
      <c r="CE35" s="85">
        <v>-2.66</v>
      </c>
      <c r="CF35" s="86">
        <v>20.21</v>
      </c>
    </row>
    <row r="36" spans="1:84" s="4" customFormat="1" ht="11.1" customHeight="1" x14ac:dyDescent="0.2">
      <c r="A36" s="27"/>
      <c r="B36" s="297" t="s">
        <v>146</v>
      </c>
      <c r="C36" s="301">
        <v>130531.25</v>
      </c>
      <c r="D36" s="149">
        <v>98171.26</v>
      </c>
      <c r="E36" s="150">
        <v>413.06</v>
      </c>
      <c r="F36" s="150">
        <v>31352.77</v>
      </c>
      <c r="G36" s="150">
        <v>1.4</v>
      </c>
      <c r="H36" s="150">
        <v>592.76</v>
      </c>
      <c r="I36" s="144"/>
      <c r="J36" s="177"/>
      <c r="K36" s="152">
        <v>99294.22</v>
      </c>
      <c r="L36" s="151">
        <v>31008.76</v>
      </c>
      <c r="M36" s="146">
        <v>130302.98</v>
      </c>
      <c r="N36" s="153">
        <v>228.27</v>
      </c>
      <c r="O36" s="152">
        <v>201.01</v>
      </c>
      <c r="P36" s="153">
        <v>99093.21</v>
      </c>
      <c r="Q36" s="151">
        <v>99133.52</v>
      </c>
      <c r="R36" s="151">
        <v>31008.76</v>
      </c>
      <c r="S36" s="156">
        <v>228.27</v>
      </c>
      <c r="T36" s="151">
        <v>160.69999999999999</v>
      </c>
      <c r="U36" s="151">
        <v>0</v>
      </c>
      <c r="V36" s="156">
        <v>0</v>
      </c>
      <c r="W36" s="152">
        <v>0</v>
      </c>
      <c r="X36" s="171">
        <v>1.5</v>
      </c>
      <c r="Y36" s="348">
        <v>1459775.03</v>
      </c>
      <c r="Z36" s="349">
        <v>1107710.06</v>
      </c>
      <c r="AA36" s="350">
        <v>5708.07</v>
      </c>
      <c r="AB36" s="351">
        <v>338910.44</v>
      </c>
      <c r="AC36" s="350">
        <v>407.01</v>
      </c>
      <c r="AD36" s="350">
        <v>7039.45</v>
      </c>
      <c r="AE36" s="352"/>
      <c r="AF36" s="352"/>
      <c r="AG36" s="353">
        <v>1121441.92</v>
      </c>
      <c r="AH36" s="354">
        <v>335433.8</v>
      </c>
      <c r="AI36" s="354">
        <v>1456875.72</v>
      </c>
      <c r="AJ36" s="355">
        <v>2899.31</v>
      </c>
      <c r="AK36" s="208">
        <v>1602109.92</v>
      </c>
      <c r="AL36" s="98">
        <v>1217915.78</v>
      </c>
      <c r="AM36" s="77">
        <v>6206.2</v>
      </c>
      <c r="AN36" s="183">
        <v>369880.29</v>
      </c>
      <c r="AO36" s="77">
        <v>407.01</v>
      </c>
      <c r="AP36" s="77">
        <v>7700.64</v>
      </c>
      <c r="AQ36" s="78"/>
      <c r="AR36" s="78"/>
      <c r="AS36" s="79">
        <v>1232470.93</v>
      </c>
      <c r="AT36" s="76">
        <v>366023.77</v>
      </c>
      <c r="AU36" s="76">
        <v>1598494.7</v>
      </c>
      <c r="AV36" s="80">
        <v>3615.22</v>
      </c>
      <c r="AW36" s="20">
        <v>-11.15</v>
      </c>
      <c r="AX36" s="187">
        <v>-11.47</v>
      </c>
      <c r="AY36" s="22">
        <v>-6.93</v>
      </c>
      <c r="AZ36" s="192">
        <v>-10.16</v>
      </c>
      <c r="BA36" s="22">
        <v>-97.86</v>
      </c>
      <c r="BB36" s="22">
        <v>-4.7</v>
      </c>
      <c r="BC36" s="18"/>
      <c r="BD36" s="18"/>
      <c r="BE36" s="6">
        <v>-11.71</v>
      </c>
      <c r="BF36" s="5">
        <v>-9.4</v>
      </c>
      <c r="BG36" s="5">
        <v>-11.17</v>
      </c>
      <c r="BH36" s="8">
        <v>-2.19</v>
      </c>
      <c r="BI36" s="402">
        <v>-5.58</v>
      </c>
      <c r="BJ36" s="403">
        <v>-5.05</v>
      </c>
      <c r="BK36" s="404">
        <v>-2.57</v>
      </c>
      <c r="BL36" s="405">
        <v>-7.96</v>
      </c>
      <c r="BM36" s="404">
        <v>173.38</v>
      </c>
      <c r="BN36" s="404">
        <v>37.69</v>
      </c>
      <c r="BO36" s="406"/>
      <c r="BP36" s="406"/>
      <c r="BQ36" s="407">
        <v>-4.9800000000000004</v>
      </c>
      <c r="BR36" s="408">
        <v>-7.28</v>
      </c>
      <c r="BS36" s="408">
        <v>-5.52</v>
      </c>
      <c r="BT36" s="409">
        <v>-28.64</v>
      </c>
      <c r="BU36" s="72">
        <v>-5.15</v>
      </c>
      <c r="BV36" s="198">
        <v>-4.45</v>
      </c>
      <c r="BW36" s="81">
        <v>-7.82</v>
      </c>
      <c r="BX36" s="201">
        <v>-7.84</v>
      </c>
      <c r="BY36" s="81">
        <v>128.44999999999999</v>
      </c>
      <c r="BZ36" s="81">
        <v>23.26</v>
      </c>
      <c r="CA36" s="82"/>
      <c r="CB36" s="83"/>
      <c r="CC36" s="84">
        <v>-4.4800000000000004</v>
      </c>
      <c r="CD36" s="85">
        <v>-7.22</v>
      </c>
      <c r="CE36" s="85">
        <v>-5.12</v>
      </c>
      <c r="CF36" s="86">
        <v>-16.54</v>
      </c>
    </row>
    <row r="37" spans="1:84" s="4" customFormat="1" ht="11.1" customHeight="1" x14ac:dyDescent="0.2">
      <c r="A37" s="27"/>
      <c r="B37" s="297" t="s">
        <v>147</v>
      </c>
      <c r="C37" s="301">
        <v>1354553.09</v>
      </c>
      <c r="D37" s="149">
        <v>1305816.52</v>
      </c>
      <c r="E37" s="150">
        <v>3785.18</v>
      </c>
      <c r="F37" s="150">
        <v>35619.67</v>
      </c>
      <c r="G37" s="150">
        <v>205.64</v>
      </c>
      <c r="H37" s="150">
        <v>9126.08</v>
      </c>
      <c r="I37" s="144"/>
      <c r="J37" s="177"/>
      <c r="K37" s="152">
        <v>1315956.8</v>
      </c>
      <c r="L37" s="151">
        <v>36080.42</v>
      </c>
      <c r="M37" s="146">
        <v>1352037.22</v>
      </c>
      <c r="N37" s="153">
        <v>2515.87</v>
      </c>
      <c r="O37" s="152">
        <v>193449.60000000001</v>
      </c>
      <c r="P37" s="153">
        <v>1122507.2</v>
      </c>
      <c r="Q37" s="154">
        <v>1314959.8999999999</v>
      </c>
      <c r="R37" s="154">
        <v>36080.42</v>
      </c>
      <c r="S37" s="155">
        <v>2515.87</v>
      </c>
      <c r="T37" s="151">
        <v>996.9</v>
      </c>
      <c r="U37" s="151">
        <v>0</v>
      </c>
      <c r="V37" s="156">
        <v>0</v>
      </c>
      <c r="W37" s="152">
        <v>0</v>
      </c>
      <c r="X37" s="171">
        <v>3734.85</v>
      </c>
      <c r="Y37" s="348">
        <v>15939079.34</v>
      </c>
      <c r="Z37" s="349">
        <v>15408644.85</v>
      </c>
      <c r="AA37" s="350">
        <v>43965.36</v>
      </c>
      <c r="AB37" s="351">
        <v>389101.25</v>
      </c>
      <c r="AC37" s="350">
        <v>2198.85</v>
      </c>
      <c r="AD37" s="350">
        <v>95169.03</v>
      </c>
      <c r="AE37" s="352"/>
      <c r="AF37" s="352"/>
      <c r="AG37" s="353">
        <v>15510156.199999999</v>
      </c>
      <c r="AH37" s="354">
        <v>393334.15</v>
      </c>
      <c r="AI37" s="354">
        <v>15903490.35</v>
      </c>
      <c r="AJ37" s="355">
        <v>35588.99</v>
      </c>
      <c r="AK37" s="208">
        <v>17555945.640000001</v>
      </c>
      <c r="AL37" s="98">
        <v>16976473.16</v>
      </c>
      <c r="AM37" s="77">
        <v>47781.31</v>
      </c>
      <c r="AN37" s="183">
        <v>425830.1</v>
      </c>
      <c r="AO37" s="77">
        <v>2231.0500000000002</v>
      </c>
      <c r="AP37" s="77">
        <v>103630.02</v>
      </c>
      <c r="AQ37" s="78"/>
      <c r="AR37" s="78"/>
      <c r="AS37" s="79">
        <v>17085915.920000002</v>
      </c>
      <c r="AT37" s="76">
        <v>429900.82</v>
      </c>
      <c r="AU37" s="76">
        <v>17515816.739999998</v>
      </c>
      <c r="AV37" s="80">
        <v>40128.9</v>
      </c>
      <c r="AW37" s="20">
        <v>-15.82</v>
      </c>
      <c r="AX37" s="187">
        <v>-16.010000000000002</v>
      </c>
      <c r="AY37" s="22">
        <v>-16.97</v>
      </c>
      <c r="AZ37" s="192">
        <v>-12.79</v>
      </c>
      <c r="BA37" s="22">
        <v>-1.1200000000000001</v>
      </c>
      <c r="BB37" s="22">
        <v>4.67</v>
      </c>
      <c r="BC37" s="18"/>
      <c r="BD37" s="18"/>
      <c r="BE37" s="6">
        <v>-15.95</v>
      </c>
      <c r="BF37" s="5">
        <v>-9.74</v>
      </c>
      <c r="BG37" s="5">
        <v>-15.79</v>
      </c>
      <c r="BH37" s="8">
        <v>-25.94</v>
      </c>
      <c r="BI37" s="402">
        <v>-3.54</v>
      </c>
      <c r="BJ37" s="403">
        <v>-3.52</v>
      </c>
      <c r="BK37" s="404">
        <v>0.02</v>
      </c>
      <c r="BL37" s="405">
        <v>-10.84</v>
      </c>
      <c r="BM37" s="404">
        <v>36.799999999999997</v>
      </c>
      <c r="BN37" s="404">
        <v>35.979999999999997</v>
      </c>
      <c r="BO37" s="406"/>
      <c r="BP37" s="406"/>
      <c r="BQ37" s="407">
        <v>-3.35</v>
      </c>
      <c r="BR37" s="408">
        <v>-9.1199999999999992</v>
      </c>
      <c r="BS37" s="408">
        <v>-3.5</v>
      </c>
      <c r="BT37" s="409">
        <v>-18.399999999999999</v>
      </c>
      <c r="BU37" s="72">
        <v>-2.78</v>
      </c>
      <c r="BV37" s="198">
        <v>-2.76</v>
      </c>
      <c r="BW37" s="81">
        <v>-1.32</v>
      </c>
      <c r="BX37" s="201">
        <v>-10.33</v>
      </c>
      <c r="BY37" s="81">
        <v>18.34</v>
      </c>
      <c r="BZ37" s="81">
        <v>36.450000000000003</v>
      </c>
      <c r="CA37" s="82"/>
      <c r="CB37" s="83"/>
      <c r="CC37" s="84">
        <v>-2.59</v>
      </c>
      <c r="CD37" s="85">
        <v>-8.8699999999999992</v>
      </c>
      <c r="CE37" s="85">
        <v>-2.75</v>
      </c>
      <c r="CF37" s="86">
        <v>-15.36</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149</v>
      </c>
      <c r="C39" s="301">
        <v>-30</v>
      </c>
      <c r="D39" s="149">
        <v>-15</v>
      </c>
      <c r="E39" s="150">
        <v>-15</v>
      </c>
      <c r="F39" s="150">
        <v>0</v>
      </c>
      <c r="G39" s="150">
        <v>0</v>
      </c>
      <c r="H39" s="150">
        <v>0</v>
      </c>
      <c r="I39" s="144"/>
      <c r="J39" s="177"/>
      <c r="K39" s="152">
        <v>-30</v>
      </c>
      <c r="L39" s="151">
        <v>0</v>
      </c>
      <c r="M39" s="146">
        <v>-30</v>
      </c>
      <c r="N39" s="153">
        <v>0</v>
      </c>
      <c r="O39" s="152">
        <v>0</v>
      </c>
      <c r="P39" s="153">
        <v>-30</v>
      </c>
      <c r="Q39" s="151">
        <v>-30</v>
      </c>
      <c r="R39" s="151">
        <v>0</v>
      </c>
      <c r="S39" s="156">
        <v>0</v>
      </c>
      <c r="T39" s="151">
        <v>0</v>
      </c>
      <c r="U39" s="151">
        <v>0</v>
      </c>
      <c r="V39" s="156">
        <v>0</v>
      </c>
      <c r="W39" s="152">
        <v>0</v>
      </c>
      <c r="X39" s="171">
        <v>0</v>
      </c>
      <c r="Y39" s="348">
        <v>657375</v>
      </c>
      <c r="Z39" s="349">
        <v>219660</v>
      </c>
      <c r="AA39" s="350">
        <v>428035</v>
      </c>
      <c r="AB39" s="351">
        <v>0</v>
      </c>
      <c r="AC39" s="350">
        <v>0</v>
      </c>
      <c r="AD39" s="350">
        <v>9680</v>
      </c>
      <c r="AE39" s="352"/>
      <c r="AF39" s="352"/>
      <c r="AG39" s="353">
        <v>657375</v>
      </c>
      <c r="AH39" s="354">
        <v>0</v>
      </c>
      <c r="AI39" s="354">
        <v>657375</v>
      </c>
      <c r="AJ39" s="355">
        <v>0</v>
      </c>
      <c r="AK39" s="208">
        <v>657360</v>
      </c>
      <c r="AL39" s="98">
        <v>219650</v>
      </c>
      <c r="AM39" s="77">
        <v>428030</v>
      </c>
      <c r="AN39" s="183">
        <v>0</v>
      </c>
      <c r="AO39" s="77">
        <v>0</v>
      </c>
      <c r="AP39" s="77">
        <v>9680</v>
      </c>
      <c r="AQ39" s="78"/>
      <c r="AR39" s="78"/>
      <c r="AS39" s="79">
        <v>657360</v>
      </c>
      <c r="AT39" s="76">
        <v>0</v>
      </c>
      <c r="AU39" s="76">
        <v>657360</v>
      </c>
      <c r="AV39" s="80">
        <v>0</v>
      </c>
      <c r="AW39" s="20">
        <v>-100.28</v>
      </c>
      <c r="AX39" s="187">
        <v>-100.48</v>
      </c>
      <c r="AY39" s="22">
        <v>-100.2</v>
      </c>
      <c r="AZ39" s="192">
        <v>0</v>
      </c>
      <c r="BA39" s="22">
        <v>0</v>
      </c>
      <c r="BB39" s="22">
        <v>-100</v>
      </c>
      <c r="BC39" s="18"/>
      <c r="BD39" s="18"/>
      <c r="BE39" s="6">
        <v>-100.28</v>
      </c>
      <c r="BF39" s="5">
        <v>0</v>
      </c>
      <c r="BG39" s="5">
        <v>-100.28</v>
      </c>
      <c r="BH39" s="8">
        <v>0</v>
      </c>
      <c r="BI39" s="402">
        <v>-0.05</v>
      </c>
      <c r="BJ39" s="403">
        <v>-2.2999999999999998</v>
      </c>
      <c r="BK39" s="404">
        <v>0.69</v>
      </c>
      <c r="BL39" s="405">
        <v>0</v>
      </c>
      <c r="BM39" s="404">
        <v>0</v>
      </c>
      <c r="BN39" s="404">
        <v>24.18</v>
      </c>
      <c r="BO39" s="406"/>
      <c r="BP39" s="406"/>
      <c r="BQ39" s="407">
        <v>-0.05</v>
      </c>
      <c r="BR39" s="408">
        <v>0</v>
      </c>
      <c r="BS39" s="408">
        <v>-0.05</v>
      </c>
      <c r="BT39" s="409">
        <v>0</v>
      </c>
      <c r="BU39" s="72">
        <v>-0.05</v>
      </c>
      <c r="BV39" s="198">
        <v>-2.31</v>
      </c>
      <c r="BW39" s="81">
        <v>0.69</v>
      </c>
      <c r="BX39" s="201">
        <v>0</v>
      </c>
      <c r="BY39" s="81">
        <v>0</v>
      </c>
      <c r="BZ39" s="81">
        <v>24.26</v>
      </c>
      <c r="CA39" s="82"/>
      <c r="CB39" s="83"/>
      <c r="CC39" s="84">
        <v>-0.05</v>
      </c>
      <c r="CD39" s="85">
        <v>0</v>
      </c>
      <c r="CE39" s="85">
        <v>-0.05</v>
      </c>
      <c r="CF39" s="86">
        <v>0</v>
      </c>
    </row>
    <row r="40" spans="1:84" s="4" customFormat="1" ht="11.1" customHeight="1" x14ac:dyDescent="0.2">
      <c r="A40" s="27"/>
      <c r="B40" s="297" t="s">
        <v>150</v>
      </c>
      <c r="C40" s="301">
        <v>145944.01999999999</v>
      </c>
      <c r="D40" s="149">
        <v>8055.64</v>
      </c>
      <c r="E40" s="150">
        <v>134645.53</v>
      </c>
      <c r="F40" s="150">
        <v>0</v>
      </c>
      <c r="G40" s="150">
        <v>0</v>
      </c>
      <c r="H40" s="150">
        <v>3242.85</v>
      </c>
      <c r="I40" s="144"/>
      <c r="J40" s="177"/>
      <c r="K40" s="152">
        <v>144763.29999999999</v>
      </c>
      <c r="L40" s="151">
        <v>238.27</v>
      </c>
      <c r="M40" s="146">
        <v>145001.57</v>
      </c>
      <c r="N40" s="153">
        <v>942.45</v>
      </c>
      <c r="O40" s="152">
        <v>9943.52</v>
      </c>
      <c r="P40" s="153">
        <v>134819.78</v>
      </c>
      <c r="Q40" s="151">
        <v>39869.620000000003</v>
      </c>
      <c r="R40" s="151">
        <v>199.87</v>
      </c>
      <c r="S40" s="156">
        <v>900.95</v>
      </c>
      <c r="T40" s="151">
        <v>104893.68</v>
      </c>
      <c r="U40" s="151">
        <v>38.4</v>
      </c>
      <c r="V40" s="156">
        <v>41.5</v>
      </c>
      <c r="W40" s="152">
        <v>0.77</v>
      </c>
      <c r="X40" s="171">
        <v>124.46</v>
      </c>
      <c r="Y40" s="348">
        <v>1762388.75</v>
      </c>
      <c r="Z40" s="349">
        <v>103105.03</v>
      </c>
      <c r="AA40" s="350">
        <v>1589498.02</v>
      </c>
      <c r="AB40" s="351">
        <v>0</v>
      </c>
      <c r="AC40" s="350">
        <v>0</v>
      </c>
      <c r="AD40" s="350">
        <v>69785.7</v>
      </c>
      <c r="AE40" s="352"/>
      <c r="AF40" s="352"/>
      <c r="AG40" s="353">
        <v>1751456.31</v>
      </c>
      <c r="AH40" s="354">
        <v>3734.66</v>
      </c>
      <c r="AI40" s="354">
        <v>1755190.97</v>
      </c>
      <c r="AJ40" s="355">
        <v>7197.78</v>
      </c>
      <c r="AK40" s="208">
        <v>1922532.37</v>
      </c>
      <c r="AL40" s="98">
        <v>109643.9</v>
      </c>
      <c r="AM40" s="77">
        <v>1739032.04</v>
      </c>
      <c r="AN40" s="183">
        <v>0</v>
      </c>
      <c r="AO40" s="77">
        <v>0</v>
      </c>
      <c r="AP40" s="77">
        <v>73856.429999999993</v>
      </c>
      <c r="AQ40" s="78"/>
      <c r="AR40" s="78"/>
      <c r="AS40" s="79">
        <v>1910723.98</v>
      </c>
      <c r="AT40" s="76">
        <v>4068.93</v>
      </c>
      <c r="AU40" s="76">
        <v>1914792.91</v>
      </c>
      <c r="AV40" s="80">
        <v>7739.46</v>
      </c>
      <c r="AW40" s="20">
        <v>-21.34</v>
      </c>
      <c r="AX40" s="187">
        <v>-15.54</v>
      </c>
      <c r="AY40" s="22">
        <v>-18.93</v>
      </c>
      <c r="AZ40" s="192">
        <v>0</v>
      </c>
      <c r="BA40" s="22">
        <v>0</v>
      </c>
      <c r="BB40" s="22">
        <v>-67.27</v>
      </c>
      <c r="BC40" s="18"/>
      <c r="BD40" s="18"/>
      <c r="BE40" s="6">
        <v>-21.61</v>
      </c>
      <c r="BF40" s="5">
        <v>-29.09</v>
      </c>
      <c r="BG40" s="5">
        <v>-21.63</v>
      </c>
      <c r="BH40" s="8">
        <v>81.99</v>
      </c>
      <c r="BI40" s="402">
        <v>13.16</v>
      </c>
      <c r="BJ40" s="403">
        <v>6.87</v>
      </c>
      <c r="BK40" s="404">
        <v>15.23</v>
      </c>
      <c r="BL40" s="405">
        <v>0</v>
      </c>
      <c r="BM40" s="404">
        <v>0</v>
      </c>
      <c r="BN40" s="404">
        <v>-14.35</v>
      </c>
      <c r="BO40" s="406"/>
      <c r="BP40" s="406"/>
      <c r="BQ40" s="407">
        <v>13.18</v>
      </c>
      <c r="BR40" s="408">
        <v>49.64</v>
      </c>
      <c r="BS40" s="408">
        <v>13.24</v>
      </c>
      <c r="BT40" s="409">
        <v>-3.06</v>
      </c>
      <c r="BU40" s="72">
        <v>13.87</v>
      </c>
      <c r="BV40" s="198">
        <v>6.03</v>
      </c>
      <c r="BW40" s="81">
        <v>16.2</v>
      </c>
      <c r="BX40" s="201">
        <v>0</v>
      </c>
      <c r="BY40" s="81">
        <v>0</v>
      </c>
      <c r="BZ40" s="81">
        <v>-16.350000000000001</v>
      </c>
      <c r="CA40" s="82"/>
      <c r="CB40" s="83"/>
      <c r="CC40" s="84">
        <v>13.92</v>
      </c>
      <c r="CD40" s="85">
        <v>51.3</v>
      </c>
      <c r="CE40" s="85">
        <v>13.98</v>
      </c>
      <c r="CF40" s="86">
        <v>-8.06</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2862576.44</v>
      </c>
      <c r="D42" s="149">
        <v>508722.62</v>
      </c>
      <c r="E42" s="150">
        <v>2248490.04</v>
      </c>
      <c r="F42" s="150">
        <v>84838.11</v>
      </c>
      <c r="G42" s="150">
        <v>0</v>
      </c>
      <c r="H42" s="150">
        <v>20525.669999999998</v>
      </c>
      <c r="I42" s="144"/>
      <c r="J42" s="177"/>
      <c r="K42" s="152">
        <v>2687183.28</v>
      </c>
      <c r="L42" s="151">
        <v>160568.01999999999</v>
      </c>
      <c r="M42" s="146">
        <v>2847751.3</v>
      </c>
      <c r="N42" s="153">
        <v>14825.14</v>
      </c>
      <c r="O42" s="152">
        <v>1451009.04</v>
      </c>
      <c r="P42" s="153">
        <v>1236174.24</v>
      </c>
      <c r="Q42" s="151">
        <v>2544785.85</v>
      </c>
      <c r="R42" s="151">
        <v>158634.23999999999</v>
      </c>
      <c r="S42" s="156">
        <v>14564.21</v>
      </c>
      <c r="T42" s="151">
        <v>142397.43</v>
      </c>
      <c r="U42" s="151">
        <v>1933.78</v>
      </c>
      <c r="V42" s="156">
        <v>260.93</v>
      </c>
      <c r="W42" s="152">
        <v>75.599999999999994</v>
      </c>
      <c r="X42" s="171">
        <v>18767.59</v>
      </c>
      <c r="Y42" s="348">
        <v>31465668.879999999</v>
      </c>
      <c r="Z42" s="349">
        <v>5687831</v>
      </c>
      <c r="AA42" s="350">
        <v>24666069.41</v>
      </c>
      <c r="AB42" s="351">
        <v>902179.35</v>
      </c>
      <c r="AC42" s="350">
        <v>0</v>
      </c>
      <c r="AD42" s="350">
        <v>209589.12</v>
      </c>
      <c r="AE42" s="352"/>
      <c r="AF42" s="352"/>
      <c r="AG42" s="353">
        <v>29501993.719999999</v>
      </c>
      <c r="AH42" s="354">
        <v>1776364.37</v>
      </c>
      <c r="AI42" s="354">
        <v>31278358.09</v>
      </c>
      <c r="AJ42" s="355">
        <v>187310.79</v>
      </c>
      <c r="AK42" s="208">
        <v>34305168.75</v>
      </c>
      <c r="AL42" s="98">
        <v>6179042.6799999997</v>
      </c>
      <c r="AM42" s="77">
        <v>26928494.949999999</v>
      </c>
      <c r="AN42" s="183">
        <v>971761.76</v>
      </c>
      <c r="AO42" s="77">
        <v>0</v>
      </c>
      <c r="AP42" s="77">
        <v>225869.36</v>
      </c>
      <c r="AQ42" s="78"/>
      <c r="AR42" s="78"/>
      <c r="AS42" s="79">
        <v>32171598.77</v>
      </c>
      <c r="AT42" s="76">
        <v>1925372.13</v>
      </c>
      <c r="AU42" s="76">
        <v>34096970.899999999</v>
      </c>
      <c r="AV42" s="80">
        <v>208197.85</v>
      </c>
      <c r="AW42" s="20">
        <v>-1.03</v>
      </c>
      <c r="AX42" s="187">
        <v>0.49</v>
      </c>
      <c r="AY42" s="22">
        <v>-2.1</v>
      </c>
      <c r="AZ42" s="192">
        <v>18.53</v>
      </c>
      <c r="BA42" s="22">
        <v>0</v>
      </c>
      <c r="BB42" s="22">
        <v>16.45</v>
      </c>
      <c r="BC42" s="18"/>
      <c r="BD42" s="18"/>
      <c r="BE42" s="6">
        <v>-1.19</v>
      </c>
      <c r="BF42" s="5">
        <v>5.38</v>
      </c>
      <c r="BG42" s="5">
        <v>-0.84</v>
      </c>
      <c r="BH42" s="8">
        <v>-27.06</v>
      </c>
      <c r="BI42" s="402">
        <v>11.07</v>
      </c>
      <c r="BJ42" s="403">
        <v>11.96</v>
      </c>
      <c r="BK42" s="404">
        <v>10.19</v>
      </c>
      <c r="BL42" s="405">
        <v>28.32</v>
      </c>
      <c r="BM42" s="404">
        <v>0</v>
      </c>
      <c r="BN42" s="404">
        <v>29.89</v>
      </c>
      <c r="BO42" s="406"/>
      <c r="BP42" s="406"/>
      <c r="BQ42" s="407">
        <v>11.76</v>
      </c>
      <c r="BR42" s="408">
        <v>1.83</v>
      </c>
      <c r="BS42" s="408">
        <v>11.15</v>
      </c>
      <c r="BT42" s="409">
        <v>-0.88</v>
      </c>
      <c r="BU42" s="72">
        <v>10.45</v>
      </c>
      <c r="BV42" s="198">
        <v>10.76</v>
      </c>
      <c r="BW42" s="81">
        <v>9.73</v>
      </c>
      <c r="BX42" s="201">
        <v>27.63</v>
      </c>
      <c r="BY42" s="81">
        <v>0</v>
      </c>
      <c r="BZ42" s="81">
        <v>26.23</v>
      </c>
      <c r="CA42" s="82"/>
      <c r="CB42" s="83"/>
      <c r="CC42" s="84">
        <v>11.08</v>
      </c>
      <c r="CD42" s="85">
        <v>1.79</v>
      </c>
      <c r="CE42" s="85">
        <v>10.51</v>
      </c>
      <c r="CF42" s="86">
        <v>0.74</v>
      </c>
    </row>
    <row r="43" spans="1:84" s="4" customFormat="1" ht="11.1" customHeight="1" x14ac:dyDescent="0.2">
      <c r="A43" s="27"/>
      <c r="B43" s="297" t="s">
        <v>153</v>
      </c>
      <c r="C43" s="301">
        <v>246.95</v>
      </c>
      <c r="D43" s="149">
        <v>105</v>
      </c>
      <c r="E43" s="150">
        <v>141.94999999999999</v>
      </c>
      <c r="F43" s="150">
        <v>0</v>
      </c>
      <c r="G43" s="150">
        <v>0</v>
      </c>
      <c r="H43" s="150">
        <v>0</v>
      </c>
      <c r="I43" s="144"/>
      <c r="J43" s="177"/>
      <c r="K43" s="152">
        <v>246.95</v>
      </c>
      <c r="L43" s="151">
        <v>0</v>
      </c>
      <c r="M43" s="146">
        <v>246.95</v>
      </c>
      <c r="N43" s="153">
        <v>0</v>
      </c>
      <c r="O43" s="152">
        <v>226.95</v>
      </c>
      <c r="P43" s="153">
        <v>20</v>
      </c>
      <c r="Q43" s="151">
        <v>246.95</v>
      </c>
      <c r="R43" s="151">
        <v>0</v>
      </c>
      <c r="S43" s="156">
        <v>0</v>
      </c>
      <c r="T43" s="151">
        <v>0</v>
      </c>
      <c r="U43" s="151">
        <v>0</v>
      </c>
      <c r="V43" s="156">
        <v>0</v>
      </c>
      <c r="W43" s="152">
        <v>0</v>
      </c>
      <c r="X43" s="171">
        <v>22.85</v>
      </c>
      <c r="Y43" s="348">
        <v>5626.61</v>
      </c>
      <c r="Z43" s="349">
        <v>3285.5</v>
      </c>
      <c r="AA43" s="350">
        <v>2339.36</v>
      </c>
      <c r="AB43" s="351">
        <v>0</v>
      </c>
      <c r="AC43" s="350">
        <v>0</v>
      </c>
      <c r="AD43" s="350">
        <v>1.75</v>
      </c>
      <c r="AE43" s="352"/>
      <c r="AF43" s="352"/>
      <c r="AG43" s="353">
        <v>5626.61</v>
      </c>
      <c r="AH43" s="354">
        <v>0</v>
      </c>
      <c r="AI43" s="354">
        <v>5626.61</v>
      </c>
      <c r="AJ43" s="355">
        <v>0</v>
      </c>
      <c r="AK43" s="208">
        <v>5941.86</v>
      </c>
      <c r="AL43" s="98">
        <v>3514</v>
      </c>
      <c r="AM43" s="77">
        <v>2426.11</v>
      </c>
      <c r="AN43" s="183">
        <v>0</v>
      </c>
      <c r="AO43" s="77">
        <v>0</v>
      </c>
      <c r="AP43" s="77">
        <v>1.75</v>
      </c>
      <c r="AQ43" s="78"/>
      <c r="AR43" s="78"/>
      <c r="AS43" s="79">
        <v>5941.86</v>
      </c>
      <c r="AT43" s="76">
        <v>0</v>
      </c>
      <c r="AU43" s="76">
        <v>5941.86</v>
      </c>
      <c r="AV43" s="80">
        <v>0</v>
      </c>
      <c r="AW43" s="20">
        <v>-43.23</v>
      </c>
      <c r="AX43" s="187">
        <v>-52.49</v>
      </c>
      <c r="AY43" s="22">
        <v>-33.67</v>
      </c>
      <c r="AZ43" s="192">
        <v>0</v>
      </c>
      <c r="BA43" s="22">
        <v>0</v>
      </c>
      <c r="BB43" s="22">
        <v>0</v>
      </c>
      <c r="BC43" s="18"/>
      <c r="BD43" s="18"/>
      <c r="BE43" s="6">
        <v>-43.23</v>
      </c>
      <c r="BF43" s="5">
        <v>0</v>
      </c>
      <c r="BG43" s="5">
        <v>-43.23</v>
      </c>
      <c r="BH43" s="8">
        <v>0</v>
      </c>
      <c r="BI43" s="402">
        <v>-6.2</v>
      </c>
      <c r="BJ43" s="403">
        <v>-1.62</v>
      </c>
      <c r="BK43" s="404">
        <v>-9.94</v>
      </c>
      <c r="BL43" s="405">
        <v>0</v>
      </c>
      <c r="BM43" s="404">
        <v>0</v>
      </c>
      <c r="BN43" s="404">
        <v>-97.14</v>
      </c>
      <c r="BO43" s="406"/>
      <c r="BP43" s="406"/>
      <c r="BQ43" s="407">
        <v>-6.2</v>
      </c>
      <c r="BR43" s="408">
        <v>0</v>
      </c>
      <c r="BS43" s="408">
        <v>-6.2</v>
      </c>
      <c r="BT43" s="409">
        <v>0</v>
      </c>
      <c r="BU43" s="72">
        <v>-7.22</v>
      </c>
      <c r="BV43" s="198">
        <v>-3.01</v>
      </c>
      <c r="BW43" s="81">
        <v>-10.8</v>
      </c>
      <c r="BX43" s="201">
        <v>0</v>
      </c>
      <c r="BY43" s="81">
        <v>0</v>
      </c>
      <c r="BZ43" s="81">
        <v>-97.14</v>
      </c>
      <c r="CA43" s="82"/>
      <c r="CB43" s="83"/>
      <c r="CC43" s="84">
        <v>-7.22</v>
      </c>
      <c r="CD43" s="85">
        <v>0</v>
      </c>
      <c r="CE43" s="85">
        <v>-7.22</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0.67</v>
      </c>
      <c r="Z44" s="349">
        <v>0.67</v>
      </c>
      <c r="AA44" s="350">
        <v>0</v>
      </c>
      <c r="AB44" s="351">
        <v>0</v>
      </c>
      <c r="AC44" s="350">
        <v>0</v>
      </c>
      <c r="AD44" s="350">
        <v>0</v>
      </c>
      <c r="AE44" s="352"/>
      <c r="AF44" s="352"/>
      <c r="AG44" s="353">
        <v>0.67</v>
      </c>
      <c r="AH44" s="354">
        <v>0</v>
      </c>
      <c r="AI44" s="354">
        <v>0.67</v>
      </c>
      <c r="AJ44" s="355">
        <v>0</v>
      </c>
      <c r="AK44" s="208">
        <v>0.67</v>
      </c>
      <c r="AL44" s="98">
        <v>0.67</v>
      </c>
      <c r="AM44" s="77">
        <v>0</v>
      </c>
      <c r="AN44" s="183">
        <v>0</v>
      </c>
      <c r="AO44" s="77">
        <v>0</v>
      </c>
      <c r="AP44" s="77">
        <v>0</v>
      </c>
      <c r="AQ44" s="78"/>
      <c r="AR44" s="78"/>
      <c r="AS44" s="79">
        <v>0.67</v>
      </c>
      <c r="AT44" s="76">
        <v>0</v>
      </c>
      <c r="AU44" s="76">
        <v>0.67</v>
      </c>
      <c r="AV44" s="80">
        <v>0</v>
      </c>
      <c r="AW44" s="20">
        <v>0</v>
      </c>
      <c r="AX44" s="187">
        <v>0</v>
      </c>
      <c r="AY44" s="22">
        <v>0</v>
      </c>
      <c r="AZ44" s="192">
        <v>0</v>
      </c>
      <c r="BA44" s="22">
        <v>0</v>
      </c>
      <c r="BB44" s="22">
        <v>0</v>
      </c>
      <c r="BC44" s="18"/>
      <c r="BD44" s="18"/>
      <c r="BE44" s="6">
        <v>0</v>
      </c>
      <c r="BF44" s="5">
        <v>0</v>
      </c>
      <c r="BG44" s="5">
        <v>0</v>
      </c>
      <c r="BH44" s="8">
        <v>0</v>
      </c>
      <c r="BI44" s="402">
        <v>-99.82</v>
      </c>
      <c r="BJ44" s="403">
        <v>-99.2</v>
      </c>
      <c r="BK44" s="404">
        <v>-100</v>
      </c>
      <c r="BL44" s="405">
        <v>0</v>
      </c>
      <c r="BM44" s="404">
        <v>0</v>
      </c>
      <c r="BN44" s="404">
        <v>0</v>
      </c>
      <c r="BO44" s="406"/>
      <c r="BP44" s="406"/>
      <c r="BQ44" s="407">
        <v>-99.82</v>
      </c>
      <c r="BR44" s="408">
        <v>0</v>
      </c>
      <c r="BS44" s="408">
        <v>-99.82</v>
      </c>
      <c r="BT44" s="409">
        <v>0</v>
      </c>
      <c r="BU44" s="72">
        <v>-99.82</v>
      </c>
      <c r="BV44" s="198">
        <v>-99.2</v>
      </c>
      <c r="BW44" s="81">
        <v>-100</v>
      </c>
      <c r="BX44" s="201">
        <v>0</v>
      </c>
      <c r="BY44" s="81">
        <v>0</v>
      </c>
      <c r="BZ44" s="81">
        <v>0</v>
      </c>
      <c r="CA44" s="82"/>
      <c r="CB44" s="83"/>
      <c r="CC44" s="84">
        <v>-99.82</v>
      </c>
      <c r="CD44" s="85">
        <v>0</v>
      </c>
      <c r="CE44" s="85">
        <v>-99.82</v>
      </c>
      <c r="CF44" s="86">
        <v>0</v>
      </c>
    </row>
    <row r="45" spans="1:84" s="4" customFormat="1" ht="11.1" customHeight="1" x14ac:dyDescent="0.2">
      <c r="A45" s="27"/>
      <c r="B45" s="297" t="s">
        <v>155</v>
      </c>
      <c r="C45" s="301">
        <v>5622000.4900000002</v>
      </c>
      <c r="D45" s="149">
        <v>72969.919999999998</v>
      </c>
      <c r="E45" s="150">
        <v>5047069.41</v>
      </c>
      <c r="F45" s="150">
        <v>5902.85</v>
      </c>
      <c r="G45" s="150">
        <v>419942</v>
      </c>
      <c r="H45" s="150">
        <v>76116.31</v>
      </c>
      <c r="I45" s="144"/>
      <c r="J45" s="177"/>
      <c r="K45" s="152">
        <v>5252028.5</v>
      </c>
      <c r="L45" s="151">
        <v>199814.36</v>
      </c>
      <c r="M45" s="146">
        <v>5451842.8600000003</v>
      </c>
      <c r="N45" s="153">
        <v>170157.63</v>
      </c>
      <c r="O45" s="152">
        <v>456492.4</v>
      </c>
      <c r="P45" s="153">
        <v>4795536.0999999996</v>
      </c>
      <c r="Q45" s="151">
        <v>929079.49</v>
      </c>
      <c r="R45" s="151">
        <v>10560.77</v>
      </c>
      <c r="S45" s="156">
        <v>6446.97</v>
      </c>
      <c r="T45" s="151">
        <v>4322949.01</v>
      </c>
      <c r="U45" s="151">
        <v>189253.59</v>
      </c>
      <c r="V45" s="156">
        <v>163710.66</v>
      </c>
      <c r="W45" s="152">
        <v>264.99</v>
      </c>
      <c r="X45" s="171">
        <v>4865.7700000000004</v>
      </c>
      <c r="Y45" s="348">
        <v>60613473.530000001</v>
      </c>
      <c r="Z45" s="349">
        <v>875076.03</v>
      </c>
      <c r="AA45" s="350">
        <v>54410020.799999997</v>
      </c>
      <c r="AB45" s="351">
        <v>57369.89</v>
      </c>
      <c r="AC45" s="350">
        <v>4546188.3600000003</v>
      </c>
      <c r="AD45" s="350">
        <v>724818.45</v>
      </c>
      <c r="AE45" s="352"/>
      <c r="AF45" s="352"/>
      <c r="AG45" s="353">
        <v>56710585.240000002</v>
      </c>
      <c r="AH45" s="354">
        <v>1904245.16</v>
      </c>
      <c r="AI45" s="354">
        <v>58614830.399999999</v>
      </c>
      <c r="AJ45" s="355">
        <v>1998643.13</v>
      </c>
      <c r="AK45" s="208">
        <v>66399789.259999998</v>
      </c>
      <c r="AL45" s="98">
        <v>951338.53</v>
      </c>
      <c r="AM45" s="77">
        <v>59648404.700000003</v>
      </c>
      <c r="AN45" s="183">
        <v>60361.599999999999</v>
      </c>
      <c r="AO45" s="77">
        <v>4952291.1500000004</v>
      </c>
      <c r="AP45" s="77">
        <v>787393.28</v>
      </c>
      <c r="AQ45" s="78"/>
      <c r="AR45" s="78"/>
      <c r="AS45" s="79">
        <v>62111721.200000003</v>
      </c>
      <c r="AT45" s="76">
        <v>2087367.18</v>
      </c>
      <c r="AU45" s="76">
        <v>64199088.380000003</v>
      </c>
      <c r="AV45" s="80">
        <v>2200700.88</v>
      </c>
      <c r="AW45" s="20">
        <v>-2.2799999999999998</v>
      </c>
      <c r="AX45" s="187">
        <v>-6.57</v>
      </c>
      <c r="AY45" s="22">
        <v>-2.4</v>
      </c>
      <c r="AZ45" s="192">
        <v>2.86</v>
      </c>
      <c r="BA45" s="22">
        <v>-3.98</v>
      </c>
      <c r="BB45" s="22">
        <v>25.33</v>
      </c>
      <c r="BC45" s="18"/>
      <c r="BD45" s="18"/>
      <c r="BE45" s="6">
        <v>-2.4</v>
      </c>
      <c r="BF45" s="5">
        <v>7.95</v>
      </c>
      <c r="BG45" s="5">
        <v>-2.06</v>
      </c>
      <c r="BH45" s="8">
        <v>-8.7100000000000009</v>
      </c>
      <c r="BI45" s="402">
        <v>12.98</v>
      </c>
      <c r="BJ45" s="403">
        <v>0.19</v>
      </c>
      <c r="BK45" s="404">
        <v>12.34</v>
      </c>
      <c r="BL45" s="405">
        <v>5.38</v>
      </c>
      <c r="BM45" s="404">
        <v>21.61</v>
      </c>
      <c r="BN45" s="404">
        <v>31.18</v>
      </c>
      <c r="BO45" s="406"/>
      <c r="BP45" s="406"/>
      <c r="BQ45" s="407">
        <v>13.67</v>
      </c>
      <c r="BR45" s="408">
        <v>-4.3600000000000003</v>
      </c>
      <c r="BS45" s="408">
        <v>12.98</v>
      </c>
      <c r="BT45" s="409">
        <v>12.91</v>
      </c>
      <c r="BU45" s="72">
        <v>12.07</v>
      </c>
      <c r="BV45" s="198">
        <v>0.03</v>
      </c>
      <c r="BW45" s="81">
        <v>11.45</v>
      </c>
      <c r="BX45" s="201">
        <v>2.83</v>
      </c>
      <c r="BY45" s="81">
        <v>20.57</v>
      </c>
      <c r="BZ45" s="81">
        <v>29.6</v>
      </c>
      <c r="CA45" s="82"/>
      <c r="CB45" s="83"/>
      <c r="CC45" s="84">
        <v>12.68</v>
      </c>
      <c r="CD45" s="85">
        <v>-3.55</v>
      </c>
      <c r="CE45" s="85">
        <v>12.06</v>
      </c>
      <c r="CF45" s="86">
        <v>12.37</v>
      </c>
    </row>
    <row r="46" spans="1:84" s="4" customFormat="1" ht="11.1" customHeight="1" x14ac:dyDescent="0.2">
      <c r="A46" s="27"/>
      <c r="B46" s="297" t="s">
        <v>156</v>
      </c>
      <c r="C46" s="301">
        <v>34772.5</v>
      </c>
      <c r="D46" s="149">
        <v>587.5</v>
      </c>
      <c r="E46" s="150">
        <v>33881</v>
      </c>
      <c r="F46" s="150">
        <v>0</v>
      </c>
      <c r="G46" s="150">
        <v>0</v>
      </c>
      <c r="H46" s="150">
        <v>304</v>
      </c>
      <c r="I46" s="144"/>
      <c r="J46" s="177"/>
      <c r="K46" s="152">
        <v>34772.5</v>
      </c>
      <c r="L46" s="151">
        <v>0</v>
      </c>
      <c r="M46" s="146">
        <v>34772.5</v>
      </c>
      <c r="N46" s="153">
        <v>0</v>
      </c>
      <c r="O46" s="152">
        <v>29009.5</v>
      </c>
      <c r="P46" s="153">
        <v>5763</v>
      </c>
      <c r="Q46" s="151">
        <v>34772.5</v>
      </c>
      <c r="R46" s="151">
        <v>0</v>
      </c>
      <c r="S46" s="156">
        <v>0</v>
      </c>
      <c r="T46" s="151">
        <v>0</v>
      </c>
      <c r="U46" s="151">
        <v>0</v>
      </c>
      <c r="V46" s="156">
        <v>0</v>
      </c>
      <c r="W46" s="152">
        <v>0</v>
      </c>
      <c r="X46" s="171">
        <v>368</v>
      </c>
      <c r="Y46" s="348">
        <v>340843</v>
      </c>
      <c r="Z46" s="349">
        <v>6011.5</v>
      </c>
      <c r="AA46" s="350">
        <v>331391</v>
      </c>
      <c r="AB46" s="351">
        <v>0</v>
      </c>
      <c r="AC46" s="350">
        <v>0</v>
      </c>
      <c r="AD46" s="350">
        <v>3440.5</v>
      </c>
      <c r="AE46" s="352"/>
      <c r="AF46" s="352"/>
      <c r="AG46" s="353">
        <v>340403</v>
      </c>
      <c r="AH46" s="354">
        <v>480</v>
      </c>
      <c r="AI46" s="354">
        <v>340883</v>
      </c>
      <c r="AJ46" s="355">
        <v>-40</v>
      </c>
      <c r="AK46" s="208">
        <v>374554.5</v>
      </c>
      <c r="AL46" s="98">
        <v>6459.5</v>
      </c>
      <c r="AM46" s="77">
        <v>364304.5</v>
      </c>
      <c r="AN46" s="183">
        <v>0</v>
      </c>
      <c r="AO46" s="77">
        <v>0</v>
      </c>
      <c r="AP46" s="77">
        <v>3790.5</v>
      </c>
      <c r="AQ46" s="78"/>
      <c r="AR46" s="78"/>
      <c r="AS46" s="79">
        <v>374114.5</v>
      </c>
      <c r="AT46" s="76">
        <v>480</v>
      </c>
      <c r="AU46" s="76">
        <v>374594.5</v>
      </c>
      <c r="AV46" s="80">
        <v>-40</v>
      </c>
      <c r="AW46" s="20">
        <v>-9.18</v>
      </c>
      <c r="AX46" s="187">
        <v>57.93</v>
      </c>
      <c r="AY46" s="22">
        <v>-9.75</v>
      </c>
      <c r="AZ46" s="192">
        <v>0</v>
      </c>
      <c r="BA46" s="22">
        <v>0</v>
      </c>
      <c r="BB46" s="22">
        <v>-19.149999999999999</v>
      </c>
      <c r="BC46" s="18"/>
      <c r="BD46" s="18"/>
      <c r="BE46" s="6">
        <v>-9.09</v>
      </c>
      <c r="BF46" s="5">
        <v>-100</v>
      </c>
      <c r="BG46" s="5">
        <v>-9.18</v>
      </c>
      <c r="BH46" s="8">
        <v>0</v>
      </c>
      <c r="BI46" s="402">
        <v>6.45</v>
      </c>
      <c r="BJ46" s="403">
        <v>26.82</v>
      </c>
      <c r="BK46" s="404">
        <v>5.82</v>
      </c>
      <c r="BL46" s="405">
        <v>-100</v>
      </c>
      <c r="BM46" s="404">
        <v>0</v>
      </c>
      <c r="BN46" s="404">
        <v>50.63</v>
      </c>
      <c r="BO46" s="406"/>
      <c r="BP46" s="406"/>
      <c r="BQ46" s="407">
        <v>6.53</v>
      </c>
      <c r="BR46" s="408">
        <v>-20.53</v>
      </c>
      <c r="BS46" s="408">
        <v>6.48</v>
      </c>
      <c r="BT46" s="409">
        <v>-200</v>
      </c>
      <c r="BU46" s="72">
        <v>6.96</v>
      </c>
      <c r="BV46" s="198">
        <v>28.77</v>
      </c>
      <c r="BW46" s="81">
        <v>6.33</v>
      </c>
      <c r="BX46" s="201">
        <v>-100</v>
      </c>
      <c r="BY46" s="81">
        <v>0</v>
      </c>
      <c r="BZ46" s="81">
        <v>48.07</v>
      </c>
      <c r="CA46" s="82"/>
      <c r="CB46" s="83"/>
      <c r="CC46" s="84">
        <v>7.06</v>
      </c>
      <c r="CD46" s="85">
        <v>-33.700000000000003</v>
      </c>
      <c r="CE46" s="85">
        <v>6.98</v>
      </c>
      <c r="CF46" s="86">
        <v>-200</v>
      </c>
    </row>
    <row r="47" spans="1:84" s="4" customFormat="1" ht="11.1" customHeight="1" x14ac:dyDescent="0.2">
      <c r="A47" s="27"/>
      <c r="B47" s="297" t="s">
        <v>157</v>
      </c>
      <c r="C47" s="301">
        <v>7449700.2000000002</v>
      </c>
      <c r="D47" s="149">
        <v>446235.56</v>
      </c>
      <c r="E47" s="150">
        <v>6652461.9800000004</v>
      </c>
      <c r="F47" s="150">
        <v>30216.01</v>
      </c>
      <c r="G47" s="150">
        <v>112570.72</v>
      </c>
      <c r="H47" s="150">
        <v>208215.93</v>
      </c>
      <c r="I47" s="144"/>
      <c r="J47" s="177"/>
      <c r="K47" s="152">
        <v>7396716.6299999999</v>
      </c>
      <c r="L47" s="151">
        <v>31262.080000000002</v>
      </c>
      <c r="M47" s="146">
        <v>7427978.71</v>
      </c>
      <c r="N47" s="153">
        <v>21721.49</v>
      </c>
      <c r="O47" s="152">
        <v>2392819.46</v>
      </c>
      <c r="P47" s="153">
        <v>5003897.17</v>
      </c>
      <c r="Q47" s="151">
        <v>5697521.4699999997</v>
      </c>
      <c r="R47" s="151">
        <v>18468.59</v>
      </c>
      <c r="S47" s="156">
        <v>14492.91</v>
      </c>
      <c r="T47" s="151">
        <v>1699195.16</v>
      </c>
      <c r="U47" s="151">
        <v>12793.49</v>
      </c>
      <c r="V47" s="156">
        <v>7228.58</v>
      </c>
      <c r="W47" s="152">
        <v>-42.47</v>
      </c>
      <c r="X47" s="171">
        <v>23343.26</v>
      </c>
      <c r="Y47" s="348">
        <v>81897400.329999998</v>
      </c>
      <c r="Z47" s="349">
        <v>4531799.6399999997</v>
      </c>
      <c r="AA47" s="350">
        <v>73835237.340000004</v>
      </c>
      <c r="AB47" s="351">
        <v>302273</v>
      </c>
      <c r="AC47" s="350">
        <v>1200035.98</v>
      </c>
      <c r="AD47" s="350">
        <v>2028054.37</v>
      </c>
      <c r="AE47" s="352"/>
      <c r="AF47" s="352"/>
      <c r="AG47" s="353">
        <v>81302702.540000007</v>
      </c>
      <c r="AH47" s="354">
        <v>301627.57</v>
      </c>
      <c r="AI47" s="354">
        <v>81604330.109999999</v>
      </c>
      <c r="AJ47" s="355">
        <v>293070.21999999997</v>
      </c>
      <c r="AK47" s="208">
        <v>89330799.170000002</v>
      </c>
      <c r="AL47" s="98">
        <v>4932937.75</v>
      </c>
      <c r="AM47" s="77">
        <v>80521175.379999995</v>
      </c>
      <c r="AN47" s="183">
        <v>325758.71000000002</v>
      </c>
      <c r="AO47" s="77">
        <v>1310162.08</v>
      </c>
      <c r="AP47" s="77">
        <v>2240765.25</v>
      </c>
      <c r="AQ47" s="78"/>
      <c r="AR47" s="78"/>
      <c r="AS47" s="79">
        <v>88679845.269999996</v>
      </c>
      <c r="AT47" s="76">
        <v>329232.96000000002</v>
      </c>
      <c r="AU47" s="76">
        <v>89009078.230000004</v>
      </c>
      <c r="AV47" s="80">
        <v>321720.94</v>
      </c>
      <c r="AW47" s="20">
        <v>0.33</v>
      </c>
      <c r="AX47" s="187">
        <v>9.1</v>
      </c>
      <c r="AY47" s="22">
        <v>-0.79</v>
      </c>
      <c r="AZ47" s="192">
        <v>16.21</v>
      </c>
      <c r="BA47" s="22">
        <v>1.89</v>
      </c>
      <c r="BB47" s="22">
        <v>19.45</v>
      </c>
      <c r="BC47" s="18"/>
      <c r="BD47" s="18"/>
      <c r="BE47" s="6">
        <v>0.39</v>
      </c>
      <c r="BF47" s="5">
        <v>17.100000000000001</v>
      </c>
      <c r="BG47" s="5">
        <v>0.45</v>
      </c>
      <c r="BH47" s="8">
        <v>-28.28</v>
      </c>
      <c r="BI47" s="402">
        <v>13.11</v>
      </c>
      <c r="BJ47" s="403">
        <v>14.51</v>
      </c>
      <c r="BK47" s="404">
        <v>12.29</v>
      </c>
      <c r="BL47" s="405">
        <v>44.17</v>
      </c>
      <c r="BM47" s="404">
        <v>38.97</v>
      </c>
      <c r="BN47" s="404">
        <v>25.35</v>
      </c>
      <c r="BO47" s="406"/>
      <c r="BP47" s="406"/>
      <c r="BQ47" s="407">
        <v>13.21</v>
      </c>
      <c r="BR47" s="408">
        <v>4.18</v>
      </c>
      <c r="BS47" s="408">
        <v>13.17</v>
      </c>
      <c r="BT47" s="409">
        <v>-1.7</v>
      </c>
      <c r="BU47" s="72">
        <v>12.51</v>
      </c>
      <c r="BV47" s="198">
        <v>13.42</v>
      </c>
      <c r="BW47" s="81">
        <v>11.75</v>
      </c>
      <c r="BX47" s="201">
        <v>42.85</v>
      </c>
      <c r="BY47" s="81">
        <v>35.32</v>
      </c>
      <c r="BZ47" s="81">
        <v>25.01</v>
      </c>
      <c r="CA47" s="82"/>
      <c r="CB47" s="83"/>
      <c r="CC47" s="84">
        <v>12.62</v>
      </c>
      <c r="CD47" s="85">
        <v>3.62</v>
      </c>
      <c r="CE47" s="85">
        <v>12.58</v>
      </c>
      <c r="CF47" s="86">
        <v>-3.01</v>
      </c>
    </row>
    <row r="48" spans="1:84" s="4" customFormat="1" ht="11.1" customHeight="1" x14ac:dyDescent="0.2">
      <c r="A48" s="27"/>
      <c r="B48" s="297" t="s">
        <v>158</v>
      </c>
      <c r="C48" s="301">
        <v>55263.43</v>
      </c>
      <c r="D48" s="149">
        <v>0</v>
      </c>
      <c r="E48" s="150">
        <v>153.91</v>
      </c>
      <c r="F48" s="150">
        <v>0</v>
      </c>
      <c r="G48" s="150">
        <v>53852.21</v>
      </c>
      <c r="H48" s="150">
        <v>1257.31</v>
      </c>
      <c r="I48" s="144"/>
      <c r="J48" s="177"/>
      <c r="K48" s="152">
        <v>55263.43</v>
      </c>
      <c r="L48" s="151">
        <v>0</v>
      </c>
      <c r="M48" s="146">
        <v>55263.43</v>
      </c>
      <c r="N48" s="153">
        <v>0</v>
      </c>
      <c r="O48" s="152">
        <v>53031.82</v>
      </c>
      <c r="P48" s="153">
        <v>2231.61</v>
      </c>
      <c r="Q48" s="151">
        <v>55263.43</v>
      </c>
      <c r="R48" s="151">
        <v>0</v>
      </c>
      <c r="S48" s="156">
        <v>0</v>
      </c>
      <c r="T48" s="151">
        <v>0</v>
      </c>
      <c r="U48" s="151">
        <v>0</v>
      </c>
      <c r="V48" s="156">
        <v>0</v>
      </c>
      <c r="W48" s="152">
        <v>0</v>
      </c>
      <c r="X48" s="171">
        <v>738.92</v>
      </c>
      <c r="Y48" s="348">
        <v>602056.94999999995</v>
      </c>
      <c r="Z48" s="349">
        <v>0</v>
      </c>
      <c r="AA48" s="350">
        <v>1269.6500000000001</v>
      </c>
      <c r="AB48" s="351">
        <v>0</v>
      </c>
      <c r="AC48" s="350">
        <v>584440.71</v>
      </c>
      <c r="AD48" s="350">
        <v>16346.59</v>
      </c>
      <c r="AE48" s="352"/>
      <c r="AF48" s="352"/>
      <c r="AG48" s="353">
        <v>602029.02</v>
      </c>
      <c r="AH48" s="354">
        <v>27.93</v>
      </c>
      <c r="AI48" s="354">
        <v>602056.94999999995</v>
      </c>
      <c r="AJ48" s="355">
        <v>0</v>
      </c>
      <c r="AK48" s="208">
        <v>662123.51</v>
      </c>
      <c r="AL48" s="98">
        <v>0</v>
      </c>
      <c r="AM48" s="77">
        <v>1283.6199999999999</v>
      </c>
      <c r="AN48" s="183">
        <v>0</v>
      </c>
      <c r="AO48" s="77">
        <v>642769.53</v>
      </c>
      <c r="AP48" s="77">
        <v>18070.36</v>
      </c>
      <c r="AQ48" s="78"/>
      <c r="AR48" s="78"/>
      <c r="AS48" s="79">
        <v>662055.68000000005</v>
      </c>
      <c r="AT48" s="76">
        <v>67.83</v>
      </c>
      <c r="AU48" s="76">
        <v>662123.51</v>
      </c>
      <c r="AV48" s="80">
        <v>0</v>
      </c>
      <c r="AW48" s="20">
        <v>-1.25</v>
      </c>
      <c r="AX48" s="187">
        <v>0</v>
      </c>
      <c r="AY48" s="22">
        <v>230.56</v>
      </c>
      <c r="AZ48" s="192">
        <v>0</v>
      </c>
      <c r="BA48" s="22">
        <v>-0.88</v>
      </c>
      <c r="BB48" s="22">
        <v>-20.76</v>
      </c>
      <c r="BC48" s="18"/>
      <c r="BD48" s="18"/>
      <c r="BE48" s="6">
        <v>-1.25</v>
      </c>
      <c r="BF48" s="5">
        <v>0</v>
      </c>
      <c r="BG48" s="5">
        <v>-1.25</v>
      </c>
      <c r="BH48" s="8">
        <v>0</v>
      </c>
      <c r="BI48" s="402">
        <v>15.91</v>
      </c>
      <c r="BJ48" s="403">
        <v>0</v>
      </c>
      <c r="BK48" s="404">
        <v>78.489999999999995</v>
      </c>
      <c r="BL48" s="405">
        <v>0</v>
      </c>
      <c r="BM48" s="404">
        <v>15.3</v>
      </c>
      <c r="BN48" s="404">
        <v>38.53</v>
      </c>
      <c r="BO48" s="406"/>
      <c r="BP48" s="406"/>
      <c r="BQ48" s="407">
        <v>15.91</v>
      </c>
      <c r="BR48" s="408">
        <v>-30</v>
      </c>
      <c r="BS48" s="408">
        <v>15.91</v>
      </c>
      <c r="BT48" s="409">
        <v>0</v>
      </c>
      <c r="BU48" s="72">
        <v>15.54</v>
      </c>
      <c r="BV48" s="198">
        <v>0</v>
      </c>
      <c r="BW48" s="81">
        <v>58.28</v>
      </c>
      <c r="BX48" s="201">
        <v>0</v>
      </c>
      <c r="BY48" s="81">
        <v>14.91</v>
      </c>
      <c r="BZ48" s="81">
        <v>40.549999999999997</v>
      </c>
      <c r="CA48" s="82"/>
      <c r="CB48" s="83"/>
      <c r="CC48" s="84">
        <v>15.54</v>
      </c>
      <c r="CD48" s="85">
        <v>70</v>
      </c>
      <c r="CE48" s="85">
        <v>15.54</v>
      </c>
      <c r="CF48" s="86">
        <v>0</v>
      </c>
    </row>
    <row r="49" spans="1:84" s="4" customFormat="1" ht="11.1" customHeight="1" x14ac:dyDescent="0.2">
      <c r="A49" s="27"/>
      <c r="B49" s="297" t="s">
        <v>159</v>
      </c>
      <c r="C49" s="301">
        <v>4095812.86</v>
      </c>
      <c r="D49" s="149">
        <v>2450.1</v>
      </c>
      <c r="E49" s="150">
        <v>3586779.55</v>
      </c>
      <c r="F49" s="150">
        <v>0</v>
      </c>
      <c r="G49" s="150">
        <v>430230.81</v>
      </c>
      <c r="H49" s="150">
        <v>76352.399999999994</v>
      </c>
      <c r="I49" s="144"/>
      <c r="J49" s="177"/>
      <c r="K49" s="152">
        <v>3999769.18</v>
      </c>
      <c r="L49" s="151">
        <v>2237.8200000000002</v>
      </c>
      <c r="M49" s="146">
        <v>4002007</v>
      </c>
      <c r="N49" s="153">
        <v>93805.86</v>
      </c>
      <c r="O49" s="152">
        <v>2110948.75</v>
      </c>
      <c r="P49" s="153">
        <v>1888820.43</v>
      </c>
      <c r="Q49" s="151">
        <v>3504413.9</v>
      </c>
      <c r="R49" s="151">
        <v>1995.86</v>
      </c>
      <c r="S49" s="156">
        <v>84658.37</v>
      </c>
      <c r="T49" s="151">
        <v>495355.28</v>
      </c>
      <c r="U49" s="151">
        <v>241.96</v>
      </c>
      <c r="V49" s="156">
        <v>9147.49</v>
      </c>
      <c r="W49" s="152">
        <v>852.09</v>
      </c>
      <c r="X49" s="171">
        <v>21329.48</v>
      </c>
      <c r="Y49" s="348">
        <v>44386224.479999997</v>
      </c>
      <c r="Z49" s="349">
        <v>34004.410000000003</v>
      </c>
      <c r="AA49" s="350">
        <v>38980443.090000004</v>
      </c>
      <c r="AB49" s="351">
        <v>0</v>
      </c>
      <c r="AC49" s="350">
        <v>4674916.33</v>
      </c>
      <c r="AD49" s="350">
        <v>696860.65</v>
      </c>
      <c r="AE49" s="352"/>
      <c r="AF49" s="352"/>
      <c r="AG49" s="353">
        <v>43342944.810000002</v>
      </c>
      <c r="AH49" s="354">
        <v>24741.71</v>
      </c>
      <c r="AI49" s="354">
        <v>43367686.520000003</v>
      </c>
      <c r="AJ49" s="355">
        <v>1018537.96</v>
      </c>
      <c r="AK49" s="208">
        <v>48415788.969999999</v>
      </c>
      <c r="AL49" s="98">
        <v>37168.550000000003</v>
      </c>
      <c r="AM49" s="77">
        <v>42529755.909999996</v>
      </c>
      <c r="AN49" s="183">
        <v>0</v>
      </c>
      <c r="AO49" s="77">
        <v>5101736.34</v>
      </c>
      <c r="AP49" s="77">
        <v>747128.17</v>
      </c>
      <c r="AQ49" s="78"/>
      <c r="AR49" s="78"/>
      <c r="AS49" s="79">
        <v>47263755.850000001</v>
      </c>
      <c r="AT49" s="76">
        <v>27195.9</v>
      </c>
      <c r="AU49" s="76">
        <v>47290951.75</v>
      </c>
      <c r="AV49" s="80">
        <v>1124837.22</v>
      </c>
      <c r="AW49" s="20">
        <v>0.98</v>
      </c>
      <c r="AX49" s="187">
        <v>-7.25</v>
      </c>
      <c r="AY49" s="22">
        <v>0.93</v>
      </c>
      <c r="AZ49" s="192">
        <v>0</v>
      </c>
      <c r="BA49" s="22">
        <v>-3.18</v>
      </c>
      <c r="BB49" s="22">
        <v>37.67</v>
      </c>
      <c r="BC49" s="18"/>
      <c r="BD49" s="18"/>
      <c r="BE49" s="6">
        <v>1.36</v>
      </c>
      <c r="BF49" s="5">
        <v>11.62</v>
      </c>
      <c r="BG49" s="5">
        <v>1.36</v>
      </c>
      <c r="BH49" s="8">
        <v>-13.2</v>
      </c>
      <c r="BI49" s="402">
        <v>13.57</v>
      </c>
      <c r="BJ49" s="403">
        <v>-33.74</v>
      </c>
      <c r="BK49" s="404">
        <v>12.42</v>
      </c>
      <c r="BL49" s="405">
        <v>0</v>
      </c>
      <c r="BM49" s="404">
        <v>19.510000000000002</v>
      </c>
      <c r="BN49" s="404">
        <v>57.14</v>
      </c>
      <c r="BO49" s="406"/>
      <c r="BP49" s="406"/>
      <c r="BQ49" s="407">
        <v>13.94</v>
      </c>
      <c r="BR49" s="408">
        <v>3.18</v>
      </c>
      <c r="BS49" s="408">
        <v>13.93</v>
      </c>
      <c r="BT49" s="409">
        <v>0.09</v>
      </c>
      <c r="BU49" s="72">
        <v>12.54</v>
      </c>
      <c r="BV49" s="198">
        <v>-33.700000000000003</v>
      </c>
      <c r="BW49" s="81">
        <v>11.49</v>
      </c>
      <c r="BX49" s="201">
        <v>0</v>
      </c>
      <c r="BY49" s="81">
        <v>18.04</v>
      </c>
      <c r="BZ49" s="81">
        <v>50.71</v>
      </c>
      <c r="CA49" s="82"/>
      <c r="CB49" s="83"/>
      <c r="CC49" s="84">
        <v>12.89</v>
      </c>
      <c r="CD49" s="85">
        <v>5.03</v>
      </c>
      <c r="CE49" s="85">
        <v>12.89</v>
      </c>
      <c r="CF49" s="86">
        <v>-0.49</v>
      </c>
    </row>
    <row r="50" spans="1:84" s="4" customFormat="1" ht="11.1" customHeight="1" x14ac:dyDescent="0.2">
      <c r="A50" s="27"/>
      <c r="B50" s="297" t="s">
        <v>160</v>
      </c>
      <c r="C50" s="301">
        <v>4500</v>
      </c>
      <c r="D50" s="149">
        <v>0</v>
      </c>
      <c r="E50" s="150">
        <v>4500</v>
      </c>
      <c r="F50" s="150">
        <v>0</v>
      </c>
      <c r="G50" s="150">
        <v>0</v>
      </c>
      <c r="H50" s="150">
        <v>0</v>
      </c>
      <c r="I50" s="144"/>
      <c r="J50" s="177"/>
      <c r="K50" s="152">
        <v>4500</v>
      </c>
      <c r="L50" s="151">
        <v>0</v>
      </c>
      <c r="M50" s="146">
        <v>4500</v>
      </c>
      <c r="N50" s="153">
        <v>0</v>
      </c>
      <c r="O50" s="152">
        <v>0</v>
      </c>
      <c r="P50" s="153">
        <v>4500</v>
      </c>
      <c r="Q50" s="151">
        <v>4500</v>
      </c>
      <c r="R50" s="151">
        <v>0</v>
      </c>
      <c r="S50" s="156">
        <v>0</v>
      </c>
      <c r="T50" s="151">
        <v>0</v>
      </c>
      <c r="U50" s="151">
        <v>0</v>
      </c>
      <c r="V50" s="156">
        <v>0</v>
      </c>
      <c r="W50" s="152">
        <v>0</v>
      </c>
      <c r="X50" s="171">
        <v>0</v>
      </c>
      <c r="Y50" s="348">
        <v>79480</v>
      </c>
      <c r="Z50" s="349">
        <v>0</v>
      </c>
      <c r="AA50" s="350">
        <v>79480</v>
      </c>
      <c r="AB50" s="351">
        <v>0</v>
      </c>
      <c r="AC50" s="350">
        <v>0</v>
      </c>
      <c r="AD50" s="350">
        <v>0</v>
      </c>
      <c r="AE50" s="352"/>
      <c r="AF50" s="352"/>
      <c r="AG50" s="353">
        <v>79480</v>
      </c>
      <c r="AH50" s="354">
        <v>0</v>
      </c>
      <c r="AI50" s="354">
        <v>79480</v>
      </c>
      <c r="AJ50" s="355">
        <v>0</v>
      </c>
      <c r="AK50" s="208">
        <v>85480</v>
      </c>
      <c r="AL50" s="98">
        <v>0</v>
      </c>
      <c r="AM50" s="77">
        <v>85480</v>
      </c>
      <c r="AN50" s="183">
        <v>0</v>
      </c>
      <c r="AO50" s="77">
        <v>0</v>
      </c>
      <c r="AP50" s="77">
        <v>0</v>
      </c>
      <c r="AQ50" s="78"/>
      <c r="AR50" s="78"/>
      <c r="AS50" s="79">
        <v>85480</v>
      </c>
      <c r="AT50" s="76">
        <v>0</v>
      </c>
      <c r="AU50" s="76">
        <v>85480</v>
      </c>
      <c r="AV50" s="80">
        <v>0</v>
      </c>
      <c r="AW50" s="20">
        <v>-55</v>
      </c>
      <c r="AX50" s="187">
        <v>0</v>
      </c>
      <c r="AY50" s="22">
        <v>-55</v>
      </c>
      <c r="AZ50" s="192">
        <v>0</v>
      </c>
      <c r="BA50" s="22">
        <v>0</v>
      </c>
      <c r="BB50" s="22">
        <v>0</v>
      </c>
      <c r="BC50" s="18"/>
      <c r="BD50" s="18"/>
      <c r="BE50" s="6">
        <v>-55</v>
      </c>
      <c r="BF50" s="5">
        <v>0</v>
      </c>
      <c r="BG50" s="5">
        <v>-55</v>
      </c>
      <c r="BH50" s="8">
        <v>0</v>
      </c>
      <c r="BI50" s="402">
        <v>23.24</v>
      </c>
      <c r="BJ50" s="403">
        <v>0</v>
      </c>
      <c r="BK50" s="404">
        <v>23.24</v>
      </c>
      <c r="BL50" s="405">
        <v>0</v>
      </c>
      <c r="BM50" s="404">
        <v>0</v>
      </c>
      <c r="BN50" s="404">
        <v>0</v>
      </c>
      <c r="BO50" s="406"/>
      <c r="BP50" s="406"/>
      <c r="BQ50" s="407">
        <v>24.21</v>
      </c>
      <c r="BR50" s="408">
        <v>-100</v>
      </c>
      <c r="BS50" s="408">
        <v>23.24</v>
      </c>
      <c r="BT50" s="409">
        <v>0</v>
      </c>
      <c r="BU50" s="72">
        <v>16.32</v>
      </c>
      <c r="BV50" s="198">
        <v>0</v>
      </c>
      <c r="BW50" s="81">
        <v>16.32</v>
      </c>
      <c r="BX50" s="201">
        <v>0</v>
      </c>
      <c r="BY50" s="81">
        <v>0</v>
      </c>
      <c r="BZ50" s="81">
        <v>0</v>
      </c>
      <c r="CA50" s="82"/>
      <c r="CB50" s="83"/>
      <c r="CC50" s="84">
        <v>17.11</v>
      </c>
      <c r="CD50" s="85">
        <v>-100</v>
      </c>
      <c r="CE50" s="85">
        <v>16.32</v>
      </c>
      <c r="CF50" s="86">
        <v>0</v>
      </c>
    </row>
    <row r="51" spans="1:84" s="4" customFormat="1" ht="11.1" customHeight="1" x14ac:dyDescent="0.2">
      <c r="A51" s="27"/>
      <c r="B51" s="297" t="s">
        <v>161</v>
      </c>
      <c r="C51" s="301">
        <v>1238379.94</v>
      </c>
      <c r="D51" s="149">
        <v>0</v>
      </c>
      <c r="E51" s="150">
        <v>1238379.94</v>
      </c>
      <c r="F51" s="150">
        <v>0</v>
      </c>
      <c r="G51" s="150">
        <v>0</v>
      </c>
      <c r="H51" s="150">
        <v>0</v>
      </c>
      <c r="I51" s="144"/>
      <c r="J51" s="177"/>
      <c r="K51" s="152">
        <v>1206804.77</v>
      </c>
      <c r="L51" s="151">
        <v>306.25</v>
      </c>
      <c r="M51" s="146">
        <v>1207111.02</v>
      </c>
      <c r="N51" s="153">
        <v>31268.92</v>
      </c>
      <c r="O51" s="152">
        <v>0</v>
      </c>
      <c r="P51" s="153">
        <v>1206804.77</v>
      </c>
      <c r="Q51" s="151">
        <v>1206804.77</v>
      </c>
      <c r="R51" s="151">
        <v>306.25</v>
      </c>
      <c r="S51" s="156">
        <v>31268.92</v>
      </c>
      <c r="T51" s="151">
        <v>0</v>
      </c>
      <c r="U51" s="151">
        <v>0</v>
      </c>
      <c r="V51" s="156">
        <v>0</v>
      </c>
      <c r="W51" s="152">
        <v>472.3</v>
      </c>
      <c r="X51" s="171">
        <v>0</v>
      </c>
      <c r="Y51" s="348">
        <v>19020044.329999998</v>
      </c>
      <c r="Z51" s="349">
        <v>0</v>
      </c>
      <c r="AA51" s="350">
        <v>19019878.280000001</v>
      </c>
      <c r="AB51" s="351">
        <v>0</v>
      </c>
      <c r="AC51" s="350">
        <v>0</v>
      </c>
      <c r="AD51" s="350">
        <v>166.05</v>
      </c>
      <c r="AE51" s="352"/>
      <c r="AF51" s="352"/>
      <c r="AG51" s="353">
        <v>18508674.68</v>
      </c>
      <c r="AH51" s="354">
        <v>4716.1400000000003</v>
      </c>
      <c r="AI51" s="354">
        <v>18513390.82</v>
      </c>
      <c r="AJ51" s="355">
        <v>506653.51</v>
      </c>
      <c r="AK51" s="208">
        <v>20291116.199999999</v>
      </c>
      <c r="AL51" s="98">
        <v>0</v>
      </c>
      <c r="AM51" s="77">
        <v>20290950.149999999</v>
      </c>
      <c r="AN51" s="183">
        <v>0</v>
      </c>
      <c r="AO51" s="77">
        <v>0</v>
      </c>
      <c r="AP51" s="77">
        <v>166.05</v>
      </c>
      <c r="AQ51" s="78"/>
      <c r="AR51" s="78"/>
      <c r="AS51" s="79">
        <v>19744221.210000001</v>
      </c>
      <c r="AT51" s="76">
        <v>5229.18</v>
      </c>
      <c r="AU51" s="76">
        <v>19749450.390000001</v>
      </c>
      <c r="AV51" s="80">
        <v>541665.81000000006</v>
      </c>
      <c r="AW51" s="20">
        <v>3.68</v>
      </c>
      <c r="AX51" s="187">
        <v>0</v>
      </c>
      <c r="AY51" s="22">
        <v>3.68</v>
      </c>
      <c r="AZ51" s="192">
        <v>0</v>
      </c>
      <c r="BA51" s="22">
        <v>0</v>
      </c>
      <c r="BB51" s="22">
        <v>0</v>
      </c>
      <c r="BC51" s="18"/>
      <c r="BD51" s="18"/>
      <c r="BE51" s="6">
        <v>4.0599999999999996</v>
      </c>
      <c r="BF51" s="5">
        <v>-72.430000000000007</v>
      </c>
      <c r="BG51" s="5">
        <v>3.99</v>
      </c>
      <c r="BH51" s="8">
        <v>-7.06</v>
      </c>
      <c r="BI51" s="402">
        <v>16.54</v>
      </c>
      <c r="BJ51" s="403">
        <v>0</v>
      </c>
      <c r="BK51" s="404">
        <v>16.54</v>
      </c>
      <c r="BL51" s="405">
        <v>0</v>
      </c>
      <c r="BM51" s="404">
        <v>0</v>
      </c>
      <c r="BN51" s="404">
        <v>-30.44</v>
      </c>
      <c r="BO51" s="406"/>
      <c r="BP51" s="406"/>
      <c r="BQ51" s="407">
        <v>16.87</v>
      </c>
      <c r="BR51" s="408">
        <v>-40.81</v>
      </c>
      <c r="BS51" s="408">
        <v>16.84</v>
      </c>
      <c r="BT51" s="409">
        <v>6.43</v>
      </c>
      <c r="BU51" s="72">
        <v>16.68</v>
      </c>
      <c r="BV51" s="198">
        <v>0</v>
      </c>
      <c r="BW51" s="81">
        <v>16.68</v>
      </c>
      <c r="BX51" s="201">
        <v>0</v>
      </c>
      <c r="BY51" s="81">
        <v>0</v>
      </c>
      <c r="BZ51" s="81">
        <v>-30.44</v>
      </c>
      <c r="CA51" s="82"/>
      <c r="CB51" s="83"/>
      <c r="CC51" s="84">
        <v>17.010000000000002</v>
      </c>
      <c r="CD51" s="85">
        <v>-37.94</v>
      </c>
      <c r="CE51" s="85">
        <v>16.98</v>
      </c>
      <c r="CF51" s="86">
        <v>6.67</v>
      </c>
    </row>
    <row r="52" spans="1:84" s="4" customFormat="1" ht="11.1" customHeight="1" x14ac:dyDescent="0.2">
      <c r="A52" s="27"/>
      <c r="B52" s="297" t="s">
        <v>162</v>
      </c>
      <c r="C52" s="301">
        <v>615433.44999999995</v>
      </c>
      <c r="D52" s="149">
        <v>0</v>
      </c>
      <c r="E52" s="150">
        <v>614356.04</v>
      </c>
      <c r="F52" s="150">
        <v>0</v>
      </c>
      <c r="G52" s="150">
        <v>0</v>
      </c>
      <c r="H52" s="150">
        <v>1077.4100000000001</v>
      </c>
      <c r="I52" s="144"/>
      <c r="J52" s="177"/>
      <c r="K52" s="152">
        <v>602451.79</v>
      </c>
      <c r="L52" s="151">
        <v>1329.92</v>
      </c>
      <c r="M52" s="146">
        <v>603781.71</v>
      </c>
      <c r="N52" s="153">
        <v>11651.74</v>
      </c>
      <c r="O52" s="152">
        <v>0</v>
      </c>
      <c r="P52" s="153">
        <v>602451.79</v>
      </c>
      <c r="Q52" s="151">
        <v>602451.79</v>
      </c>
      <c r="R52" s="151">
        <v>1329.92</v>
      </c>
      <c r="S52" s="156">
        <v>11651.74</v>
      </c>
      <c r="T52" s="151">
        <v>0</v>
      </c>
      <c r="U52" s="151">
        <v>0</v>
      </c>
      <c r="V52" s="156">
        <v>0</v>
      </c>
      <c r="W52" s="152">
        <v>111.32</v>
      </c>
      <c r="X52" s="171">
        <v>0</v>
      </c>
      <c r="Y52" s="348">
        <v>8619154.5999999996</v>
      </c>
      <c r="Z52" s="349">
        <v>0</v>
      </c>
      <c r="AA52" s="350">
        <v>8605895.9600000009</v>
      </c>
      <c r="AB52" s="351">
        <v>0</v>
      </c>
      <c r="AC52" s="350">
        <v>0</v>
      </c>
      <c r="AD52" s="350">
        <v>13258.64</v>
      </c>
      <c r="AE52" s="352"/>
      <c r="AF52" s="352"/>
      <c r="AG52" s="353">
        <v>8448154.8599999994</v>
      </c>
      <c r="AH52" s="354">
        <v>15391.49</v>
      </c>
      <c r="AI52" s="354">
        <v>8463546.3499999996</v>
      </c>
      <c r="AJ52" s="355">
        <v>155608.25</v>
      </c>
      <c r="AK52" s="208">
        <v>9193058.1099999994</v>
      </c>
      <c r="AL52" s="98">
        <v>0</v>
      </c>
      <c r="AM52" s="77">
        <v>9178759.4299999997</v>
      </c>
      <c r="AN52" s="183">
        <v>0</v>
      </c>
      <c r="AO52" s="77">
        <v>0</v>
      </c>
      <c r="AP52" s="77">
        <v>14298.68</v>
      </c>
      <c r="AQ52" s="78"/>
      <c r="AR52" s="78"/>
      <c r="AS52" s="79">
        <v>9008118.8599999994</v>
      </c>
      <c r="AT52" s="76">
        <v>16815.91</v>
      </c>
      <c r="AU52" s="76">
        <v>9024934.7699999996</v>
      </c>
      <c r="AV52" s="80">
        <v>168123.34</v>
      </c>
      <c r="AW52" s="20">
        <v>5.73</v>
      </c>
      <c r="AX52" s="187">
        <v>0</v>
      </c>
      <c r="AY52" s="22">
        <v>5.7</v>
      </c>
      <c r="AZ52" s="192">
        <v>0</v>
      </c>
      <c r="BA52" s="22">
        <v>0</v>
      </c>
      <c r="BB52" s="22">
        <v>26.81</v>
      </c>
      <c r="BC52" s="18"/>
      <c r="BD52" s="18"/>
      <c r="BE52" s="6">
        <v>5.97</v>
      </c>
      <c r="BF52" s="5">
        <v>29.43</v>
      </c>
      <c r="BG52" s="5">
        <v>6.01</v>
      </c>
      <c r="BH52" s="8">
        <v>-6.79</v>
      </c>
      <c r="BI52" s="402">
        <v>14.19</v>
      </c>
      <c r="BJ52" s="403">
        <v>0</v>
      </c>
      <c r="BK52" s="404">
        <v>14.2</v>
      </c>
      <c r="BL52" s="405">
        <v>0</v>
      </c>
      <c r="BM52" s="404">
        <v>0</v>
      </c>
      <c r="BN52" s="404">
        <v>7.27</v>
      </c>
      <c r="BO52" s="406"/>
      <c r="BP52" s="406"/>
      <c r="BQ52" s="407">
        <v>14.42</v>
      </c>
      <c r="BR52" s="408">
        <v>-19.12</v>
      </c>
      <c r="BS52" s="408">
        <v>14.33</v>
      </c>
      <c r="BT52" s="409">
        <v>7.11</v>
      </c>
      <c r="BU52" s="72">
        <v>13.34</v>
      </c>
      <c r="BV52" s="198">
        <v>0</v>
      </c>
      <c r="BW52" s="81">
        <v>13.34</v>
      </c>
      <c r="BX52" s="201">
        <v>0</v>
      </c>
      <c r="BY52" s="81">
        <v>0</v>
      </c>
      <c r="BZ52" s="81">
        <v>10.46</v>
      </c>
      <c r="CA52" s="82"/>
      <c r="CB52" s="83"/>
      <c r="CC52" s="84">
        <v>13.56</v>
      </c>
      <c r="CD52" s="85">
        <v>-18.55</v>
      </c>
      <c r="CE52" s="85">
        <v>13.47</v>
      </c>
      <c r="CF52" s="86">
        <v>6.41</v>
      </c>
    </row>
    <row r="53" spans="1:84" s="4" customFormat="1" ht="11.1" customHeight="1" x14ac:dyDescent="0.2">
      <c r="A53" s="27"/>
      <c r="B53" s="297" t="s">
        <v>163</v>
      </c>
      <c r="C53" s="301">
        <v>443955.25</v>
      </c>
      <c r="D53" s="149">
        <v>0</v>
      </c>
      <c r="E53" s="150">
        <v>0</v>
      </c>
      <c r="F53" s="150">
        <v>438410.67</v>
      </c>
      <c r="G53" s="150">
        <v>0</v>
      </c>
      <c r="H53" s="150">
        <v>5544.58</v>
      </c>
      <c r="I53" s="144"/>
      <c r="J53" s="177"/>
      <c r="K53" s="152">
        <v>32243.83</v>
      </c>
      <c r="L53" s="151">
        <v>411669.42</v>
      </c>
      <c r="M53" s="146">
        <v>443913.25</v>
      </c>
      <c r="N53" s="153">
        <v>42</v>
      </c>
      <c r="O53" s="152">
        <v>28915.89</v>
      </c>
      <c r="P53" s="153">
        <v>3327.94</v>
      </c>
      <c r="Q53" s="151">
        <v>32243.83</v>
      </c>
      <c r="R53" s="151">
        <v>411669.42</v>
      </c>
      <c r="S53" s="156">
        <v>42</v>
      </c>
      <c r="T53" s="151">
        <v>0</v>
      </c>
      <c r="U53" s="151">
        <v>0</v>
      </c>
      <c r="V53" s="156">
        <v>0</v>
      </c>
      <c r="W53" s="152">
        <v>0</v>
      </c>
      <c r="X53" s="171">
        <v>651</v>
      </c>
      <c r="Y53" s="348">
        <v>4778110.46</v>
      </c>
      <c r="Z53" s="349">
        <v>0</v>
      </c>
      <c r="AA53" s="350">
        <v>0</v>
      </c>
      <c r="AB53" s="351">
        <v>4714375.45</v>
      </c>
      <c r="AC53" s="350">
        <v>0</v>
      </c>
      <c r="AD53" s="350">
        <v>63735.01</v>
      </c>
      <c r="AE53" s="352"/>
      <c r="AF53" s="352"/>
      <c r="AG53" s="353">
        <v>348311.16</v>
      </c>
      <c r="AH53" s="354">
        <v>4429455.18</v>
      </c>
      <c r="AI53" s="354">
        <v>4777766.34</v>
      </c>
      <c r="AJ53" s="355">
        <v>344.12</v>
      </c>
      <c r="AK53" s="208">
        <v>5206031.5199999996</v>
      </c>
      <c r="AL53" s="98">
        <v>0</v>
      </c>
      <c r="AM53" s="77">
        <v>0</v>
      </c>
      <c r="AN53" s="183">
        <v>5137694.32</v>
      </c>
      <c r="AO53" s="77">
        <v>0</v>
      </c>
      <c r="AP53" s="77">
        <v>68337.2</v>
      </c>
      <c r="AQ53" s="78"/>
      <c r="AR53" s="78"/>
      <c r="AS53" s="79">
        <v>384818.56</v>
      </c>
      <c r="AT53" s="76">
        <v>4820868.84</v>
      </c>
      <c r="AU53" s="76">
        <v>5205687.4000000004</v>
      </c>
      <c r="AV53" s="80">
        <v>344.12</v>
      </c>
      <c r="AW53" s="20">
        <v>-2.66</v>
      </c>
      <c r="AX53" s="187">
        <v>0</v>
      </c>
      <c r="AY53" s="22">
        <v>0</v>
      </c>
      <c r="AZ53" s="192">
        <v>-2.8</v>
      </c>
      <c r="BA53" s="22">
        <v>0</v>
      </c>
      <c r="BB53" s="22">
        <v>9.56</v>
      </c>
      <c r="BC53" s="18"/>
      <c r="BD53" s="18"/>
      <c r="BE53" s="6">
        <v>7.56</v>
      </c>
      <c r="BF53" s="5">
        <v>-3.39</v>
      </c>
      <c r="BG53" s="5">
        <v>-2.67</v>
      </c>
      <c r="BH53" s="8">
        <v>0</v>
      </c>
      <c r="BI53" s="402">
        <v>8.7200000000000006</v>
      </c>
      <c r="BJ53" s="403">
        <v>0</v>
      </c>
      <c r="BK53" s="404">
        <v>0</v>
      </c>
      <c r="BL53" s="405">
        <v>8.4700000000000006</v>
      </c>
      <c r="BM53" s="404">
        <v>0</v>
      </c>
      <c r="BN53" s="404">
        <v>31.36</v>
      </c>
      <c r="BO53" s="406"/>
      <c r="BP53" s="406"/>
      <c r="BQ53" s="407">
        <v>42.74</v>
      </c>
      <c r="BR53" s="408">
        <v>6.72</v>
      </c>
      <c r="BS53" s="408">
        <v>8.7200000000000006</v>
      </c>
      <c r="BT53" s="409">
        <v>281.68</v>
      </c>
      <c r="BU53" s="72">
        <v>7.84</v>
      </c>
      <c r="BV53" s="198">
        <v>0</v>
      </c>
      <c r="BW53" s="81">
        <v>0</v>
      </c>
      <c r="BX53" s="201">
        <v>7.6</v>
      </c>
      <c r="BY53" s="81">
        <v>0</v>
      </c>
      <c r="BZ53" s="81">
        <v>30.18</v>
      </c>
      <c r="CA53" s="82"/>
      <c r="CB53" s="83"/>
      <c r="CC53" s="84">
        <v>38.46</v>
      </c>
      <c r="CD53" s="85">
        <v>5.97</v>
      </c>
      <c r="CE53" s="85">
        <v>7.84</v>
      </c>
      <c r="CF53" s="86">
        <v>281.68</v>
      </c>
    </row>
    <row r="54" spans="1:84" s="4" customFormat="1" ht="11.1" customHeight="1" x14ac:dyDescent="0.2">
      <c r="A54" s="27"/>
      <c r="B54" s="297" t="s">
        <v>164</v>
      </c>
      <c r="C54" s="301">
        <v>755</v>
      </c>
      <c r="D54" s="149">
        <v>0</v>
      </c>
      <c r="E54" s="150">
        <v>0</v>
      </c>
      <c r="F54" s="150">
        <v>736.45</v>
      </c>
      <c r="G54" s="150">
        <v>0</v>
      </c>
      <c r="H54" s="150">
        <v>18.55</v>
      </c>
      <c r="I54" s="144"/>
      <c r="J54" s="177"/>
      <c r="K54" s="152">
        <v>12.99</v>
      </c>
      <c r="L54" s="151">
        <v>742.01</v>
      </c>
      <c r="M54" s="146">
        <v>755</v>
      </c>
      <c r="N54" s="153">
        <v>0</v>
      </c>
      <c r="O54" s="152">
        <v>12.99</v>
      </c>
      <c r="P54" s="153">
        <v>0</v>
      </c>
      <c r="Q54" s="151">
        <v>12.99</v>
      </c>
      <c r="R54" s="151">
        <v>742.01</v>
      </c>
      <c r="S54" s="156">
        <v>0</v>
      </c>
      <c r="T54" s="151">
        <v>0</v>
      </c>
      <c r="U54" s="151">
        <v>0</v>
      </c>
      <c r="V54" s="156">
        <v>0</v>
      </c>
      <c r="W54" s="152">
        <v>0</v>
      </c>
      <c r="X54" s="171">
        <v>0</v>
      </c>
      <c r="Y54" s="348">
        <v>10008.34</v>
      </c>
      <c r="Z54" s="349">
        <v>0</v>
      </c>
      <c r="AA54" s="350">
        <v>0</v>
      </c>
      <c r="AB54" s="351">
        <v>9661.4500000000007</v>
      </c>
      <c r="AC54" s="350">
        <v>0</v>
      </c>
      <c r="AD54" s="350">
        <v>346.89</v>
      </c>
      <c r="AE54" s="352"/>
      <c r="AF54" s="352"/>
      <c r="AG54" s="353">
        <v>129.9</v>
      </c>
      <c r="AH54" s="354">
        <v>9878.44</v>
      </c>
      <c r="AI54" s="354">
        <v>10008.34</v>
      </c>
      <c r="AJ54" s="355">
        <v>0</v>
      </c>
      <c r="AK54" s="208">
        <v>11282.73</v>
      </c>
      <c r="AL54" s="98">
        <v>0</v>
      </c>
      <c r="AM54" s="77">
        <v>0</v>
      </c>
      <c r="AN54" s="183">
        <v>10917.29</v>
      </c>
      <c r="AO54" s="77">
        <v>0</v>
      </c>
      <c r="AP54" s="77">
        <v>365.44</v>
      </c>
      <c r="AQ54" s="78"/>
      <c r="AR54" s="78"/>
      <c r="AS54" s="79">
        <v>142.88999999999999</v>
      </c>
      <c r="AT54" s="76">
        <v>11139.84</v>
      </c>
      <c r="AU54" s="76">
        <v>11282.73</v>
      </c>
      <c r="AV54" s="80">
        <v>0</v>
      </c>
      <c r="AW54" s="20">
        <v>-31.82</v>
      </c>
      <c r="AX54" s="187">
        <v>0</v>
      </c>
      <c r="AY54" s="22">
        <v>0</v>
      </c>
      <c r="AZ54" s="192">
        <v>-31.19</v>
      </c>
      <c r="BA54" s="22">
        <v>0</v>
      </c>
      <c r="BB54" s="22">
        <v>-50</v>
      </c>
      <c r="BC54" s="18"/>
      <c r="BD54" s="18"/>
      <c r="BE54" s="6">
        <v>-58.81</v>
      </c>
      <c r="BF54" s="5">
        <v>-31.03</v>
      </c>
      <c r="BG54" s="5">
        <v>-31.82</v>
      </c>
      <c r="BH54" s="8">
        <v>0</v>
      </c>
      <c r="BI54" s="402">
        <v>-18.21</v>
      </c>
      <c r="BJ54" s="403">
        <v>0</v>
      </c>
      <c r="BK54" s="404">
        <v>0</v>
      </c>
      <c r="BL54" s="405">
        <v>-18.559999999999999</v>
      </c>
      <c r="BM54" s="404">
        <v>0</v>
      </c>
      <c r="BN54" s="404">
        <v>-6.97</v>
      </c>
      <c r="BO54" s="406"/>
      <c r="BP54" s="406"/>
      <c r="BQ54" s="407">
        <v>-55.41</v>
      </c>
      <c r="BR54" s="408">
        <v>-17.3</v>
      </c>
      <c r="BS54" s="408">
        <v>-18.21</v>
      </c>
      <c r="BT54" s="409">
        <v>0</v>
      </c>
      <c r="BU54" s="72">
        <v>-17.84</v>
      </c>
      <c r="BV54" s="198">
        <v>0</v>
      </c>
      <c r="BW54" s="81">
        <v>0</v>
      </c>
      <c r="BX54" s="201">
        <v>-17.600000000000001</v>
      </c>
      <c r="BY54" s="81">
        <v>0</v>
      </c>
      <c r="BZ54" s="81">
        <v>-24.52</v>
      </c>
      <c r="CA54" s="82"/>
      <c r="CB54" s="83"/>
      <c r="CC54" s="84">
        <v>-53.05</v>
      </c>
      <c r="CD54" s="85">
        <v>-17.05</v>
      </c>
      <c r="CE54" s="85">
        <v>-17.84</v>
      </c>
      <c r="CF54" s="86">
        <v>0</v>
      </c>
    </row>
    <row r="55" spans="1:84" s="4" customFormat="1" ht="11.1" customHeight="1" x14ac:dyDescent="0.2">
      <c r="A55" s="27"/>
      <c r="B55" s="297" t="s">
        <v>165</v>
      </c>
      <c r="C55" s="301">
        <v>9258.1200000000008</v>
      </c>
      <c r="D55" s="149">
        <v>0</v>
      </c>
      <c r="E55" s="150">
        <v>8358.1200000000008</v>
      </c>
      <c r="F55" s="150">
        <v>0</v>
      </c>
      <c r="G55" s="150">
        <v>0</v>
      </c>
      <c r="H55" s="150">
        <v>900</v>
      </c>
      <c r="I55" s="144"/>
      <c r="J55" s="177"/>
      <c r="K55" s="152">
        <v>0</v>
      </c>
      <c r="L55" s="151">
        <v>9258.1200000000008</v>
      </c>
      <c r="M55" s="146">
        <v>9258.1200000000008</v>
      </c>
      <c r="N55" s="153">
        <v>0</v>
      </c>
      <c r="O55" s="152">
        <v>0</v>
      </c>
      <c r="P55" s="153">
        <v>0</v>
      </c>
      <c r="Q55" s="151">
        <v>0</v>
      </c>
      <c r="R55" s="151">
        <v>0</v>
      </c>
      <c r="S55" s="156">
        <v>0</v>
      </c>
      <c r="T55" s="151">
        <v>0</v>
      </c>
      <c r="U55" s="151">
        <v>9258.1200000000008</v>
      </c>
      <c r="V55" s="156">
        <v>0</v>
      </c>
      <c r="W55" s="152">
        <v>0</v>
      </c>
      <c r="X55" s="171">
        <v>0</v>
      </c>
      <c r="Y55" s="348">
        <v>90709.88</v>
      </c>
      <c r="Z55" s="349">
        <v>150</v>
      </c>
      <c r="AA55" s="350">
        <v>83659.88</v>
      </c>
      <c r="AB55" s="351">
        <v>0</v>
      </c>
      <c r="AC55" s="350">
        <v>0</v>
      </c>
      <c r="AD55" s="350">
        <v>6900</v>
      </c>
      <c r="AE55" s="352"/>
      <c r="AF55" s="352"/>
      <c r="AG55" s="353">
        <v>150</v>
      </c>
      <c r="AH55" s="354">
        <v>90559.88</v>
      </c>
      <c r="AI55" s="354">
        <v>90709.88</v>
      </c>
      <c r="AJ55" s="355">
        <v>0</v>
      </c>
      <c r="AK55" s="208">
        <v>98539.32</v>
      </c>
      <c r="AL55" s="98">
        <v>150</v>
      </c>
      <c r="AM55" s="77">
        <v>91339.32</v>
      </c>
      <c r="AN55" s="183">
        <v>0</v>
      </c>
      <c r="AO55" s="77">
        <v>0</v>
      </c>
      <c r="AP55" s="77">
        <v>7050</v>
      </c>
      <c r="AQ55" s="78"/>
      <c r="AR55" s="78"/>
      <c r="AS55" s="79">
        <v>150</v>
      </c>
      <c r="AT55" s="76">
        <v>98389.32</v>
      </c>
      <c r="AU55" s="76">
        <v>98539.32</v>
      </c>
      <c r="AV55" s="80">
        <v>0</v>
      </c>
      <c r="AW55" s="20">
        <v>17.29</v>
      </c>
      <c r="AX55" s="187">
        <v>0</v>
      </c>
      <c r="AY55" s="22">
        <v>14.6</v>
      </c>
      <c r="AZ55" s="192">
        <v>0</v>
      </c>
      <c r="BA55" s="22">
        <v>0</v>
      </c>
      <c r="BB55" s="22">
        <v>50</v>
      </c>
      <c r="BC55" s="18"/>
      <c r="BD55" s="18"/>
      <c r="BE55" s="6">
        <v>0</v>
      </c>
      <c r="BF55" s="5">
        <v>17.29</v>
      </c>
      <c r="BG55" s="5">
        <v>17.29</v>
      </c>
      <c r="BH55" s="8">
        <v>0</v>
      </c>
      <c r="BI55" s="402">
        <v>-10.35</v>
      </c>
      <c r="BJ55" s="403">
        <v>0</v>
      </c>
      <c r="BK55" s="404">
        <v>-12.11</v>
      </c>
      <c r="BL55" s="405">
        <v>0</v>
      </c>
      <c r="BM55" s="404">
        <v>0</v>
      </c>
      <c r="BN55" s="404">
        <v>17.95</v>
      </c>
      <c r="BO55" s="406"/>
      <c r="BP55" s="406"/>
      <c r="BQ55" s="407">
        <v>-50</v>
      </c>
      <c r="BR55" s="408">
        <v>-10.24</v>
      </c>
      <c r="BS55" s="408">
        <v>-10.35</v>
      </c>
      <c r="BT55" s="409">
        <v>0</v>
      </c>
      <c r="BU55" s="72">
        <v>-10.46</v>
      </c>
      <c r="BV55" s="198">
        <v>0</v>
      </c>
      <c r="BW55" s="81">
        <v>-12.09</v>
      </c>
      <c r="BX55" s="201">
        <v>0</v>
      </c>
      <c r="BY55" s="81">
        <v>0</v>
      </c>
      <c r="BZ55" s="81">
        <v>17.5</v>
      </c>
      <c r="CA55" s="82"/>
      <c r="CB55" s="83"/>
      <c r="CC55" s="84">
        <v>-50</v>
      </c>
      <c r="CD55" s="85">
        <v>-10.35</v>
      </c>
      <c r="CE55" s="85">
        <v>-10.46</v>
      </c>
      <c r="CF55" s="86">
        <v>0</v>
      </c>
    </row>
    <row r="56" spans="1:84" s="4" customFormat="1" ht="11.1" customHeight="1" x14ac:dyDescent="0.2">
      <c r="A56" s="27"/>
      <c r="B56" s="297" t="s">
        <v>166</v>
      </c>
      <c r="C56" s="301">
        <v>877.5</v>
      </c>
      <c r="D56" s="149">
        <v>733.5</v>
      </c>
      <c r="E56" s="150">
        <v>109.5</v>
      </c>
      <c r="F56" s="150">
        <v>0</v>
      </c>
      <c r="G56" s="150">
        <v>0</v>
      </c>
      <c r="H56" s="150">
        <v>34.5</v>
      </c>
      <c r="I56" s="144"/>
      <c r="J56" s="177"/>
      <c r="K56" s="152">
        <v>877.5</v>
      </c>
      <c r="L56" s="151">
        <v>0</v>
      </c>
      <c r="M56" s="146">
        <v>877.5</v>
      </c>
      <c r="N56" s="153">
        <v>0</v>
      </c>
      <c r="O56" s="152">
        <v>0</v>
      </c>
      <c r="P56" s="153">
        <v>877.5</v>
      </c>
      <c r="Q56" s="151">
        <v>877.5</v>
      </c>
      <c r="R56" s="151">
        <v>0</v>
      </c>
      <c r="S56" s="156">
        <v>0</v>
      </c>
      <c r="T56" s="151">
        <v>0</v>
      </c>
      <c r="U56" s="151">
        <v>0</v>
      </c>
      <c r="V56" s="156">
        <v>0</v>
      </c>
      <c r="W56" s="152">
        <v>0</v>
      </c>
      <c r="X56" s="171">
        <v>0</v>
      </c>
      <c r="Y56" s="348">
        <v>15799.5</v>
      </c>
      <c r="Z56" s="349">
        <v>10594.5</v>
      </c>
      <c r="AA56" s="350">
        <v>4998</v>
      </c>
      <c r="AB56" s="351">
        <v>0</v>
      </c>
      <c r="AC56" s="350">
        <v>69</v>
      </c>
      <c r="AD56" s="350">
        <v>138</v>
      </c>
      <c r="AE56" s="352"/>
      <c r="AF56" s="352"/>
      <c r="AG56" s="353">
        <v>15799.5</v>
      </c>
      <c r="AH56" s="354">
        <v>0</v>
      </c>
      <c r="AI56" s="354">
        <v>15799.5</v>
      </c>
      <c r="AJ56" s="355">
        <v>0</v>
      </c>
      <c r="AK56" s="208">
        <v>18264.5</v>
      </c>
      <c r="AL56" s="98">
        <v>11837</v>
      </c>
      <c r="AM56" s="77">
        <v>6186</v>
      </c>
      <c r="AN56" s="183">
        <v>0</v>
      </c>
      <c r="AO56" s="77">
        <v>69</v>
      </c>
      <c r="AP56" s="77">
        <v>172.5</v>
      </c>
      <c r="AQ56" s="78"/>
      <c r="AR56" s="78"/>
      <c r="AS56" s="79">
        <v>18264.5</v>
      </c>
      <c r="AT56" s="76">
        <v>0</v>
      </c>
      <c r="AU56" s="76">
        <v>18264.5</v>
      </c>
      <c r="AV56" s="80">
        <v>0</v>
      </c>
      <c r="AW56" s="20">
        <v>-23.93</v>
      </c>
      <c r="AX56" s="187">
        <v>-14.96</v>
      </c>
      <c r="AY56" s="22">
        <v>-62.37</v>
      </c>
      <c r="AZ56" s="192">
        <v>0</v>
      </c>
      <c r="BA56" s="22">
        <v>0</v>
      </c>
      <c r="BB56" s="22">
        <v>0</v>
      </c>
      <c r="BC56" s="18"/>
      <c r="BD56" s="18"/>
      <c r="BE56" s="6">
        <v>-23.93</v>
      </c>
      <c r="BF56" s="5">
        <v>0</v>
      </c>
      <c r="BG56" s="5">
        <v>-23.93</v>
      </c>
      <c r="BH56" s="8">
        <v>0</v>
      </c>
      <c r="BI56" s="402">
        <v>-7.09</v>
      </c>
      <c r="BJ56" s="403">
        <v>-13.21</v>
      </c>
      <c r="BK56" s="404">
        <v>6.98</v>
      </c>
      <c r="BL56" s="405">
        <v>0</v>
      </c>
      <c r="BM56" s="404">
        <v>0</v>
      </c>
      <c r="BN56" s="404">
        <v>9.09</v>
      </c>
      <c r="BO56" s="406"/>
      <c r="BP56" s="406"/>
      <c r="BQ56" s="407">
        <v>-6.52</v>
      </c>
      <c r="BR56" s="408">
        <v>-100</v>
      </c>
      <c r="BS56" s="408">
        <v>-7.09</v>
      </c>
      <c r="BT56" s="409">
        <v>0</v>
      </c>
      <c r="BU56" s="72">
        <v>-2.46</v>
      </c>
      <c r="BV56" s="198">
        <v>-11.55</v>
      </c>
      <c r="BW56" s="81">
        <v>18.61</v>
      </c>
      <c r="BX56" s="201">
        <v>0</v>
      </c>
      <c r="BY56" s="81">
        <v>0</v>
      </c>
      <c r="BZ56" s="81">
        <v>36.36</v>
      </c>
      <c r="CA56" s="82"/>
      <c r="CB56" s="83"/>
      <c r="CC56" s="84">
        <v>-1.92</v>
      </c>
      <c r="CD56" s="85">
        <v>-100</v>
      </c>
      <c r="CE56" s="85">
        <v>-2.46</v>
      </c>
      <c r="CF56" s="86">
        <v>0</v>
      </c>
    </row>
    <row r="57" spans="1:84" s="4" customFormat="1" ht="11.1" customHeight="1" x14ac:dyDescent="0.2">
      <c r="A57" s="27"/>
      <c r="B57" s="297" t="s">
        <v>167</v>
      </c>
      <c r="C57" s="301">
        <v>24143.65</v>
      </c>
      <c r="D57" s="149">
        <v>0</v>
      </c>
      <c r="E57" s="150">
        <v>23401.9</v>
      </c>
      <c r="F57" s="150">
        <v>0</v>
      </c>
      <c r="G57" s="150">
        <v>0</v>
      </c>
      <c r="H57" s="150">
        <v>741.75</v>
      </c>
      <c r="I57" s="144"/>
      <c r="J57" s="177"/>
      <c r="K57" s="152">
        <v>24143.65</v>
      </c>
      <c r="L57" s="151">
        <v>0</v>
      </c>
      <c r="M57" s="146">
        <v>24143.65</v>
      </c>
      <c r="N57" s="153">
        <v>0</v>
      </c>
      <c r="O57" s="152">
        <v>843.02</v>
      </c>
      <c r="P57" s="153">
        <v>23300.63</v>
      </c>
      <c r="Q57" s="151">
        <v>24143.65</v>
      </c>
      <c r="R57" s="151">
        <v>0</v>
      </c>
      <c r="S57" s="156">
        <v>0</v>
      </c>
      <c r="T57" s="151">
        <v>0</v>
      </c>
      <c r="U57" s="151">
        <v>0</v>
      </c>
      <c r="V57" s="156">
        <v>0</v>
      </c>
      <c r="W57" s="152">
        <v>0</v>
      </c>
      <c r="X57" s="171">
        <v>0</v>
      </c>
      <c r="Y57" s="348">
        <v>278584.3</v>
      </c>
      <c r="Z57" s="349">
        <v>0</v>
      </c>
      <c r="AA57" s="350">
        <v>264070.21000000002</v>
      </c>
      <c r="AB57" s="351">
        <v>0</v>
      </c>
      <c r="AC57" s="350">
        <v>0</v>
      </c>
      <c r="AD57" s="350">
        <v>14514.09</v>
      </c>
      <c r="AE57" s="352"/>
      <c r="AF57" s="352"/>
      <c r="AG57" s="353">
        <v>278390.8</v>
      </c>
      <c r="AH57" s="354">
        <v>193.5</v>
      </c>
      <c r="AI57" s="354">
        <v>278584.3</v>
      </c>
      <c r="AJ57" s="355">
        <v>0</v>
      </c>
      <c r="AK57" s="208">
        <v>313684.76</v>
      </c>
      <c r="AL57" s="98">
        <v>0</v>
      </c>
      <c r="AM57" s="77">
        <v>297818.31</v>
      </c>
      <c r="AN57" s="183">
        <v>0</v>
      </c>
      <c r="AO57" s="77">
        <v>0</v>
      </c>
      <c r="AP57" s="77">
        <v>15866.45</v>
      </c>
      <c r="AQ57" s="78"/>
      <c r="AR57" s="78"/>
      <c r="AS57" s="79">
        <v>313491.26</v>
      </c>
      <c r="AT57" s="76">
        <v>193.5</v>
      </c>
      <c r="AU57" s="76">
        <v>313684.76</v>
      </c>
      <c r="AV57" s="80">
        <v>0</v>
      </c>
      <c r="AW57" s="20">
        <v>-21.07</v>
      </c>
      <c r="AX57" s="187">
        <v>0</v>
      </c>
      <c r="AY57" s="22">
        <v>-21.94</v>
      </c>
      <c r="AZ57" s="192">
        <v>0</v>
      </c>
      <c r="BA57" s="22">
        <v>0</v>
      </c>
      <c r="BB57" s="22">
        <v>21.48</v>
      </c>
      <c r="BC57" s="18"/>
      <c r="BD57" s="18"/>
      <c r="BE57" s="6">
        <v>-21.07</v>
      </c>
      <c r="BF57" s="5">
        <v>0</v>
      </c>
      <c r="BG57" s="5">
        <v>-21.07</v>
      </c>
      <c r="BH57" s="8">
        <v>0</v>
      </c>
      <c r="BI57" s="402">
        <v>-7.96</v>
      </c>
      <c r="BJ57" s="403">
        <v>0</v>
      </c>
      <c r="BK57" s="404">
        <v>-10.02</v>
      </c>
      <c r="BL57" s="405">
        <v>0</v>
      </c>
      <c r="BM57" s="404">
        <v>-100</v>
      </c>
      <c r="BN57" s="404">
        <v>60.85</v>
      </c>
      <c r="BO57" s="406"/>
      <c r="BP57" s="406"/>
      <c r="BQ57" s="407">
        <v>-8.02</v>
      </c>
      <c r="BR57" s="408">
        <v>0</v>
      </c>
      <c r="BS57" s="408">
        <v>-7.96</v>
      </c>
      <c r="BT57" s="409">
        <v>0</v>
      </c>
      <c r="BU57" s="72">
        <v>-6.31</v>
      </c>
      <c r="BV57" s="198">
        <v>0</v>
      </c>
      <c r="BW57" s="81">
        <v>-8.2799999999999994</v>
      </c>
      <c r="BX57" s="201">
        <v>0</v>
      </c>
      <c r="BY57" s="81">
        <v>-100</v>
      </c>
      <c r="BZ57" s="81">
        <v>59.49</v>
      </c>
      <c r="CA57" s="82"/>
      <c r="CB57" s="83"/>
      <c r="CC57" s="84">
        <v>-6.37</v>
      </c>
      <c r="CD57" s="85">
        <v>0</v>
      </c>
      <c r="CE57" s="85">
        <v>-6.31</v>
      </c>
      <c r="CF57" s="86">
        <v>0</v>
      </c>
    </row>
    <row r="58" spans="1:84" s="4" customFormat="1" ht="11.1" customHeight="1" x14ac:dyDescent="0.2">
      <c r="A58" s="27"/>
      <c r="B58" s="297" t="s">
        <v>168</v>
      </c>
      <c r="C58" s="301">
        <v>82362.05</v>
      </c>
      <c r="D58" s="149">
        <v>67832.87</v>
      </c>
      <c r="E58" s="150">
        <v>11531.58</v>
      </c>
      <c r="F58" s="150">
        <v>0</v>
      </c>
      <c r="G58" s="150">
        <v>0</v>
      </c>
      <c r="H58" s="150">
        <v>2997.6</v>
      </c>
      <c r="I58" s="144"/>
      <c r="J58" s="177"/>
      <c r="K58" s="152">
        <v>80902.850000000006</v>
      </c>
      <c r="L58" s="151">
        <v>0</v>
      </c>
      <c r="M58" s="146">
        <v>80902.850000000006</v>
      </c>
      <c r="N58" s="153">
        <v>1459.2</v>
      </c>
      <c r="O58" s="152">
        <v>56745.13</v>
      </c>
      <c r="P58" s="153">
        <v>24157.72</v>
      </c>
      <c r="Q58" s="151">
        <v>78046.05</v>
      </c>
      <c r="R58" s="151">
        <v>0</v>
      </c>
      <c r="S58" s="156">
        <v>1459.2</v>
      </c>
      <c r="T58" s="151">
        <v>2856.8</v>
      </c>
      <c r="U58" s="151">
        <v>0</v>
      </c>
      <c r="V58" s="156">
        <v>0</v>
      </c>
      <c r="W58" s="152">
        <v>0</v>
      </c>
      <c r="X58" s="171">
        <v>702.4</v>
      </c>
      <c r="Y58" s="348">
        <v>517341.11</v>
      </c>
      <c r="Z58" s="349">
        <v>428950.51</v>
      </c>
      <c r="AA58" s="350">
        <v>75560.38</v>
      </c>
      <c r="AB58" s="351">
        <v>0</v>
      </c>
      <c r="AC58" s="350">
        <v>0</v>
      </c>
      <c r="AD58" s="350">
        <v>12830.22</v>
      </c>
      <c r="AE58" s="352"/>
      <c r="AF58" s="352"/>
      <c r="AG58" s="353">
        <v>507710.08</v>
      </c>
      <c r="AH58" s="354">
        <v>0</v>
      </c>
      <c r="AI58" s="354">
        <v>507710.08</v>
      </c>
      <c r="AJ58" s="355">
        <v>9631.0300000000007</v>
      </c>
      <c r="AK58" s="208">
        <v>521992.19</v>
      </c>
      <c r="AL58" s="98">
        <v>432104.59</v>
      </c>
      <c r="AM58" s="77">
        <v>76373.38</v>
      </c>
      <c r="AN58" s="183">
        <v>0</v>
      </c>
      <c r="AO58" s="77">
        <v>0</v>
      </c>
      <c r="AP58" s="77">
        <v>13514.22</v>
      </c>
      <c r="AQ58" s="78"/>
      <c r="AR58" s="78"/>
      <c r="AS58" s="79">
        <v>511457.48</v>
      </c>
      <c r="AT58" s="76">
        <v>0</v>
      </c>
      <c r="AU58" s="76">
        <v>511457.48</v>
      </c>
      <c r="AV58" s="80">
        <v>10534.71</v>
      </c>
      <c r="AW58" s="20">
        <v>282.55</v>
      </c>
      <c r="AX58" s="187">
        <v>327.67</v>
      </c>
      <c r="AY58" s="22">
        <v>204.96</v>
      </c>
      <c r="AZ58" s="192">
        <v>0</v>
      </c>
      <c r="BA58" s="22">
        <v>0</v>
      </c>
      <c r="BB58" s="22">
        <v>58.81</v>
      </c>
      <c r="BC58" s="18"/>
      <c r="BD58" s="18"/>
      <c r="BE58" s="6">
        <v>310.42</v>
      </c>
      <c r="BF58" s="5">
        <v>0</v>
      </c>
      <c r="BG58" s="5">
        <v>310.42</v>
      </c>
      <c r="BH58" s="8">
        <v>-19.72</v>
      </c>
      <c r="BI58" s="402">
        <v>51.5</v>
      </c>
      <c r="BJ58" s="403">
        <v>51.85</v>
      </c>
      <c r="BK58" s="404">
        <v>40.96</v>
      </c>
      <c r="BL58" s="405">
        <v>0</v>
      </c>
      <c r="BM58" s="404">
        <v>0</v>
      </c>
      <c r="BN58" s="404">
        <v>137.37</v>
      </c>
      <c r="BO58" s="406"/>
      <c r="BP58" s="406"/>
      <c r="BQ58" s="407">
        <v>52.63</v>
      </c>
      <c r="BR58" s="408">
        <v>0</v>
      </c>
      <c r="BS58" s="408">
        <v>52.63</v>
      </c>
      <c r="BT58" s="409">
        <v>8.9</v>
      </c>
      <c r="BU58" s="72">
        <v>40.51</v>
      </c>
      <c r="BV58" s="198">
        <v>42.03</v>
      </c>
      <c r="BW58" s="81">
        <v>24.64</v>
      </c>
      <c r="BX58" s="201">
        <v>0</v>
      </c>
      <c r="BY58" s="81">
        <v>0</v>
      </c>
      <c r="BZ58" s="81">
        <v>126.09</v>
      </c>
      <c r="CA58" s="82"/>
      <c r="CB58" s="83"/>
      <c r="CC58" s="84">
        <v>41.56</v>
      </c>
      <c r="CD58" s="85">
        <v>0</v>
      </c>
      <c r="CE58" s="85">
        <v>41.56</v>
      </c>
      <c r="CF58" s="86">
        <v>3.25</v>
      </c>
    </row>
    <row r="59" spans="1:84" s="4" customFormat="1" ht="11.1" customHeight="1" x14ac:dyDescent="0.2">
      <c r="A59" s="27"/>
      <c r="B59" s="297" t="s">
        <v>169</v>
      </c>
      <c r="C59" s="301">
        <v>2566</v>
      </c>
      <c r="D59" s="149">
        <v>0</v>
      </c>
      <c r="E59" s="150">
        <v>2526</v>
      </c>
      <c r="F59" s="150">
        <v>0</v>
      </c>
      <c r="G59" s="150">
        <v>0</v>
      </c>
      <c r="H59" s="150">
        <v>40</v>
      </c>
      <c r="I59" s="144"/>
      <c r="J59" s="177"/>
      <c r="K59" s="152">
        <v>2566</v>
      </c>
      <c r="L59" s="151">
        <v>0</v>
      </c>
      <c r="M59" s="146">
        <v>2566</v>
      </c>
      <c r="N59" s="153">
        <v>0</v>
      </c>
      <c r="O59" s="152">
        <v>1626</v>
      </c>
      <c r="P59" s="153">
        <v>940</v>
      </c>
      <c r="Q59" s="151">
        <v>2510</v>
      </c>
      <c r="R59" s="151">
        <v>0</v>
      </c>
      <c r="S59" s="156">
        <v>0</v>
      </c>
      <c r="T59" s="151">
        <v>56</v>
      </c>
      <c r="U59" s="151">
        <v>0</v>
      </c>
      <c r="V59" s="156">
        <v>0</v>
      </c>
      <c r="W59" s="152">
        <v>0</v>
      </c>
      <c r="X59" s="171">
        <v>8</v>
      </c>
      <c r="Y59" s="348">
        <v>27922</v>
      </c>
      <c r="Z59" s="349">
        <v>0</v>
      </c>
      <c r="AA59" s="350">
        <v>27152</v>
      </c>
      <c r="AB59" s="351">
        <v>0</v>
      </c>
      <c r="AC59" s="350">
        <v>0</v>
      </c>
      <c r="AD59" s="350">
        <v>770</v>
      </c>
      <c r="AE59" s="352"/>
      <c r="AF59" s="352"/>
      <c r="AG59" s="353">
        <v>27922</v>
      </c>
      <c r="AH59" s="354">
        <v>0</v>
      </c>
      <c r="AI59" s="354">
        <v>27922</v>
      </c>
      <c r="AJ59" s="355">
        <v>0</v>
      </c>
      <c r="AK59" s="208">
        <v>30788</v>
      </c>
      <c r="AL59" s="98">
        <v>0</v>
      </c>
      <c r="AM59" s="77">
        <v>29970</v>
      </c>
      <c r="AN59" s="183">
        <v>0</v>
      </c>
      <c r="AO59" s="77">
        <v>0</v>
      </c>
      <c r="AP59" s="77">
        <v>818</v>
      </c>
      <c r="AQ59" s="78"/>
      <c r="AR59" s="78"/>
      <c r="AS59" s="79">
        <v>30788</v>
      </c>
      <c r="AT59" s="76">
        <v>0</v>
      </c>
      <c r="AU59" s="76">
        <v>30788</v>
      </c>
      <c r="AV59" s="80">
        <v>0</v>
      </c>
      <c r="AW59" s="20">
        <v>-7.13</v>
      </c>
      <c r="AX59" s="187">
        <v>0</v>
      </c>
      <c r="AY59" s="22">
        <v>-7.17</v>
      </c>
      <c r="AZ59" s="192">
        <v>0</v>
      </c>
      <c r="BA59" s="22">
        <v>0</v>
      </c>
      <c r="BB59" s="22">
        <v>-4.76</v>
      </c>
      <c r="BC59" s="18"/>
      <c r="BD59" s="18"/>
      <c r="BE59" s="6">
        <v>-7.13</v>
      </c>
      <c r="BF59" s="5">
        <v>0</v>
      </c>
      <c r="BG59" s="5">
        <v>-7.13</v>
      </c>
      <c r="BH59" s="8">
        <v>0</v>
      </c>
      <c r="BI59" s="402">
        <v>27.89</v>
      </c>
      <c r="BJ59" s="403">
        <v>0</v>
      </c>
      <c r="BK59" s="404">
        <v>27.15</v>
      </c>
      <c r="BL59" s="405">
        <v>0</v>
      </c>
      <c r="BM59" s="404">
        <v>0</v>
      </c>
      <c r="BN59" s="404">
        <v>61.09</v>
      </c>
      <c r="BO59" s="406"/>
      <c r="BP59" s="406"/>
      <c r="BQ59" s="407">
        <v>27.89</v>
      </c>
      <c r="BR59" s="408">
        <v>0</v>
      </c>
      <c r="BS59" s="408">
        <v>27.89</v>
      </c>
      <c r="BT59" s="409">
        <v>0</v>
      </c>
      <c r="BU59" s="72">
        <v>27.94</v>
      </c>
      <c r="BV59" s="198">
        <v>0</v>
      </c>
      <c r="BW59" s="81">
        <v>27.66</v>
      </c>
      <c r="BX59" s="201">
        <v>0</v>
      </c>
      <c r="BY59" s="81">
        <v>0</v>
      </c>
      <c r="BZ59" s="81">
        <v>39.119999999999997</v>
      </c>
      <c r="CA59" s="82"/>
      <c r="CB59" s="83"/>
      <c r="CC59" s="84">
        <v>27.98</v>
      </c>
      <c r="CD59" s="85">
        <v>-100</v>
      </c>
      <c r="CE59" s="85">
        <v>27.94</v>
      </c>
      <c r="CF59" s="86">
        <v>0</v>
      </c>
    </row>
    <row r="60" spans="1:84" s="4" customFormat="1" ht="11.1" customHeight="1" x14ac:dyDescent="0.2">
      <c r="A60" s="27"/>
      <c r="B60" s="297" t="s">
        <v>170</v>
      </c>
      <c r="C60" s="301">
        <v>9472</v>
      </c>
      <c r="D60" s="149">
        <v>8712</v>
      </c>
      <c r="E60" s="150">
        <v>144</v>
      </c>
      <c r="F60" s="150">
        <v>40</v>
      </c>
      <c r="G60" s="150">
        <v>0</v>
      </c>
      <c r="H60" s="150">
        <v>576</v>
      </c>
      <c r="I60" s="144"/>
      <c r="J60" s="177"/>
      <c r="K60" s="152">
        <v>9072</v>
      </c>
      <c r="L60" s="151">
        <v>280</v>
      </c>
      <c r="M60" s="146">
        <v>9352</v>
      </c>
      <c r="N60" s="153">
        <v>120</v>
      </c>
      <c r="O60" s="152">
        <v>5712</v>
      </c>
      <c r="P60" s="153">
        <v>3360</v>
      </c>
      <c r="Q60" s="151">
        <v>284</v>
      </c>
      <c r="R60" s="151">
        <v>40</v>
      </c>
      <c r="S60" s="156">
        <v>40</v>
      </c>
      <c r="T60" s="151">
        <v>8788</v>
      </c>
      <c r="U60" s="151">
        <v>240</v>
      </c>
      <c r="V60" s="156">
        <v>80</v>
      </c>
      <c r="W60" s="152">
        <v>0</v>
      </c>
      <c r="X60" s="171">
        <v>40</v>
      </c>
      <c r="Y60" s="348">
        <v>98684.57</v>
      </c>
      <c r="Z60" s="349">
        <v>88635.42</v>
      </c>
      <c r="AA60" s="350">
        <v>1540</v>
      </c>
      <c r="AB60" s="351">
        <v>200</v>
      </c>
      <c r="AC60" s="350">
        <v>0</v>
      </c>
      <c r="AD60" s="350">
        <v>8309.15</v>
      </c>
      <c r="AE60" s="352"/>
      <c r="AF60" s="352"/>
      <c r="AG60" s="353">
        <v>94564.57</v>
      </c>
      <c r="AH60" s="354">
        <v>3360</v>
      </c>
      <c r="AI60" s="354">
        <v>97924.57</v>
      </c>
      <c r="AJ60" s="355">
        <v>760</v>
      </c>
      <c r="AK60" s="208">
        <v>105188.57</v>
      </c>
      <c r="AL60" s="98">
        <v>94707.42</v>
      </c>
      <c r="AM60" s="77">
        <v>1620</v>
      </c>
      <c r="AN60" s="183">
        <v>200</v>
      </c>
      <c r="AO60" s="77">
        <v>0</v>
      </c>
      <c r="AP60" s="77">
        <v>8661.15</v>
      </c>
      <c r="AQ60" s="78"/>
      <c r="AR60" s="78"/>
      <c r="AS60" s="79">
        <v>100788.57</v>
      </c>
      <c r="AT60" s="76">
        <v>3560</v>
      </c>
      <c r="AU60" s="76">
        <v>104348.57</v>
      </c>
      <c r="AV60" s="80">
        <v>840</v>
      </c>
      <c r="AW60" s="20">
        <v>15.04</v>
      </c>
      <c r="AX60" s="187">
        <v>15.34</v>
      </c>
      <c r="AY60" s="22">
        <v>-10</v>
      </c>
      <c r="AZ60" s="192">
        <v>-80</v>
      </c>
      <c r="BA60" s="22">
        <v>0</v>
      </c>
      <c r="BB60" s="22">
        <v>80</v>
      </c>
      <c r="BC60" s="18"/>
      <c r="BD60" s="18"/>
      <c r="BE60" s="6">
        <v>15.81</v>
      </c>
      <c r="BF60" s="5">
        <v>-22.22</v>
      </c>
      <c r="BG60" s="5">
        <v>14.14</v>
      </c>
      <c r="BH60" s="8">
        <v>200</v>
      </c>
      <c r="BI60" s="402">
        <v>1.98</v>
      </c>
      <c r="BJ60" s="403">
        <v>0.47</v>
      </c>
      <c r="BK60" s="404">
        <v>-1.57</v>
      </c>
      <c r="BL60" s="405">
        <v>-54.02</v>
      </c>
      <c r="BM60" s="404">
        <v>0</v>
      </c>
      <c r="BN60" s="404">
        <v>26.82</v>
      </c>
      <c r="BO60" s="406"/>
      <c r="BP60" s="406"/>
      <c r="BQ60" s="407">
        <v>2</v>
      </c>
      <c r="BR60" s="408">
        <v>-0.75</v>
      </c>
      <c r="BS60" s="408">
        <v>1.91</v>
      </c>
      <c r="BT60" s="409">
        <v>11.76</v>
      </c>
      <c r="BU60" s="72">
        <v>-0.95</v>
      </c>
      <c r="BV60" s="198">
        <v>-2.08</v>
      </c>
      <c r="BW60" s="81">
        <v>-3.83</v>
      </c>
      <c r="BX60" s="201">
        <v>-57.89</v>
      </c>
      <c r="BY60" s="81">
        <v>0</v>
      </c>
      <c r="BZ60" s="81">
        <v>18.190000000000001</v>
      </c>
      <c r="CA60" s="82"/>
      <c r="CB60" s="83"/>
      <c r="CC60" s="84">
        <v>-1.01</v>
      </c>
      <c r="CD60" s="85">
        <v>-1.81</v>
      </c>
      <c r="CE60" s="85">
        <v>-1.04</v>
      </c>
      <c r="CF60" s="86">
        <v>10.53</v>
      </c>
    </row>
    <row r="61" spans="1:84" s="4" customFormat="1" ht="11.1" customHeight="1" x14ac:dyDescent="0.2">
      <c r="A61" s="27"/>
      <c r="B61" s="297" t="s">
        <v>171</v>
      </c>
      <c r="C61" s="301">
        <v>270500.51</v>
      </c>
      <c r="D61" s="149">
        <v>264573.21000000002</v>
      </c>
      <c r="E61" s="150">
        <v>1511.36</v>
      </c>
      <c r="F61" s="150">
        <v>825</v>
      </c>
      <c r="G61" s="150">
        <v>0</v>
      </c>
      <c r="H61" s="150">
        <v>3590.94</v>
      </c>
      <c r="I61" s="144"/>
      <c r="J61" s="177"/>
      <c r="K61" s="152">
        <v>270200.51</v>
      </c>
      <c r="L61" s="151">
        <v>300</v>
      </c>
      <c r="M61" s="146">
        <v>270500.51</v>
      </c>
      <c r="N61" s="153">
        <v>0</v>
      </c>
      <c r="O61" s="152">
        <v>0</v>
      </c>
      <c r="P61" s="153">
        <v>270200.51</v>
      </c>
      <c r="Q61" s="151">
        <v>270200.51</v>
      </c>
      <c r="R61" s="151">
        <v>300</v>
      </c>
      <c r="S61" s="156">
        <v>0</v>
      </c>
      <c r="T61" s="151">
        <v>0</v>
      </c>
      <c r="U61" s="151">
        <v>0</v>
      </c>
      <c r="V61" s="156">
        <v>0</v>
      </c>
      <c r="W61" s="152">
        <v>0</v>
      </c>
      <c r="X61" s="171">
        <v>0</v>
      </c>
      <c r="Y61" s="348">
        <v>5027502.3099999996</v>
      </c>
      <c r="Z61" s="349">
        <v>4884986.0999999996</v>
      </c>
      <c r="AA61" s="350">
        <v>31282.89</v>
      </c>
      <c r="AB61" s="351">
        <v>9771.02</v>
      </c>
      <c r="AC61" s="350">
        <v>0</v>
      </c>
      <c r="AD61" s="350">
        <v>101462.3</v>
      </c>
      <c r="AE61" s="352"/>
      <c r="AF61" s="352"/>
      <c r="AG61" s="353">
        <v>5023635.33</v>
      </c>
      <c r="AH61" s="354">
        <v>3866.98</v>
      </c>
      <c r="AI61" s="354">
        <v>5027502.3099999996</v>
      </c>
      <c r="AJ61" s="355">
        <v>0</v>
      </c>
      <c r="AK61" s="208">
        <v>5027502.3099999996</v>
      </c>
      <c r="AL61" s="98">
        <v>4884986.0999999996</v>
      </c>
      <c r="AM61" s="77">
        <v>31282.89</v>
      </c>
      <c r="AN61" s="183">
        <v>9771.02</v>
      </c>
      <c r="AO61" s="77">
        <v>0</v>
      </c>
      <c r="AP61" s="77">
        <v>101462.3</v>
      </c>
      <c r="AQ61" s="78"/>
      <c r="AR61" s="78"/>
      <c r="AS61" s="79">
        <v>5023635.33</v>
      </c>
      <c r="AT61" s="76">
        <v>3866.98</v>
      </c>
      <c r="AU61" s="76">
        <v>5027502.3099999996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551441.73</v>
      </c>
      <c r="D62" s="444">
        <v>267072.21000000002</v>
      </c>
      <c r="E62" s="445">
        <v>192498.81</v>
      </c>
      <c r="F62" s="445">
        <v>26389.15</v>
      </c>
      <c r="G62" s="445">
        <v>0</v>
      </c>
      <c r="H62" s="445">
        <v>65481.56</v>
      </c>
      <c r="I62" s="144"/>
      <c r="J62" s="177"/>
      <c r="K62" s="444">
        <v>536097.43000000005</v>
      </c>
      <c r="L62" s="446">
        <v>14143.5</v>
      </c>
      <c r="M62" s="446">
        <v>550240.93000000005</v>
      </c>
      <c r="N62" s="447">
        <v>1200.8</v>
      </c>
      <c r="O62" s="444">
        <v>34523.379999999997</v>
      </c>
      <c r="P62" s="447">
        <v>501574.05</v>
      </c>
      <c r="Q62" s="446">
        <v>429469.81</v>
      </c>
      <c r="R62" s="446">
        <v>13441.54</v>
      </c>
      <c r="S62" s="448">
        <v>1164</v>
      </c>
      <c r="T62" s="446">
        <v>106627.62</v>
      </c>
      <c r="U62" s="446">
        <v>701.96</v>
      </c>
      <c r="V62" s="448">
        <v>36.799999999999997</v>
      </c>
      <c r="W62" s="444">
        <v>0</v>
      </c>
      <c r="X62" s="449">
        <v>234.27</v>
      </c>
      <c r="Y62" s="450">
        <v>7099812.2599999998</v>
      </c>
      <c r="Z62" s="451">
        <v>4030159.3</v>
      </c>
      <c r="AA62" s="452">
        <v>2228549.7000000002</v>
      </c>
      <c r="AB62" s="453">
        <v>277473.02</v>
      </c>
      <c r="AC62" s="452">
        <v>17.100000000000001</v>
      </c>
      <c r="AD62" s="452">
        <v>563613.14</v>
      </c>
      <c r="AE62" s="352"/>
      <c r="AF62" s="352"/>
      <c r="AG62" s="454">
        <v>6914876.3300000001</v>
      </c>
      <c r="AH62" s="455">
        <v>164999.42000000001</v>
      </c>
      <c r="AI62" s="455">
        <v>7079875.75</v>
      </c>
      <c r="AJ62" s="456">
        <v>19936.509999999998</v>
      </c>
      <c r="AK62" s="457">
        <v>7950445.9500000002</v>
      </c>
      <c r="AL62" s="458">
        <v>4580242.17</v>
      </c>
      <c r="AM62" s="459">
        <v>2459876.67</v>
      </c>
      <c r="AN62" s="460">
        <v>301982.99</v>
      </c>
      <c r="AO62" s="459">
        <v>17.100000000000001</v>
      </c>
      <c r="AP62" s="459">
        <v>608327.02</v>
      </c>
      <c r="AQ62" s="78"/>
      <c r="AR62" s="78"/>
      <c r="AS62" s="458">
        <v>7746951.3799999999</v>
      </c>
      <c r="AT62" s="461">
        <v>180630.7</v>
      </c>
      <c r="AU62" s="461">
        <v>7927582.0800000001</v>
      </c>
      <c r="AV62" s="462">
        <v>22863.87</v>
      </c>
      <c r="AW62" s="463">
        <v>-50.43</v>
      </c>
      <c r="AX62" s="464">
        <v>-66.569999999999993</v>
      </c>
      <c r="AY62" s="465">
        <v>-22.91</v>
      </c>
      <c r="AZ62" s="466">
        <v>0.21</v>
      </c>
      <c r="BA62" s="465">
        <v>0</v>
      </c>
      <c r="BB62" s="465">
        <v>74.760000000000005</v>
      </c>
      <c r="BC62" s="18"/>
      <c r="BD62" s="18"/>
      <c r="BE62" s="467">
        <v>-50.95</v>
      </c>
      <c r="BF62" s="468">
        <v>-17.29</v>
      </c>
      <c r="BG62" s="468">
        <v>-50.43</v>
      </c>
      <c r="BH62" s="469">
        <v>-48.33</v>
      </c>
      <c r="BI62" s="470">
        <v>-24.39</v>
      </c>
      <c r="BJ62" s="471">
        <v>-34.68</v>
      </c>
      <c r="BK62" s="472">
        <v>-15.37</v>
      </c>
      <c r="BL62" s="473">
        <v>8.8000000000000007</v>
      </c>
      <c r="BM62" s="472">
        <v>0</v>
      </c>
      <c r="BN62" s="472">
        <v>70.239999999999995</v>
      </c>
      <c r="BO62" s="406"/>
      <c r="BP62" s="406"/>
      <c r="BQ62" s="474">
        <v>-24.62</v>
      </c>
      <c r="BR62" s="471">
        <v>-12.61</v>
      </c>
      <c r="BS62" s="471">
        <v>-24.37</v>
      </c>
      <c r="BT62" s="475">
        <v>-28.3</v>
      </c>
      <c r="BU62" s="476">
        <v>-16.809999999999999</v>
      </c>
      <c r="BV62" s="477">
        <v>-25.91</v>
      </c>
      <c r="BW62" s="478">
        <v>-10.63</v>
      </c>
      <c r="BX62" s="479">
        <v>11.65</v>
      </c>
      <c r="BY62" s="478">
        <v>-53.53</v>
      </c>
      <c r="BZ62" s="478">
        <v>73.069999999999993</v>
      </c>
      <c r="CA62" s="82"/>
      <c r="CB62" s="83"/>
      <c r="CC62" s="480">
        <v>-16.97</v>
      </c>
      <c r="CD62" s="481">
        <v>-8.82</v>
      </c>
      <c r="CE62" s="481">
        <v>-16.809999999999999</v>
      </c>
      <c r="CF62" s="482">
        <v>-18.190000000000001</v>
      </c>
    </row>
    <row r="63" spans="1:84" s="4" customFormat="1" ht="11.1" customHeight="1" x14ac:dyDescent="0.2">
      <c r="A63" s="27"/>
      <c r="B63" s="297" t="s">
        <v>173</v>
      </c>
      <c r="C63" s="301">
        <v>-495264</v>
      </c>
      <c r="D63" s="149">
        <v>-485792</v>
      </c>
      <c r="E63" s="150">
        <v>0</v>
      </c>
      <c r="F63" s="150">
        <v>0</v>
      </c>
      <c r="G63" s="150">
        <v>0</v>
      </c>
      <c r="H63" s="150">
        <v>-9472</v>
      </c>
      <c r="I63" s="144"/>
      <c r="J63" s="177"/>
      <c r="K63" s="152">
        <v>-482330</v>
      </c>
      <c r="L63" s="151">
        <v>0</v>
      </c>
      <c r="M63" s="146">
        <v>-482330</v>
      </c>
      <c r="N63" s="153">
        <v>-12934</v>
      </c>
      <c r="O63" s="152">
        <v>0</v>
      </c>
      <c r="P63" s="153">
        <v>-482330</v>
      </c>
      <c r="Q63" s="151">
        <v>-477662</v>
      </c>
      <c r="R63" s="151">
        <v>0</v>
      </c>
      <c r="S63" s="156">
        <v>-12537</v>
      </c>
      <c r="T63" s="151">
        <v>-4668</v>
      </c>
      <c r="U63" s="151">
        <v>0</v>
      </c>
      <c r="V63" s="156">
        <v>-397</v>
      </c>
      <c r="W63" s="152">
        <v>-2</v>
      </c>
      <c r="X63" s="171">
        <v>0</v>
      </c>
      <c r="Y63" s="348">
        <v>-4620599</v>
      </c>
      <c r="Z63" s="349">
        <v>-4551528</v>
      </c>
      <c r="AA63" s="350">
        <v>0</v>
      </c>
      <c r="AB63" s="351">
        <v>0</v>
      </c>
      <c r="AC63" s="350">
        <v>0</v>
      </c>
      <c r="AD63" s="350">
        <v>-69071</v>
      </c>
      <c r="AE63" s="352"/>
      <c r="AF63" s="352"/>
      <c r="AG63" s="353">
        <v>-4505238</v>
      </c>
      <c r="AH63" s="354">
        <v>0</v>
      </c>
      <c r="AI63" s="354">
        <v>-4505238</v>
      </c>
      <c r="AJ63" s="355">
        <v>-115361</v>
      </c>
      <c r="AK63" s="208">
        <v>-4917712</v>
      </c>
      <c r="AL63" s="98">
        <v>-4846123</v>
      </c>
      <c r="AM63" s="77">
        <v>0</v>
      </c>
      <c r="AN63" s="183">
        <v>0</v>
      </c>
      <c r="AO63" s="77">
        <v>0</v>
      </c>
      <c r="AP63" s="77">
        <v>-71589</v>
      </c>
      <c r="AQ63" s="78"/>
      <c r="AR63" s="78"/>
      <c r="AS63" s="79">
        <v>-4796307</v>
      </c>
      <c r="AT63" s="76">
        <v>0</v>
      </c>
      <c r="AU63" s="76">
        <v>-4796307</v>
      </c>
      <c r="AV63" s="80">
        <v>-121405</v>
      </c>
      <c r="AW63" s="20">
        <v>21.3</v>
      </c>
      <c r="AX63" s="187">
        <v>20.39</v>
      </c>
      <c r="AY63" s="22">
        <v>0</v>
      </c>
      <c r="AZ63" s="192">
        <v>0</v>
      </c>
      <c r="BA63" s="22">
        <v>0</v>
      </c>
      <c r="BB63" s="22">
        <v>97.7</v>
      </c>
      <c r="BC63" s="18"/>
      <c r="BD63" s="18"/>
      <c r="BE63" s="6">
        <v>21.2</v>
      </c>
      <c r="BF63" s="5">
        <v>0</v>
      </c>
      <c r="BG63" s="5">
        <v>21.2</v>
      </c>
      <c r="BH63" s="8">
        <v>25.14</v>
      </c>
      <c r="BI63" s="402">
        <v>2.68</v>
      </c>
      <c r="BJ63" s="403">
        <v>2.19</v>
      </c>
      <c r="BK63" s="404">
        <v>0</v>
      </c>
      <c r="BL63" s="405">
        <v>0</v>
      </c>
      <c r="BM63" s="404">
        <v>0</v>
      </c>
      <c r="BN63" s="404">
        <v>50.38</v>
      </c>
      <c r="BO63" s="406"/>
      <c r="BP63" s="406"/>
      <c r="BQ63" s="407">
        <v>2.75</v>
      </c>
      <c r="BR63" s="408">
        <v>0</v>
      </c>
      <c r="BS63" s="408">
        <v>2.75</v>
      </c>
      <c r="BT63" s="409">
        <v>0.22</v>
      </c>
      <c r="BU63" s="72">
        <v>1.93</v>
      </c>
      <c r="BV63" s="198">
        <v>1.45</v>
      </c>
      <c r="BW63" s="81">
        <v>0</v>
      </c>
      <c r="BX63" s="201">
        <v>0</v>
      </c>
      <c r="BY63" s="81">
        <v>0</v>
      </c>
      <c r="BZ63" s="81">
        <v>49.74</v>
      </c>
      <c r="CA63" s="82"/>
      <c r="CB63" s="83"/>
      <c r="CC63" s="84">
        <v>1.97</v>
      </c>
      <c r="CD63" s="85">
        <v>0</v>
      </c>
      <c r="CE63" s="85">
        <v>1.97</v>
      </c>
      <c r="CF63" s="86">
        <v>0.19</v>
      </c>
    </row>
    <row r="64" spans="1:84" s="4" customFormat="1" ht="11.1" customHeight="1" x14ac:dyDescent="0.2">
      <c r="A64" s="27"/>
      <c r="B64" s="297" t="s">
        <v>174</v>
      </c>
      <c r="C64" s="301">
        <v>-351484</v>
      </c>
      <c r="D64" s="149">
        <v>0</v>
      </c>
      <c r="E64" s="150">
        <v>-343451</v>
      </c>
      <c r="F64" s="150">
        <v>0</v>
      </c>
      <c r="G64" s="150">
        <v>0</v>
      </c>
      <c r="H64" s="150">
        <v>-8033</v>
      </c>
      <c r="I64" s="144"/>
      <c r="J64" s="177"/>
      <c r="K64" s="152">
        <v>-345355</v>
      </c>
      <c r="L64" s="151">
        <v>0</v>
      </c>
      <c r="M64" s="146">
        <v>-345355</v>
      </c>
      <c r="N64" s="153">
        <v>-6129</v>
      </c>
      <c r="O64" s="152">
        <v>0</v>
      </c>
      <c r="P64" s="153">
        <v>-345355</v>
      </c>
      <c r="Q64" s="151">
        <v>-341557</v>
      </c>
      <c r="R64" s="151">
        <v>0</v>
      </c>
      <c r="S64" s="156">
        <v>-5833</v>
      </c>
      <c r="T64" s="151">
        <v>-3798</v>
      </c>
      <c r="U64" s="151">
        <v>0</v>
      </c>
      <c r="V64" s="156">
        <v>-296</v>
      </c>
      <c r="W64" s="152">
        <v>0</v>
      </c>
      <c r="X64" s="171">
        <v>0</v>
      </c>
      <c r="Y64" s="348">
        <v>-3439837</v>
      </c>
      <c r="Z64" s="349">
        <v>0</v>
      </c>
      <c r="AA64" s="350">
        <v>-3381260</v>
      </c>
      <c r="AB64" s="351">
        <v>0</v>
      </c>
      <c r="AC64" s="350">
        <v>0</v>
      </c>
      <c r="AD64" s="350">
        <v>-58577</v>
      </c>
      <c r="AE64" s="352"/>
      <c r="AF64" s="352"/>
      <c r="AG64" s="353">
        <v>-3384314</v>
      </c>
      <c r="AH64" s="354">
        <v>-1</v>
      </c>
      <c r="AI64" s="354">
        <v>-3384315</v>
      </c>
      <c r="AJ64" s="355">
        <v>-55522</v>
      </c>
      <c r="AK64" s="208">
        <v>-3676021</v>
      </c>
      <c r="AL64" s="98">
        <v>0</v>
      </c>
      <c r="AM64" s="77">
        <v>-3615146</v>
      </c>
      <c r="AN64" s="183">
        <v>0</v>
      </c>
      <c r="AO64" s="77">
        <v>0</v>
      </c>
      <c r="AP64" s="77">
        <v>-60875</v>
      </c>
      <c r="AQ64" s="78"/>
      <c r="AR64" s="78"/>
      <c r="AS64" s="79">
        <v>-3617719</v>
      </c>
      <c r="AT64" s="76">
        <v>-1</v>
      </c>
      <c r="AU64" s="76">
        <v>-3617720</v>
      </c>
      <c r="AV64" s="80">
        <v>-58301</v>
      </c>
      <c r="AW64" s="20">
        <v>16.350000000000001</v>
      </c>
      <c r="AX64" s="187">
        <v>0</v>
      </c>
      <c r="AY64" s="22">
        <v>15.3</v>
      </c>
      <c r="AZ64" s="192">
        <v>0</v>
      </c>
      <c r="BA64" s="22">
        <v>0</v>
      </c>
      <c r="BB64" s="22">
        <v>89.91</v>
      </c>
      <c r="BC64" s="18"/>
      <c r="BD64" s="18"/>
      <c r="BE64" s="6">
        <v>16.25</v>
      </c>
      <c r="BF64" s="5">
        <v>0</v>
      </c>
      <c r="BG64" s="5">
        <v>16.25</v>
      </c>
      <c r="BH64" s="8">
        <v>21.82</v>
      </c>
      <c r="BI64" s="402">
        <v>12.22</v>
      </c>
      <c r="BJ64" s="403">
        <v>0</v>
      </c>
      <c r="BK64" s="404">
        <v>11.68</v>
      </c>
      <c r="BL64" s="405">
        <v>0</v>
      </c>
      <c r="BM64" s="404">
        <v>0</v>
      </c>
      <c r="BN64" s="404">
        <v>55.43</v>
      </c>
      <c r="BO64" s="406"/>
      <c r="BP64" s="406"/>
      <c r="BQ64" s="407">
        <v>12.25</v>
      </c>
      <c r="BR64" s="408">
        <v>0</v>
      </c>
      <c r="BS64" s="408">
        <v>12.25</v>
      </c>
      <c r="BT64" s="409">
        <v>10.199999999999999</v>
      </c>
      <c r="BU64" s="72">
        <v>11.53</v>
      </c>
      <c r="BV64" s="198">
        <v>0</v>
      </c>
      <c r="BW64" s="81">
        <v>11</v>
      </c>
      <c r="BX64" s="201">
        <v>0</v>
      </c>
      <c r="BY64" s="81">
        <v>0</v>
      </c>
      <c r="BZ64" s="81">
        <v>54.89</v>
      </c>
      <c r="CA64" s="82"/>
      <c r="CB64" s="83"/>
      <c r="CC64" s="84">
        <v>11.55</v>
      </c>
      <c r="CD64" s="85">
        <v>0</v>
      </c>
      <c r="CE64" s="85">
        <v>11.55</v>
      </c>
      <c r="CF64" s="86">
        <v>9.8699999999999992</v>
      </c>
    </row>
    <row r="65" spans="1:84" s="4" customFormat="1" ht="11.1" customHeight="1" x14ac:dyDescent="0.2">
      <c r="A65" s="27"/>
      <c r="B65" s="297" t="s">
        <v>175</v>
      </c>
      <c r="C65" s="301">
        <v>-37104</v>
      </c>
      <c r="D65" s="149">
        <v>-4848</v>
      </c>
      <c r="E65" s="150">
        <v>-31392</v>
      </c>
      <c r="F65" s="150">
        <v>0</v>
      </c>
      <c r="G65" s="150">
        <v>-48</v>
      </c>
      <c r="H65" s="150">
        <v>-816</v>
      </c>
      <c r="I65" s="144"/>
      <c r="J65" s="177"/>
      <c r="K65" s="152">
        <v>-37080</v>
      </c>
      <c r="L65" s="151">
        <v>-24</v>
      </c>
      <c r="M65" s="146">
        <v>-37104</v>
      </c>
      <c r="N65" s="153">
        <v>0</v>
      </c>
      <c r="O65" s="152">
        <v>0</v>
      </c>
      <c r="P65" s="153">
        <v>-37080</v>
      </c>
      <c r="Q65" s="151">
        <v>-36936</v>
      </c>
      <c r="R65" s="151">
        <v>-24</v>
      </c>
      <c r="S65" s="156">
        <v>0</v>
      </c>
      <c r="T65" s="151">
        <v>-144</v>
      </c>
      <c r="U65" s="151">
        <v>0</v>
      </c>
      <c r="V65" s="156">
        <v>0</v>
      </c>
      <c r="W65" s="152">
        <v>0</v>
      </c>
      <c r="X65" s="171">
        <v>2496</v>
      </c>
      <c r="Y65" s="348">
        <v>-411384</v>
      </c>
      <c r="Z65" s="349">
        <v>-52368</v>
      </c>
      <c r="AA65" s="350">
        <v>-350688</v>
      </c>
      <c r="AB65" s="351">
        <v>0</v>
      </c>
      <c r="AC65" s="350">
        <v>-1152</v>
      </c>
      <c r="AD65" s="350">
        <v>-7176</v>
      </c>
      <c r="AE65" s="352"/>
      <c r="AF65" s="352"/>
      <c r="AG65" s="353">
        <v>-411312</v>
      </c>
      <c r="AH65" s="354">
        <v>-72</v>
      </c>
      <c r="AI65" s="354">
        <v>-411384</v>
      </c>
      <c r="AJ65" s="355">
        <v>0</v>
      </c>
      <c r="AK65" s="208">
        <v>-446976</v>
      </c>
      <c r="AL65" s="98">
        <v>-56328</v>
      </c>
      <c r="AM65" s="77">
        <v>-381696</v>
      </c>
      <c r="AN65" s="183">
        <v>0</v>
      </c>
      <c r="AO65" s="77">
        <v>-1296</v>
      </c>
      <c r="AP65" s="77">
        <v>-7656</v>
      </c>
      <c r="AQ65" s="78"/>
      <c r="AR65" s="78"/>
      <c r="AS65" s="79">
        <v>-446904</v>
      </c>
      <c r="AT65" s="76">
        <v>-72</v>
      </c>
      <c r="AU65" s="76">
        <v>-446976</v>
      </c>
      <c r="AV65" s="80">
        <v>0</v>
      </c>
      <c r="AW65" s="20">
        <v>-1.84</v>
      </c>
      <c r="AX65" s="187">
        <v>-9.82</v>
      </c>
      <c r="AY65" s="22">
        <v>-1.36</v>
      </c>
      <c r="AZ65" s="192">
        <v>0</v>
      </c>
      <c r="BA65" s="22">
        <v>-60</v>
      </c>
      <c r="BB65" s="22">
        <v>70</v>
      </c>
      <c r="BC65" s="18"/>
      <c r="BD65" s="18"/>
      <c r="BE65" s="6">
        <v>-1.9</v>
      </c>
      <c r="BF65" s="5">
        <v>0</v>
      </c>
      <c r="BG65" s="5">
        <v>-1.84</v>
      </c>
      <c r="BH65" s="8">
        <v>0</v>
      </c>
      <c r="BI65" s="402">
        <v>50.64</v>
      </c>
      <c r="BJ65" s="403">
        <v>77.510000000000005</v>
      </c>
      <c r="BK65" s="404">
        <v>47.21</v>
      </c>
      <c r="BL65" s="405">
        <v>0</v>
      </c>
      <c r="BM65" s="404">
        <v>48.84</v>
      </c>
      <c r="BN65" s="404">
        <v>56.34</v>
      </c>
      <c r="BO65" s="406"/>
      <c r="BP65" s="406"/>
      <c r="BQ65" s="407">
        <v>50.7</v>
      </c>
      <c r="BR65" s="408">
        <v>-52</v>
      </c>
      <c r="BS65" s="408">
        <v>50.64</v>
      </c>
      <c r="BT65" s="409">
        <v>0</v>
      </c>
      <c r="BU65" s="72">
        <v>50.87</v>
      </c>
      <c r="BV65" s="198">
        <v>74.34</v>
      </c>
      <c r="BW65" s="81">
        <v>47.86</v>
      </c>
      <c r="BX65" s="201">
        <v>0</v>
      </c>
      <c r="BY65" s="81">
        <v>50</v>
      </c>
      <c r="BZ65" s="81">
        <v>54.67</v>
      </c>
      <c r="CA65" s="82"/>
      <c r="CB65" s="83"/>
      <c r="CC65" s="84">
        <v>50.92</v>
      </c>
      <c r="CD65" s="85">
        <v>-52</v>
      </c>
      <c r="CE65" s="85">
        <v>50.87</v>
      </c>
      <c r="CF65" s="86">
        <v>0</v>
      </c>
    </row>
    <row r="66" spans="1:84" s="4" customFormat="1" ht="11.1" customHeight="1" x14ac:dyDescent="0.2">
      <c r="A66" s="27"/>
      <c r="B66" s="297" t="s">
        <v>176</v>
      </c>
      <c r="C66" s="301">
        <v>39552791.240000002</v>
      </c>
      <c r="D66" s="149">
        <v>12867105.01</v>
      </c>
      <c r="E66" s="150">
        <v>23679388.989999998</v>
      </c>
      <c r="F66" s="150">
        <v>785210.19</v>
      </c>
      <c r="G66" s="150">
        <v>1399932.26</v>
      </c>
      <c r="H66" s="150">
        <v>821154.79</v>
      </c>
      <c r="I66" s="144"/>
      <c r="J66" s="177"/>
      <c r="K66" s="152">
        <v>37763040.439999998</v>
      </c>
      <c r="L66" s="151">
        <v>1168486.68</v>
      </c>
      <c r="M66" s="146">
        <v>38931527.119999997</v>
      </c>
      <c r="N66" s="153">
        <v>621264.12</v>
      </c>
      <c r="O66" s="152">
        <v>16359170.199999999</v>
      </c>
      <c r="P66" s="153">
        <v>21403870.239999998</v>
      </c>
      <c r="Q66" s="151">
        <v>30323361.379999999</v>
      </c>
      <c r="R66" s="151">
        <v>926237.45</v>
      </c>
      <c r="S66" s="156">
        <v>424766.98</v>
      </c>
      <c r="T66" s="151">
        <v>7439679.0599999996</v>
      </c>
      <c r="U66" s="151">
        <v>242249.23</v>
      </c>
      <c r="V66" s="156">
        <v>196497.14</v>
      </c>
      <c r="W66" s="152">
        <v>2603.1</v>
      </c>
      <c r="X66" s="171">
        <v>181711.97</v>
      </c>
      <c r="Y66" s="348">
        <v>437386698.33999997</v>
      </c>
      <c r="Z66" s="349">
        <v>137865309.94999999</v>
      </c>
      <c r="AA66" s="350">
        <v>267557599.46000001</v>
      </c>
      <c r="AB66" s="351">
        <v>8293114.8300000001</v>
      </c>
      <c r="AC66" s="350">
        <v>15220879.5</v>
      </c>
      <c r="AD66" s="350">
        <v>8449794.5999999996</v>
      </c>
      <c r="AE66" s="352"/>
      <c r="AF66" s="352"/>
      <c r="AG66" s="353">
        <v>417621135.18000001</v>
      </c>
      <c r="AH66" s="354">
        <v>12370783.390000001</v>
      </c>
      <c r="AI66" s="354">
        <v>429991918.56999999</v>
      </c>
      <c r="AJ66" s="355">
        <v>7394779.7699999996</v>
      </c>
      <c r="AK66" s="208">
        <v>476282739.87</v>
      </c>
      <c r="AL66" s="98">
        <v>149897361.00999999</v>
      </c>
      <c r="AM66" s="77">
        <v>291580010.45999998</v>
      </c>
      <c r="AN66" s="183">
        <v>9006934.1099999994</v>
      </c>
      <c r="AO66" s="77">
        <v>16622547.539999999</v>
      </c>
      <c r="AP66" s="77">
        <v>9175886.75</v>
      </c>
      <c r="AQ66" s="78"/>
      <c r="AR66" s="78"/>
      <c r="AS66" s="79">
        <v>454667216.75</v>
      </c>
      <c r="AT66" s="76">
        <v>13480219.380000001</v>
      </c>
      <c r="AU66" s="76">
        <v>468147436.13</v>
      </c>
      <c r="AV66" s="80">
        <v>8135303.7400000002</v>
      </c>
      <c r="AW66" s="20">
        <v>0.4</v>
      </c>
      <c r="AX66" s="187">
        <v>3.3</v>
      </c>
      <c r="AY66" s="22">
        <v>-1.53</v>
      </c>
      <c r="AZ66" s="192">
        <v>3.39</v>
      </c>
      <c r="BA66" s="22">
        <v>-3.35</v>
      </c>
      <c r="BB66" s="22">
        <v>19.88</v>
      </c>
      <c r="BC66" s="18"/>
      <c r="BD66" s="18"/>
      <c r="BE66" s="6">
        <v>0.66</v>
      </c>
      <c r="BF66" s="5">
        <v>0.7</v>
      </c>
      <c r="BG66" s="5">
        <v>0.66</v>
      </c>
      <c r="BH66" s="8">
        <v>-13.76</v>
      </c>
      <c r="BI66" s="402">
        <v>10.62</v>
      </c>
      <c r="BJ66" s="403">
        <v>6.52</v>
      </c>
      <c r="BK66" s="404">
        <v>11.59</v>
      </c>
      <c r="BL66" s="405">
        <v>14.71</v>
      </c>
      <c r="BM66" s="404">
        <v>19.649999999999999</v>
      </c>
      <c r="BN66" s="404">
        <v>34.94</v>
      </c>
      <c r="BO66" s="406"/>
      <c r="BP66" s="406"/>
      <c r="BQ66" s="407">
        <v>11.1</v>
      </c>
      <c r="BR66" s="408">
        <v>1.42</v>
      </c>
      <c r="BS66" s="408">
        <v>10.8</v>
      </c>
      <c r="BT66" s="409">
        <v>1.1200000000000001</v>
      </c>
      <c r="BU66" s="72">
        <v>9.74</v>
      </c>
      <c r="BV66" s="198">
        <v>5.29</v>
      </c>
      <c r="BW66" s="81">
        <v>10.96</v>
      </c>
      <c r="BX66" s="201">
        <v>14</v>
      </c>
      <c r="BY66" s="81">
        <v>18.149999999999999</v>
      </c>
      <c r="BZ66" s="81">
        <v>33.1</v>
      </c>
      <c r="CA66" s="82"/>
      <c r="CB66" s="83"/>
      <c r="CC66" s="84">
        <v>10.199999999999999</v>
      </c>
      <c r="CD66" s="85">
        <v>1.07</v>
      </c>
      <c r="CE66" s="85">
        <v>9.91</v>
      </c>
      <c r="CF66" s="86">
        <v>0.74</v>
      </c>
    </row>
    <row r="67" spans="1:84" s="4" customFormat="1" ht="11.1" customHeight="1" x14ac:dyDescent="0.2">
      <c r="A67" s="27"/>
      <c r="B67" s="297" t="s">
        <v>177</v>
      </c>
      <c r="C67" s="301">
        <v>39702.639999999999</v>
      </c>
      <c r="D67" s="149">
        <v>35</v>
      </c>
      <c r="E67" s="150">
        <v>275.48</v>
      </c>
      <c r="F67" s="150">
        <v>0</v>
      </c>
      <c r="G67" s="150">
        <v>35441.9</v>
      </c>
      <c r="H67" s="150">
        <v>3950.26</v>
      </c>
      <c r="I67" s="144"/>
      <c r="J67" s="177"/>
      <c r="K67" s="152">
        <v>39500.839999999997</v>
      </c>
      <c r="L67" s="151">
        <v>160</v>
      </c>
      <c r="M67" s="146">
        <v>39660.839999999997</v>
      </c>
      <c r="N67" s="153">
        <v>41.8</v>
      </c>
      <c r="O67" s="152">
        <v>23017.119999999999</v>
      </c>
      <c r="P67" s="153">
        <v>16483.72</v>
      </c>
      <c r="Q67" s="151">
        <v>39308.559999999998</v>
      </c>
      <c r="R67" s="151">
        <v>160</v>
      </c>
      <c r="S67" s="156">
        <v>41.8</v>
      </c>
      <c r="T67" s="151">
        <v>192.28</v>
      </c>
      <c r="U67" s="151">
        <v>0</v>
      </c>
      <c r="V67" s="156">
        <v>0</v>
      </c>
      <c r="W67" s="152">
        <v>0</v>
      </c>
      <c r="X67" s="171">
        <v>208</v>
      </c>
      <c r="Y67" s="348">
        <v>446313.12</v>
      </c>
      <c r="Z67" s="349">
        <v>303</v>
      </c>
      <c r="AA67" s="350">
        <v>7492</v>
      </c>
      <c r="AB67" s="351">
        <v>0</v>
      </c>
      <c r="AC67" s="350">
        <v>397579.15</v>
      </c>
      <c r="AD67" s="350">
        <v>40938.97</v>
      </c>
      <c r="AE67" s="352"/>
      <c r="AF67" s="352"/>
      <c r="AG67" s="353">
        <v>445004.52</v>
      </c>
      <c r="AH67" s="354">
        <v>1265</v>
      </c>
      <c r="AI67" s="354">
        <v>446269.52</v>
      </c>
      <c r="AJ67" s="355">
        <v>43.6</v>
      </c>
      <c r="AK67" s="208">
        <v>486800.08</v>
      </c>
      <c r="AL67" s="98">
        <v>303</v>
      </c>
      <c r="AM67" s="77">
        <v>8297.92</v>
      </c>
      <c r="AN67" s="183">
        <v>0</v>
      </c>
      <c r="AO67" s="77">
        <v>434544.09</v>
      </c>
      <c r="AP67" s="77">
        <v>43655.07</v>
      </c>
      <c r="AQ67" s="78"/>
      <c r="AR67" s="78"/>
      <c r="AS67" s="79">
        <v>485369.68</v>
      </c>
      <c r="AT67" s="76">
        <v>1386.8</v>
      </c>
      <c r="AU67" s="76">
        <v>486756.48</v>
      </c>
      <c r="AV67" s="80">
        <v>43.6</v>
      </c>
      <c r="AW67" s="20">
        <v>1.5</v>
      </c>
      <c r="AX67" s="187">
        <v>0</v>
      </c>
      <c r="AY67" s="22">
        <v>-49.85</v>
      </c>
      <c r="AZ67" s="192">
        <v>0</v>
      </c>
      <c r="BA67" s="22">
        <v>0.69</v>
      </c>
      <c r="BB67" s="22">
        <v>17.309999999999999</v>
      </c>
      <c r="BC67" s="18"/>
      <c r="BD67" s="18"/>
      <c r="BE67" s="6">
        <v>1.0900000000000001</v>
      </c>
      <c r="BF67" s="5">
        <v>282.77999999999997</v>
      </c>
      <c r="BG67" s="5">
        <v>1.39</v>
      </c>
      <c r="BH67" s="8">
        <v>0</v>
      </c>
      <c r="BI67" s="402">
        <v>26.12</v>
      </c>
      <c r="BJ67" s="403">
        <v>0</v>
      </c>
      <c r="BK67" s="404">
        <v>4.21</v>
      </c>
      <c r="BL67" s="405">
        <v>0</v>
      </c>
      <c r="BM67" s="404">
        <v>22.33</v>
      </c>
      <c r="BN67" s="404">
        <v>88.86</v>
      </c>
      <c r="BO67" s="406"/>
      <c r="BP67" s="406"/>
      <c r="BQ67" s="407">
        <v>26.16</v>
      </c>
      <c r="BR67" s="408">
        <v>13.93</v>
      </c>
      <c r="BS67" s="408">
        <v>26.12</v>
      </c>
      <c r="BT67" s="409">
        <v>9</v>
      </c>
      <c r="BU67" s="72">
        <v>25.62</v>
      </c>
      <c r="BV67" s="198">
        <v>0</v>
      </c>
      <c r="BW67" s="81">
        <v>5.9</v>
      </c>
      <c r="BX67" s="201">
        <v>0</v>
      </c>
      <c r="BY67" s="81">
        <v>22.01</v>
      </c>
      <c r="BZ67" s="81">
        <v>85.69</v>
      </c>
      <c r="CA67" s="82"/>
      <c r="CB67" s="83"/>
      <c r="CC67" s="84">
        <v>25.65</v>
      </c>
      <c r="CD67" s="85">
        <v>16.510000000000002</v>
      </c>
      <c r="CE67" s="85">
        <v>25.63</v>
      </c>
      <c r="CF67" s="86">
        <v>9</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2275221.52</v>
      </c>
      <c r="D69" s="149">
        <v>1075.5899999999999</v>
      </c>
      <c r="E69" s="150">
        <v>1753.6</v>
      </c>
      <c r="F69" s="150">
        <v>0</v>
      </c>
      <c r="G69" s="150">
        <v>2121583.98</v>
      </c>
      <c r="H69" s="150">
        <v>150808.35</v>
      </c>
      <c r="I69" s="144"/>
      <c r="J69" s="177"/>
      <c r="K69" s="152">
        <v>2266304.9</v>
      </c>
      <c r="L69" s="151">
        <v>7465.12</v>
      </c>
      <c r="M69" s="146">
        <v>2273770.02</v>
      </c>
      <c r="N69" s="153">
        <v>1451.5</v>
      </c>
      <c r="O69" s="152">
        <v>2066354.7</v>
      </c>
      <c r="P69" s="153">
        <v>199950.2</v>
      </c>
      <c r="Q69" s="151">
        <v>2265510.4</v>
      </c>
      <c r="R69" s="151">
        <v>7465.12</v>
      </c>
      <c r="S69" s="156">
        <v>1451.5</v>
      </c>
      <c r="T69" s="151">
        <v>794.5</v>
      </c>
      <c r="U69" s="151">
        <v>0</v>
      </c>
      <c r="V69" s="156">
        <v>0</v>
      </c>
      <c r="W69" s="152">
        <v>0</v>
      </c>
      <c r="X69" s="171">
        <v>24696.05</v>
      </c>
      <c r="Y69" s="348">
        <v>25603902.469999999</v>
      </c>
      <c r="Z69" s="349">
        <v>6830.54</v>
      </c>
      <c r="AA69" s="350">
        <v>26444.89</v>
      </c>
      <c r="AB69" s="351">
        <v>0</v>
      </c>
      <c r="AC69" s="350">
        <v>23959457.41</v>
      </c>
      <c r="AD69" s="350">
        <v>1611169.63</v>
      </c>
      <c r="AE69" s="352"/>
      <c r="AF69" s="352"/>
      <c r="AG69" s="353">
        <v>25511206.93</v>
      </c>
      <c r="AH69" s="354">
        <v>88141.19</v>
      </c>
      <c r="AI69" s="354">
        <v>25599348.120000001</v>
      </c>
      <c r="AJ69" s="355">
        <v>4554.3500000000004</v>
      </c>
      <c r="AK69" s="208">
        <v>27939810.09</v>
      </c>
      <c r="AL69" s="98">
        <v>7250.45</v>
      </c>
      <c r="AM69" s="77">
        <v>28139.78</v>
      </c>
      <c r="AN69" s="183">
        <v>0</v>
      </c>
      <c r="AO69" s="77">
        <v>26142214.620000001</v>
      </c>
      <c r="AP69" s="77">
        <v>1762205.24</v>
      </c>
      <c r="AQ69" s="78"/>
      <c r="AR69" s="78"/>
      <c r="AS69" s="79">
        <v>27838762.609999999</v>
      </c>
      <c r="AT69" s="76">
        <v>95357.63</v>
      </c>
      <c r="AU69" s="76">
        <v>27934120.239999998</v>
      </c>
      <c r="AV69" s="80">
        <v>5689.85</v>
      </c>
      <c r="AW69" s="20">
        <v>-4.34</v>
      </c>
      <c r="AX69" s="187">
        <v>170.19</v>
      </c>
      <c r="AY69" s="22">
        <v>-36.159999999999997</v>
      </c>
      <c r="AZ69" s="192">
        <v>0</v>
      </c>
      <c r="BA69" s="22">
        <v>-4.76</v>
      </c>
      <c r="BB69" s="22">
        <v>2.12</v>
      </c>
      <c r="BC69" s="18"/>
      <c r="BD69" s="18"/>
      <c r="BE69" s="6">
        <v>-4.47</v>
      </c>
      <c r="BF69" s="5">
        <v>45.07</v>
      </c>
      <c r="BG69" s="5">
        <v>-4.37</v>
      </c>
      <c r="BH69" s="8">
        <v>86.67</v>
      </c>
      <c r="BI69" s="402">
        <v>23.07</v>
      </c>
      <c r="BJ69" s="403">
        <v>85.34</v>
      </c>
      <c r="BK69" s="404">
        <v>15.47</v>
      </c>
      <c r="BL69" s="405">
        <v>0</v>
      </c>
      <c r="BM69" s="404">
        <v>21.94</v>
      </c>
      <c r="BN69" s="404">
        <v>42.57</v>
      </c>
      <c r="BO69" s="406"/>
      <c r="BP69" s="406"/>
      <c r="BQ69" s="407">
        <v>23.05</v>
      </c>
      <c r="BR69" s="408">
        <v>33.47</v>
      </c>
      <c r="BS69" s="408">
        <v>23.08</v>
      </c>
      <c r="BT69" s="409">
        <v>-24.82</v>
      </c>
      <c r="BU69" s="72">
        <v>21.41</v>
      </c>
      <c r="BV69" s="198">
        <v>94.26</v>
      </c>
      <c r="BW69" s="81">
        <v>11.74</v>
      </c>
      <c r="BX69" s="201">
        <v>0</v>
      </c>
      <c r="BY69" s="81">
        <v>20.39</v>
      </c>
      <c r="BZ69" s="81">
        <v>38.909999999999997</v>
      </c>
      <c r="CA69" s="82"/>
      <c r="CB69" s="83"/>
      <c r="CC69" s="84">
        <v>21.39</v>
      </c>
      <c r="CD69" s="85">
        <v>32.22</v>
      </c>
      <c r="CE69" s="85">
        <v>21.42</v>
      </c>
      <c r="CF69" s="86">
        <v>-12.47</v>
      </c>
    </row>
    <row r="70" spans="1:84" s="4" customFormat="1" ht="11.1" customHeight="1" x14ac:dyDescent="0.2">
      <c r="A70" s="27"/>
      <c r="B70" s="297" t="s">
        <v>180</v>
      </c>
      <c r="C70" s="301">
        <v>994978.9</v>
      </c>
      <c r="D70" s="149">
        <v>504.72</v>
      </c>
      <c r="E70" s="150">
        <v>1188.4000000000001</v>
      </c>
      <c r="F70" s="150">
        <v>0</v>
      </c>
      <c r="G70" s="150">
        <v>933064.25</v>
      </c>
      <c r="H70" s="150">
        <v>60221.53</v>
      </c>
      <c r="I70" s="144"/>
      <c r="J70" s="177"/>
      <c r="K70" s="152">
        <v>988844.98</v>
      </c>
      <c r="L70" s="151">
        <v>6133.92</v>
      </c>
      <c r="M70" s="146">
        <v>994978.9</v>
      </c>
      <c r="N70" s="153">
        <v>0</v>
      </c>
      <c r="O70" s="152">
        <v>912243.72</v>
      </c>
      <c r="P70" s="153">
        <v>76601.259999999995</v>
      </c>
      <c r="Q70" s="151">
        <v>988535.11</v>
      </c>
      <c r="R70" s="151">
        <v>6133.92</v>
      </c>
      <c r="S70" s="156">
        <v>0</v>
      </c>
      <c r="T70" s="151">
        <v>309.87</v>
      </c>
      <c r="U70" s="151">
        <v>0</v>
      </c>
      <c r="V70" s="156">
        <v>0</v>
      </c>
      <c r="W70" s="152">
        <v>0</v>
      </c>
      <c r="X70" s="171">
        <v>11506.7</v>
      </c>
      <c r="Y70" s="348">
        <v>10430611.43</v>
      </c>
      <c r="Z70" s="349">
        <v>2770.2</v>
      </c>
      <c r="AA70" s="350">
        <v>11680.13</v>
      </c>
      <c r="AB70" s="351">
        <v>0</v>
      </c>
      <c r="AC70" s="350">
        <v>9851910.4600000009</v>
      </c>
      <c r="AD70" s="350">
        <v>564250.64</v>
      </c>
      <c r="AE70" s="352"/>
      <c r="AF70" s="352"/>
      <c r="AG70" s="353">
        <v>10364501.84</v>
      </c>
      <c r="AH70" s="354">
        <v>66008.37</v>
      </c>
      <c r="AI70" s="354">
        <v>10430510.210000001</v>
      </c>
      <c r="AJ70" s="355">
        <v>101.22</v>
      </c>
      <c r="AK70" s="208">
        <v>11334124.140000001</v>
      </c>
      <c r="AL70" s="98">
        <v>2830.92</v>
      </c>
      <c r="AM70" s="77">
        <v>13047.8</v>
      </c>
      <c r="AN70" s="183">
        <v>0</v>
      </c>
      <c r="AO70" s="77">
        <v>10707853.34</v>
      </c>
      <c r="AP70" s="77">
        <v>610392.07999999996</v>
      </c>
      <c r="AQ70" s="78"/>
      <c r="AR70" s="78"/>
      <c r="AS70" s="79">
        <v>11263083.689999999</v>
      </c>
      <c r="AT70" s="76">
        <v>70982.61</v>
      </c>
      <c r="AU70" s="76">
        <v>11334066.300000001</v>
      </c>
      <c r="AV70" s="80">
        <v>57.84</v>
      </c>
      <c r="AW70" s="20">
        <v>8.2100000000000009</v>
      </c>
      <c r="AX70" s="187">
        <v>359.34</v>
      </c>
      <c r="AY70" s="22">
        <v>7.87</v>
      </c>
      <c r="AZ70" s="192">
        <v>0</v>
      </c>
      <c r="BA70" s="22">
        <v>6.4</v>
      </c>
      <c r="BB70" s="22">
        <v>45.78</v>
      </c>
      <c r="BC70" s="18"/>
      <c r="BD70" s="18"/>
      <c r="BE70" s="6">
        <v>8.2200000000000006</v>
      </c>
      <c r="BF70" s="5">
        <v>6.56</v>
      </c>
      <c r="BG70" s="5">
        <v>8.2100000000000009</v>
      </c>
      <c r="BH70" s="8">
        <v>0</v>
      </c>
      <c r="BI70" s="402">
        <v>29.47</v>
      </c>
      <c r="BJ70" s="403">
        <v>118.95</v>
      </c>
      <c r="BK70" s="404">
        <v>-1.26</v>
      </c>
      <c r="BL70" s="405">
        <v>0</v>
      </c>
      <c r="BM70" s="404">
        <v>28.38</v>
      </c>
      <c r="BN70" s="404">
        <v>52.56</v>
      </c>
      <c r="BO70" s="406"/>
      <c r="BP70" s="406"/>
      <c r="BQ70" s="407">
        <v>29.45</v>
      </c>
      <c r="BR70" s="408">
        <v>32.9</v>
      </c>
      <c r="BS70" s="408">
        <v>29.48</v>
      </c>
      <c r="BT70" s="409">
        <v>-85.71</v>
      </c>
      <c r="BU70" s="72">
        <v>25.47</v>
      </c>
      <c r="BV70" s="198">
        <v>91.2</v>
      </c>
      <c r="BW70" s="81">
        <v>-2.17</v>
      </c>
      <c r="BX70" s="201">
        <v>0</v>
      </c>
      <c r="BY70" s="81">
        <v>24.55</v>
      </c>
      <c r="BZ70" s="81">
        <v>44.85</v>
      </c>
      <c r="CA70" s="82"/>
      <c r="CB70" s="83"/>
      <c r="CC70" s="84">
        <v>25.46</v>
      </c>
      <c r="CD70" s="85">
        <v>29.22</v>
      </c>
      <c r="CE70" s="85">
        <v>25.48</v>
      </c>
      <c r="CF70" s="86">
        <v>-92.31</v>
      </c>
    </row>
    <row r="71" spans="1:84" s="4" customFormat="1" ht="11.1" customHeight="1" x14ac:dyDescent="0.2">
      <c r="A71" s="27"/>
      <c r="B71" s="297" t="s">
        <v>181</v>
      </c>
      <c r="C71" s="301">
        <v>108574.29</v>
      </c>
      <c r="D71" s="149">
        <v>0</v>
      </c>
      <c r="E71" s="150">
        <v>376.25</v>
      </c>
      <c r="F71" s="150">
        <v>0</v>
      </c>
      <c r="G71" s="150">
        <v>102823.03999999999</v>
      </c>
      <c r="H71" s="150">
        <v>5375</v>
      </c>
      <c r="I71" s="144"/>
      <c r="J71" s="177"/>
      <c r="K71" s="152">
        <v>108466.79</v>
      </c>
      <c r="L71" s="151">
        <v>107.5</v>
      </c>
      <c r="M71" s="146">
        <v>108574.29</v>
      </c>
      <c r="N71" s="153">
        <v>0</v>
      </c>
      <c r="O71" s="152">
        <v>100855.02</v>
      </c>
      <c r="P71" s="153">
        <v>7611.77</v>
      </c>
      <c r="Q71" s="151">
        <v>108466.79</v>
      </c>
      <c r="R71" s="151">
        <v>107.5</v>
      </c>
      <c r="S71" s="156">
        <v>0</v>
      </c>
      <c r="T71" s="151">
        <v>0</v>
      </c>
      <c r="U71" s="151">
        <v>0</v>
      </c>
      <c r="V71" s="156">
        <v>0</v>
      </c>
      <c r="W71" s="152">
        <v>0</v>
      </c>
      <c r="X71" s="171">
        <v>1612.5</v>
      </c>
      <c r="Y71" s="348">
        <v>1087121.93</v>
      </c>
      <c r="Z71" s="349">
        <v>301</v>
      </c>
      <c r="AA71" s="350">
        <v>10234.799999999999</v>
      </c>
      <c r="AB71" s="351">
        <v>0</v>
      </c>
      <c r="AC71" s="350">
        <v>1034646.68</v>
      </c>
      <c r="AD71" s="350">
        <v>41939.449999999997</v>
      </c>
      <c r="AE71" s="352"/>
      <c r="AF71" s="352"/>
      <c r="AG71" s="353">
        <v>1086315.68</v>
      </c>
      <c r="AH71" s="354">
        <v>645</v>
      </c>
      <c r="AI71" s="354">
        <v>1086960.68</v>
      </c>
      <c r="AJ71" s="355">
        <v>161.25</v>
      </c>
      <c r="AK71" s="208">
        <v>1184473.6100000001</v>
      </c>
      <c r="AL71" s="98">
        <v>301</v>
      </c>
      <c r="AM71" s="77">
        <v>10912.05</v>
      </c>
      <c r="AN71" s="183">
        <v>0</v>
      </c>
      <c r="AO71" s="77">
        <v>1126892.1100000001</v>
      </c>
      <c r="AP71" s="77">
        <v>46368.45</v>
      </c>
      <c r="AQ71" s="78"/>
      <c r="AR71" s="78"/>
      <c r="AS71" s="79">
        <v>1183559.8600000001</v>
      </c>
      <c r="AT71" s="76">
        <v>645</v>
      </c>
      <c r="AU71" s="76">
        <v>1184204.8600000001</v>
      </c>
      <c r="AV71" s="80">
        <v>268.75</v>
      </c>
      <c r="AW71" s="20">
        <v>18.739999999999998</v>
      </c>
      <c r="AX71" s="187">
        <v>0</v>
      </c>
      <c r="AY71" s="22">
        <v>-46.97</v>
      </c>
      <c r="AZ71" s="192">
        <v>0</v>
      </c>
      <c r="BA71" s="22">
        <v>15.34</v>
      </c>
      <c r="BB71" s="22">
        <v>240.14</v>
      </c>
      <c r="BC71" s="18"/>
      <c r="BD71" s="18"/>
      <c r="BE71" s="6">
        <v>18.899999999999999</v>
      </c>
      <c r="BF71" s="5">
        <v>0</v>
      </c>
      <c r="BG71" s="5">
        <v>18.88</v>
      </c>
      <c r="BH71" s="8">
        <v>-100</v>
      </c>
      <c r="BI71" s="402">
        <v>27.64</v>
      </c>
      <c r="BJ71" s="403">
        <v>300</v>
      </c>
      <c r="BK71" s="404">
        <v>0.22</v>
      </c>
      <c r="BL71" s="405">
        <v>0</v>
      </c>
      <c r="BM71" s="404">
        <v>27.03</v>
      </c>
      <c r="BN71" s="404">
        <v>55.68</v>
      </c>
      <c r="BO71" s="406"/>
      <c r="BP71" s="406"/>
      <c r="BQ71" s="407">
        <v>27.85</v>
      </c>
      <c r="BR71" s="408">
        <v>20</v>
      </c>
      <c r="BS71" s="408">
        <v>27.84</v>
      </c>
      <c r="BT71" s="409">
        <v>-89.23</v>
      </c>
      <c r="BU71" s="72">
        <v>25.13</v>
      </c>
      <c r="BV71" s="198">
        <v>300</v>
      </c>
      <c r="BW71" s="81">
        <v>-8.0500000000000007</v>
      </c>
      <c r="BX71" s="201">
        <v>0</v>
      </c>
      <c r="BY71" s="81">
        <v>24.62</v>
      </c>
      <c r="BZ71" s="81">
        <v>52.29</v>
      </c>
      <c r="CA71" s="82"/>
      <c r="CB71" s="83"/>
      <c r="CC71" s="84">
        <v>25.34</v>
      </c>
      <c r="CD71" s="85">
        <v>-25</v>
      </c>
      <c r="CE71" s="85">
        <v>25.3</v>
      </c>
      <c r="CF71" s="86">
        <v>-82.05</v>
      </c>
    </row>
    <row r="72" spans="1:84" s="4" customFormat="1" ht="11.1" customHeight="1" x14ac:dyDescent="0.2">
      <c r="A72" s="27"/>
      <c r="B72" s="297" t="s">
        <v>182</v>
      </c>
      <c r="C72" s="301">
        <v>2336911.12</v>
      </c>
      <c r="D72" s="149">
        <v>917.54</v>
      </c>
      <c r="E72" s="150">
        <v>4825.49</v>
      </c>
      <c r="F72" s="150">
        <v>0</v>
      </c>
      <c r="G72" s="150">
        <v>2135497.2200000002</v>
      </c>
      <c r="H72" s="150">
        <v>195670.87</v>
      </c>
      <c r="I72" s="144"/>
      <c r="J72" s="177"/>
      <c r="K72" s="152">
        <v>2333888.62</v>
      </c>
      <c r="L72" s="151">
        <v>1962.75</v>
      </c>
      <c r="M72" s="146">
        <v>2335851.37</v>
      </c>
      <c r="N72" s="153">
        <v>1059.75</v>
      </c>
      <c r="O72" s="152">
        <v>2079648.93</v>
      </c>
      <c r="P72" s="153">
        <v>254239.69</v>
      </c>
      <c r="Q72" s="151">
        <v>2333888.62</v>
      </c>
      <c r="R72" s="151">
        <v>1962.75</v>
      </c>
      <c r="S72" s="156">
        <v>1059.75</v>
      </c>
      <c r="T72" s="151">
        <v>0</v>
      </c>
      <c r="U72" s="151">
        <v>0</v>
      </c>
      <c r="V72" s="156">
        <v>0</v>
      </c>
      <c r="W72" s="152">
        <v>0</v>
      </c>
      <c r="X72" s="171">
        <v>21939.68</v>
      </c>
      <c r="Y72" s="348">
        <v>25608448.77</v>
      </c>
      <c r="Z72" s="349">
        <v>6584.41</v>
      </c>
      <c r="AA72" s="350">
        <v>61251.82</v>
      </c>
      <c r="AB72" s="351">
        <v>0</v>
      </c>
      <c r="AC72" s="350">
        <v>23462999.690000001</v>
      </c>
      <c r="AD72" s="350">
        <v>2077612.85</v>
      </c>
      <c r="AE72" s="352"/>
      <c r="AF72" s="352"/>
      <c r="AG72" s="353">
        <v>25569219.32</v>
      </c>
      <c r="AH72" s="354">
        <v>31226.25</v>
      </c>
      <c r="AI72" s="354">
        <v>25600445.57</v>
      </c>
      <c r="AJ72" s="355">
        <v>8003.2</v>
      </c>
      <c r="AK72" s="208">
        <v>28148269.109999999</v>
      </c>
      <c r="AL72" s="98">
        <v>7231.57</v>
      </c>
      <c r="AM72" s="77">
        <v>64641.67</v>
      </c>
      <c r="AN72" s="183">
        <v>0</v>
      </c>
      <c r="AO72" s="77">
        <v>25758574.469999999</v>
      </c>
      <c r="AP72" s="77">
        <v>2317821.4</v>
      </c>
      <c r="AQ72" s="78"/>
      <c r="AR72" s="78"/>
      <c r="AS72" s="79">
        <v>28106715.66</v>
      </c>
      <c r="AT72" s="76">
        <v>32917.75</v>
      </c>
      <c r="AU72" s="76">
        <v>28139633.41</v>
      </c>
      <c r="AV72" s="80">
        <v>8635.7000000000007</v>
      </c>
      <c r="AW72" s="20">
        <v>-4.79</v>
      </c>
      <c r="AX72" s="187">
        <v>617.22</v>
      </c>
      <c r="AY72" s="22">
        <v>-26</v>
      </c>
      <c r="AZ72" s="192">
        <v>0</v>
      </c>
      <c r="BA72" s="22">
        <v>-5.93</v>
      </c>
      <c r="BB72" s="22">
        <v>10.11</v>
      </c>
      <c r="BC72" s="18"/>
      <c r="BD72" s="18"/>
      <c r="BE72" s="6">
        <v>-4.8</v>
      </c>
      <c r="BF72" s="5">
        <v>8.89</v>
      </c>
      <c r="BG72" s="5">
        <v>-4.79</v>
      </c>
      <c r="BH72" s="8">
        <v>4.0999999999999996</v>
      </c>
      <c r="BI72" s="402">
        <v>31.47</v>
      </c>
      <c r="BJ72" s="403">
        <v>415.03</v>
      </c>
      <c r="BK72" s="404">
        <v>31.56</v>
      </c>
      <c r="BL72" s="405">
        <v>0</v>
      </c>
      <c r="BM72" s="404">
        <v>29.36</v>
      </c>
      <c r="BN72" s="404">
        <v>60.67</v>
      </c>
      <c r="BO72" s="406"/>
      <c r="BP72" s="406"/>
      <c r="BQ72" s="407">
        <v>31.46</v>
      </c>
      <c r="BR72" s="408">
        <v>62.6</v>
      </c>
      <c r="BS72" s="408">
        <v>31.49</v>
      </c>
      <c r="BT72" s="409">
        <v>-13.46</v>
      </c>
      <c r="BU72" s="72">
        <v>31.38</v>
      </c>
      <c r="BV72" s="198">
        <v>339.89</v>
      </c>
      <c r="BW72" s="81">
        <v>27.55</v>
      </c>
      <c r="BX72" s="201">
        <v>0</v>
      </c>
      <c r="BY72" s="81">
        <v>29.31</v>
      </c>
      <c r="BZ72" s="81">
        <v>59.62</v>
      </c>
      <c r="CA72" s="82"/>
      <c r="CB72" s="83"/>
      <c r="CC72" s="84">
        <v>31.38</v>
      </c>
      <c r="CD72" s="85">
        <v>54.62</v>
      </c>
      <c r="CE72" s="85">
        <v>31.4</v>
      </c>
      <c r="CF72" s="86">
        <v>-7.89</v>
      </c>
    </row>
    <row r="73" spans="1:84" s="4" customFormat="1" ht="11.1" customHeight="1" x14ac:dyDescent="0.2">
      <c r="A73" s="27"/>
      <c r="B73" s="297" t="s">
        <v>183</v>
      </c>
      <c r="C73" s="301">
        <v>529.88</v>
      </c>
      <c r="D73" s="149">
        <v>0</v>
      </c>
      <c r="E73" s="150">
        <v>0</v>
      </c>
      <c r="F73" s="150">
        <v>0</v>
      </c>
      <c r="G73" s="150">
        <v>529.88</v>
      </c>
      <c r="H73" s="150">
        <v>0</v>
      </c>
      <c r="I73" s="144"/>
      <c r="J73" s="177"/>
      <c r="K73" s="152">
        <v>0</v>
      </c>
      <c r="L73" s="151">
        <v>0</v>
      </c>
      <c r="M73" s="146">
        <v>0</v>
      </c>
      <c r="N73" s="153">
        <v>529.88</v>
      </c>
      <c r="O73" s="152">
        <v>0</v>
      </c>
      <c r="P73" s="153">
        <v>0</v>
      </c>
      <c r="Q73" s="151">
        <v>0</v>
      </c>
      <c r="R73" s="151">
        <v>0</v>
      </c>
      <c r="S73" s="156">
        <v>529.88</v>
      </c>
      <c r="T73" s="151">
        <v>0</v>
      </c>
      <c r="U73" s="151">
        <v>0</v>
      </c>
      <c r="V73" s="156">
        <v>0</v>
      </c>
      <c r="W73" s="152">
        <v>0</v>
      </c>
      <c r="X73" s="171">
        <v>0</v>
      </c>
      <c r="Y73" s="348">
        <v>4264.12</v>
      </c>
      <c r="Z73" s="349">
        <v>0</v>
      </c>
      <c r="AA73" s="350">
        <v>105</v>
      </c>
      <c r="AB73" s="351">
        <v>0</v>
      </c>
      <c r="AC73" s="350">
        <v>4159.12</v>
      </c>
      <c r="AD73" s="350">
        <v>0</v>
      </c>
      <c r="AE73" s="352"/>
      <c r="AF73" s="352"/>
      <c r="AG73" s="353">
        <v>0</v>
      </c>
      <c r="AH73" s="354">
        <v>0</v>
      </c>
      <c r="AI73" s="354">
        <v>0</v>
      </c>
      <c r="AJ73" s="355">
        <v>4264.12</v>
      </c>
      <c r="AK73" s="208">
        <v>4634.12</v>
      </c>
      <c r="AL73" s="98">
        <v>0</v>
      </c>
      <c r="AM73" s="77">
        <v>105</v>
      </c>
      <c r="AN73" s="183">
        <v>0</v>
      </c>
      <c r="AO73" s="77">
        <v>4475.37</v>
      </c>
      <c r="AP73" s="77">
        <v>53.75</v>
      </c>
      <c r="AQ73" s="78"/>
      <c r="AR73" s="78"/>
      <c r="AS73" s="79">
        <v>0</v>
      </c>
      <c r="AT73" s="76">
        <v>0</v>
      </c>
      <c r="AU73" s="76">
        <v>0</v>
      </c>
      <c r="AV73" s="80">
        <v>4634.12</v>
      </c>
      <c r="AW73" s="20">
        <v>-5.84</v>
      </c>
      <c r="AX73" s="187">
        <v>0</v>
      </c>
      <c r="AY73" s="22">
        <v>0</v>
      </c>
      <c r="AZ73" s="192">
        <v>0</v>
      </c>
      <c r="BA73" s="22">
        <v>-5.84</v>
      </c>
      <c r="BB73" s="22">
        <v>0</v>
      </c>
      <c r="BC73" s="18"/>
      <c r="BD73" s="18"/>
      <c r="BE73" s="6">
        <v>0</v>
      </c>
      <c r="BF73" s="5">
        <v>0</v>
      </c>
      <c r="BG73" s="5">
        <v>0</v>
      </c>
      <c r="BH73" s="8">
        <v>-5.84</v>
      </c>
      <c r="BI73" s="402">
        <v>-2.76</v>
      </c>
      <c r="BJ73" s="403">
        <v>0</v>
      </c>
      <c r="BK73" s="404">
        <v>0</v>
      </c>
      <c r="BL73" s="405">
        <v>0</v>
      </c>
      <c r="BM73" s="404">
        <v>-2.5299999999999998</v>
      </c>
      <c r="BN73" s="404">
        <v>-100</v>
      </c>
      <c r="BO73" s="406"/>
      <c r="BP73" s="406"/>
      <c r="BQ73" s="407">
        <v>0</v>
      </c>
      <c r="BR73" s="408">
        <v>0</v>
      </c>
      <c r="BS73" s="408">
        <v>0</v>
      </c>
      <c r="BT73" s="409">
        <v>-2.76</v>
      </c>
      <c r="BU73" s="72">
        <v>4.16</v>
      </c>
      <c r="BV73" s="198">
        <v>0</v>
      </c>
      <c r="BW73" s="81">
        <v>0</v>
      </c>
      <c r="BX73" s="201">
        <v>0</v>
      </c>
      <c r="BY73" s="81">
        <v>3.34</v>
      </c>
      <c r="BZ73" s="81">
        <v>-54.55</v>
      </c>
      <c r="CA73" s="82"/>
      <c r="CB73" s="83"/>
      <c r="CC73" s="84">
        <v>0</v>
      </c>
      <c r="CD73" s="85">
        <v>0</v>
      </c>
      <c r="CE73" s="85">
        <v>0</v>
      </c>
      <c r="CF73" s="86">
        <v>4.16</v>
      </c>
    </row>
    <row r="74" spans="1:84" s="4" customFormat="1" ht="11.1" customHeight="1" x14ac:dyDescent="0.2">
      <c r="A74" s="27"/>
      <c r="B74" s="297" t="s">
        <v>184</v>
      </c>
      <c r="C74" s="301">
        <v>985611.36</v>
      </c>
      <c r="D74" s="149">
        <v>0</v>
      </c>
      <c r="E74" s="150">
        <v>0</v>
      </c>
      <c r="F74" s="150">
        <v>0</v>
      </c>
      <c r="G74" s="150">
        <v>951515.17</v>
      </c>
      <c r="H74" s="150">
        <v>34096.19</v>
      </c>
      <c r="I74" s="144"/>
      <c r="J74" s="177"/>
      <c r="K74" s="152">
        <v>985611.36</v>
      </c>
      <c r="L74" s="151">
        <v>0</v>
      </c>
      <c r="M74" s="146">
        <v>985611.36</v>
      </c>
      <c r="N74" s="153">
        <v>0</v>
      </c>
      <c r="O74" s="152">
        <v>43553.79</v>
      </c>
      <c r="P74" s="153">
        <v>942057.57</v>
      </c>
      <c r="Q74" s="151">
        <v>985611.36</v>
      </c>
      <c r="R74" s="151">
        <v>0</v>
      </c>
      <c r="S74" s="156">
        <v>0</v>
      </c>
      <c r="T74" s="151">
        <v>0</v>
      </c>
      <c r="U74" s="151">
        <v>0</v>
      </c>
      <c r="V74" s="156">
        <v>0</v>
      </c>
      <c r="W74" s="152">
        <v>0</v>
      </c>
      <c r="X74" s="171">
        <v>397.75</v>
      </c>
      <c r="Y74" s="348">
        <v>10705327.779999999</v>
      </c>
      <c r="Z74" s="349">
        <v>0</v>
      </c>
      <c r="AA74" s="350">
        <v>741.75</v>
      </c>
      <c r="AB74" s="351">
        <v>0</v>
      </c>
      <c r="AC74" s="350">
        <v>10259760.439999999</v>
      </c>
      <c r="AD74" s="350">
        <v>444825.59</v>
      </c>
      <c r="AE74" s="352"/>
      <c r="AF74" s="352"/>
      <c r="AG74" s="353">
        <v>10704682.779999999</v>
      </c>
      <c r="AH74" s="354">
        <v>548.25</v>
      </c>
      <c r="AI74" s="354">
        <v>10705231.029999999</v>
      </c>
      <c r="AJ74" s="355">
        <v>96.75</v>
      </c>
      <c r="AK74" s="208">
        <v>11855813.84</v>
      </c>
      <c r="AL74" s="98">
        <v>0</v>
      </c>
      <c r="AM74" s="77">
        <v>741.75</v>
      </c>
      <c r="AN74" s="183">
        <v>0</v>
      </c>
      <c r="AO74" s="77">
        <v>11363852.01</v>
      </c>
      <c r="AP74" s="77">
        <v>491220.08</v>
      </c>
      <c r="AQ74" s="78"/>
      <c r="AR74" s="78"/>
      <c r="AS74" s="79">
        <v>11855168.84</v>
      </c>
      <c r="AT74" s="76">
        <v>548.25</v>
      </c>
      <c r="AU74" s="76">
        <v>11855717.09</v>
      </c>
      <c r="AV74" s="80">
        <v>96.75</v>
      </c>
      <c r="AW74" s="20">
        <v>5.55</v>
      </c>
      <c r="AX74" s="187">
        <v>0</v>
      </c>
      <c r="AY74" s="22">
        <v>0</v>
      </c>
      <c r="AZ74" s="192">
        <v>0</v>
      </c>
      <c r="BA74" s="22">
        <v>5.55</v>
      </c>
      <c r="BB74" s="22">
        <v>5.43</v>
      </c>
      <c r="BC74" s="18"/>
      <c r="BD74" s="18"/>
      <c r="BE74" s="6">
        <v>5.55</v>
      </c>
      <c r="BF74" s="5">
        <v>0</v>
      </c>
      <c r="BG74" s="5">
        <v>5.55</v>
      </c>
      <c r="BH74" s="8">
        <v>0</v>
      </c>
      <c r="BI74" s="402">
        <v>11.39</v>
      </c>
      <c r="BJ74" s="403">
        <v>0</v>
      </c>
      <c r="BK74" s="404">
        <v>91.67</v>
      </c>
      <c r="BL74" s="405">
        <v>0</v>
      </c>
      <c r="BM74" s="404">
        <v>11.28</v>
      </c>
      <c r="BN74" s="404">
        <v>13.98</v>
      </c>
      <c r="BO74" s="406"/>
      <c r="BP74" s="406"/>
      <c r="BQ74" s="407">
        <v>11.4</v>
      </c>
      <c r="BR74" s="408">
        <v>-45.74</v>
      </c>
      <c r="BS74" s="408">
        <v>11.39</v>
      </c>
      <c r="BT74" s="409">
        <v>0</v>
      </c>
      <c r="BU74" s="72">
        <v>11.52</v>
      </c>
      <c r="BV74" s="198">
        <v>0</v>
      </c>
      <c r="BW74" s="81">
        <v>91.67</v>
      </c>
      <c r="BX74" s="201">
        <v>0</v>
      </c>
      <c r="BY74" s="81">
        <v>11.49</v>
      </c>
      <c r="BZ74" s="81">
        <v>12.16</v>
      </c>
      <c r="CA74" s="82"/>
      <c r="CB74" s="83"/>
      <c r="CC74" s="84">
        <v>11.53</v>
      </c>
      <c r="CD74" s="85">
        <v>-45.74</v>
      </c>
      <c r="CE74" s="85">
        <v>11.52</v>
      </c>
      <c r="CF74" s="86">
        <v>-50</v>
      </c>
    </row>
    <row r="75" spans="1:84" s="4" customFormat="1" ht="11.1" customHeight="1" x14ac:dyDescent="0.2">
      <c r="A75" s="27"/>
      <c r="B75" s="297" t="s">
        <v>185</v>
      </c>
      <c r="C75" s="301">
        <v>7944.72</v>
      </c>
      <c r="D75" s="149">
        <v>0</v>
      </c>
      <c r="E75" s="150">
        <v>0</v>
      </c>
      <c r="F75" s="150">
        <v>0</v>
      </c>
      <c r="G75" s="150">
        <v>7692.72</v>
      </c>
      <c r="H75" s="150">
        <v>252</v>
      </c>
      <c r="I75" s="144"/>
      <c r="J75" s="177"/>
      <c r="K75" s="152">
        <v>7884.72</v>
      </c>
      <c r="L75" s="151">
        <v>60</v>
      </c>
      <c r="M75" s="146">
        <v>7944.72</v>
      </c>
      <c r="N75" s="153">
        <v>0</v>
      </c>
      <c r="O75" s="152">
        <v>7524.72</v>
      </c>
      <c r="P75" s="153">
        <v>360</v>
      </c>
      <c r="Q75" s="151">
        <v>7884.72</v>
      </c>
      <c r="R75" s="151">
        <v>60</v>
      </c>
      <c r="S75" s="156">
        <v>0</v>
      </c>
      <c r="T75" s="151">
        <v>0</v>
      </c>
      <c r="U75" s="151">
        <v>0</v>
      </c>
      <c r="V75" s="156">
        <v>0</v>
      </c>
      <c r="W75" s="152">
        <v>0</v>
      </c>
      <c r="X75" s="171">
        <v>24</v>
      </c>
      <c r="Y75" s="348">
        <v>69410.559999999998</v>
      </c>
      <c r="Z75" s="349">
        <v>0</v>
      </c>
      <c r="AA75" s="350">
        <v>0</v>
      </c>
      <c r="AB75" s="351">
        <v>0</v>
      </c>
      <c r="AC75" s="350">
        <v>65087.56</v>
      </c>
      <c r="AD75" s="350">
        <v>4323</v>
      </c>
      <c r="AE75" s="352"/>
      <c r="AF75" s="352"/>
      <c r="AG75" s="353">
        <v>68600.56</v>
      </c>
      <c r="AH75" s="354">
        <v>750</v>
      </c>
      <c r="AI75" s="354">
        <v>69350.559999999998</v>
      </c>
      <c r="AJ75" s="355">
        <v>60</v>
      </c>
      <c r="AK75" s="208">
        <v>74738.559999999998</v>
      </c>
      <c r="AL75" s="98">
        <v>0</v>
      </c>
      <c r="AM75" s="77">
        <v>0</v>
      </c>
      <c r="AN75" s="183">
        <v>0</v>
      </c>
      <c r="AO75" s="77">
        <v>70112.56</v>
      </c>
      <c r="AP75" s="77">
        <v>4626</v>
      </c>
      <c r="AQ75" s="78"/>
      <c r="AR75" s="78"/>
      <c r="AS75" s="79">
        <v>73778.559999999998</v>
      </c>
      <c r="AT75" s="76">
        <v>870</v>
      </c>
      <c r="AU75" s="76">
        <v>74648.56</v>
      </c>
      <c r="AV75" s="80">
        <v>90</v>
      </c>
      <c r="AW75" s="20">
        <v>42.29</v>
      </c>
      <c r="AX75" s="187">
        <v>0</v>
      </c>
      <c r="AY75" s="22">
        <v>0</v>
      </c>
      <c r="AZ75" s="192">
        <v>0</v>
      </c>
      <c r="BA75" s="22">
        <v>48.56</v>
      </c>
      <c r="BB75" s="22">
        <v>-37.78</v>
      </c>
      <c r="BC75" s="18"/>
      <c r="BD75" s="18"/>
      <c r="BE75" s="6">
        <v>42.75</v>
      </c>
      <c r="BF75" s="5">
        <v>0</v>
      </c>
      <c r="BG75" s="5">
        <v>42.29</v>
      </c>
      <c r="BH75" s="8">
        <v>0</v>
      </c>
      <c r="BI75" s="402">
        <v>-33.28</v>
      </c>
      <c r="BJ75" s="403">
        <v>0</v>
      </c>
      <c r="BK75" s="404">
        <v>0</v>
      </c>
      <c r="BL75" s="405">
        <v>0</v>
      </c>
      <c r="BM75" s="404">
        <v>-34</v>
      </c>
      <c r="BN75" s="404">
        <v>-20.3</v>
      </c>
      <c r="BO75" s="406"/>
      <c r="BP75" s="406"/>
      <c r="BQ75" s="407">
        <v>-33.21</v>
      </c>
      <c r="BR75" s="408">
        <v>-41.86</v>
      </c>
      <c r="BS75" s="408">
        <v>-33.32</v>
      </c>
      <c r="BT75" s="409">
        <v>100</v>
      </c>
      <c r="BU75" s="72">
        <v>-31.53</v>
      </c>
      <c r="BV75" s="198">
        <v>0</v>
      </c>
      <c r="BW75" s="81">
        <v>0</v>
      </c>
      <c r="BX75" s="201">
        <v>0</v>
      </c>
      <c r="BY75" s="81">
        <v>-32.21</v>
      </c>
      <c r="BZ75" s="81">
        <v>-19.39</v>
      </c>
      <c r="CA75" s="82"/>
      <c r="CB75" s="83"/>
      <c r="CC75" s="84">
        <v>-31.59</v>
      </c>
      <c r="CD75" s="85">
        <v>-32.56</v>
      </c>
      <c r="CE75" s="85">
        <v>-31.6</v>
      </c>
      <c r="CF75" s="86">
        <v>200</v>
      </c>
    </row>
    <row r="76" spans="1:84" s="4" customFormat="1" ht="11.1" customHeight="1" x14ac:dyDescent="0.2">
      <c r="A76" s="27"/>
      <c r="B76" s="297" t="s">
        <v>186</v>
      </c>
      <c r="C76" s="301">
        <v>6749474.4299999997</v>
      </c>
      <c r="D76" s="149">
        <v>2532.85</v>
      </c>
      <c r="E76" s="150">
        <v>8419.2199999999993</v>
      </c>
      <c r="F76" s="150">
        <v>0</v>
      </c>
      <c r="G76" s="150">
        <v>6288148.1600000001</v>
      </c>
      <c r="H76" s="150">
        <v>450374.2</v>
      </c>
      <c r="I76" s="144"/>
      <c r="J76" s="177"/>
      <c r="K76" s="152">
        <v>6730502.21</v>
      </c>
      <c r="L76" s="151">
        <v>15889.29</v>
      </c>
      <c r="M76" s="146">
        <v>6746391.5</v>
      </c>
      <c r="N76" s="153">
        <v>3082.93</v>
      </c>
      <c r="O76" s="152">
        <v>5233198</v>
      </c>
      <c r="P76" s="153">
        <v>1497304.21</v>
      </c>
      <c r="Q76" s="151">
        <v>6729205.5599999996</v>
      </c>
      <c r="R76" s="151">
        <v>15889.29</v>
      </c>
      <c r="S76" s="156">
        <v>3082.93</v>
      </c>
      <c r="T76" s="151">
        <v>1296.6500000000001</v>
      </c>
      <c r="U76" s="151">
        <v>0</v>
      </c>
      <c r="V76" s="156">
        <v>0</v>
      </c>
      <c r="W76" s="152">
        <v>0</v>
      </c>
      <c r="X76" s="171">
        <v>60384.68</v>
      </c>
      <c r="Y76" s="348">
        <v>73955400.180000007</v>
      </c>
      <c r="Z76" s="349">
        <v>16789.150000000001</v>
      </c>
      <c r="AA76" s="350">
        <v>117950.39</v>
      </c>
      <c r="AB76" s="351">
        <v>0</v>
      </c>
      <c r="AC76" s="350">
        <v>69035600.510000005</v>
      </c>
      <c r="AD76" s="350">
        <v>4785060.13</v>
      </c>
      <c r="AE76" s="352"/>
      <c r="AF76" s="352"/>
      <c r="AG76" s="353">
        <v>73749531.629999995</v>
      </c>
      <c r="AH76" s="354">
        <v>188584.06</v>
      </c>
      <c r="AI76" s="354">
        <v>73938115.689999998</v>
      </c>
      <c r="AJ76" s="355">
        <v>17284.490000000002</v>
      </c>
      <c r="AK76" s="208">
        <v>81028663.549999997</v>
      </c>
      <c r="AL76" s="98">
        <v>17916.939999999999</v>
      </c>
      <c r="AM76" s="77">
        <v>125885.97</v>
      </c>
      <c r="AN76" s="183">
        <v>0</v>
      </c>
      <c r="AO76" s="77">
        <v>75608518.569999993</v>
      </c>
      <c r="AP76" s="77">
        <v>5276342.07</v>
      </c>
      <c r="AQ76" s="78"/>
      <c r="AR76" s="78"/>
      <c r="AS76" s="79">
        <v>80806438.900000006</v>
      </c>
      <c r="AT76" s="76">
        <v>202708.04</v>
      </c>
      <c r="AU76" s="76">
        <v>81009146.939999998</v>
      </c>
      <c r="AV76" s="80">
        <v>19516.61</v>
      </c>
      <c r="AW76" s="20">
        <v>-1.07</v>
      </c>
      <c r="AX76" s="187">
        <v>298.32</v>
      </c>
      <c r="AY76" s="22">
        <v>-27.6</v>
      </c>
      <c r="AZ76" s="192">
        <v>0</v>
      </c>
      <c r="BA76" s="22">
        <v>-1.84</v>
      </c>
      <c r="BB76" s="22">
        <v>11.37</v>
      </c>
      <c r="BC76" s="18"/>
      <c r="BD76" s="18"/>
      <c r="BE76" s="6">
        <v>-1.1299999999999999</v>
      </c>
      <c r="BF76" s="5">
        <v>23.04</v>
      </c>
      <c r="BG76" s="5">
        <v>-1.08</v>
      </c>
      <c r="BH76" s="8">
        <v>25.03</v>
      </c>
      <c r="BI76" s="402">
        <v>24.79</v>
      </c>
      <c r="BJ76" s="403">
        <v>166.31</v>
      </c>
      <c r="BK76" s="404">
        <v>19.05</v>
      </c>
      <c r="BL76" s="405">
        <v>0</v>
      </c>
      <c r="BM76" s="404">
        <v>23.45</v>
      </c>
      <c r="BN76" s="404">
        <v>47.8</v>
      </c>
      <c r="BO76" s="406"/>
      <c r="BP76" s="406"/>
      <c r="BQ76" s="407">
        <v>24.78</v>
      </c>
      <c r="BR76" s="408">
        <v>35.81</v>
      </c>
      <c r="BS76" s="408">
        <v>24.81</v>
      </c>
      <c r="BT76" s="409">
        <v>-21.31</v>
      </c>
      <c r="BU76" s="72">
        <v>23.61</v>
      </c>
      <c r="BV76" s="198">
        <v>158.46</v>
      </c>
      <c r="BW76" s="81">
        <v>15.18</v>
      </c>
      <c r="BX76" s="201">
        <v>0</v>
      </c>
      <c r="BY76" s="81">
        <v>22.36</v>
      </c>
      <c r="BZ76" s="81">
        <v>44.96</v>
      </c>
      <c r="CA76" s="82"/>
      <c r="CB76" s="83"/>
      <c r="CC76" s="84">
        <v>23.61</v>
      </c>
      <c r="CD76" s="85">
        <v>32.76</v>
      </c>
      <c r="CE76" s="85">
        <v>23.63</v>
      </c>
      <c r="CF76" s="86">
        <v>-14.54</v>
      </c>
    </row>
    <row r="77" spans="1:84" s="4" customFormat="1" ht="11.1" customHeight="1" thickBot="1" x14ac:dyDescent="0.25">
      <c r="A77" s="27"/>
      <c r="B77" s="297" t="s">
        <v>187</v>
      </c>
      <c r="C77" s="301">
        <v>46302265.670000002</v>
      </c>
      <c r="D77" s="149">
        <v>12869637.859999999</v>
      </c>
      <c r="E77" s="150">
        <v>23687808.210000001</v>
      </c>
      <c r="F77" s="150">
        <v>785210.19</v>
      </c>
      <c r="G77" s="150">
        <v>7688080.4199999999</v>
      </c>
      <c r="H77" s="150">
        <v>1271528.99</v>
      </c>
      <c r="I77" s="144"/>
      <c r="J77" s="177"/>
      <c r="K77" s="152">
        <v>44493542.649999999</v>
      </c>
      <c r="L77" s="151">
        <v>1184375.97</v>
      </c>
      <c r="M77" s="146">
        <v>45677918.619999997</v>
      </c>
      <c r="N77" s="153">
        <v>624347.05000000005</v>
      </c>
      <c r="O77" s="152">
        <v>21592368.199999999</v>
      </c>
      <c r="P77" s="153">
        <v>22901174.449999999</v>
      </c>
      <c r="Q77" s="151">
        <v>37052566.939999998</v>
      </c>
      <c r="R77" s="151">
        <v>942126.74</v>
      </c>
      <c r="S77" s="156">
        <v>427849.91</v>
      </c>
      <c r="T77" s="151">
        <v>7440975.71</v>
      </c>
      <c r="U77" s="151">
        <v>242249.23</v>
      </c>
      <c r="V77" s="156">
        <v>196497.14</v>
      </c>
      <c r="W77" s="152">
        <v>2603.1</v>
      </c>
      <c r="X77" s="171">
        <v>242096.65</v>
      </c>
      <c r="Y77" s="348">
        <v>511342098.51999998</v>
      </c>
      <c r="Z77" s="349">
        <v>137882099.09999999</v>
      </c>
      <c r="AA77" s="350">
        <v>267675549.84999999</v>
      </c>
      <c r="AB77" s="351">
        <v>8293114.8300000001</v>
      </c>
      <c r="AC77" s="350">
        <v>84256480.010000005</v>
      </c>
      <c r="AD77" s="350">
        <v>13234854.73</v>
      </c>
      <c r="AE77" s="352"/>
      <c r="AF77" s="352"/>
      <c r="AG77" s="353">
        <v>491370666.81</v>
      </c>
      <c r="AH77" s="354">
        <v>12559367.449999999</v>
      </c>
      <c r="AI77" s="354">
        <v>503930034.25999999</v>
      </c>
      <c r="AJ77" s="355">
        <v>7412064.2599999998</v>
      </c>
      <c r="AK77" s="208">
        <v>557311403.41999996</v>
      </c>
      <c r="AL77" s="98">
        <v>149915277.94999999</v>
      </c>
      <c r="AM77" s="77">
        <v>291705896.43000001</v>
      </c>
      <c r="AN77" s="183">
        <v>9006934.1099999994</v>
      </c>
      <c r="AO77" s="77">
        <v>92231066.109999999</v>
      </c>
      <c r="AP77" s="77">
        <v>14452228.82</v>
      </c>
      <c r="AQ77" s="78"/>
      <c r="AR77" s="78"/>
      <c r="AS77" s="79">
        <v>535473655.64999998</v>
      </c>
      <c r="AT77" s="76">
        <v>13682927.42</v>
      </c>
      <c r="AU77" s="76">
        <v>549156583.07000005</v>
      </c>
      <c r="AV77" s="80">
        <v>8154820.3499999996</v>
      </c>
      <c r="AW77" s="20">
        <v>0.18</v>
      </c>
      <c r="AX77" s="187">
        <v>3.31</v>
      </c>
      <c r="AY77" s="22">
        <v>-1.54</v>
      </c>
      <c r="AZ77" s="192">
        <v>3.39</v>
      </c>
      <c r="BA77" s="22">
        <v>-2.12</v>
      </c>
      <c r="BB77" s="22">
        <v>16.72</v>
      </c>
      <c r="BC77" s="18"/>
      <c r="BD77" s="18"/>
      <c r="BE77" s="6">
        <v>0.39</v>
      </c>
      <c r="BF77" s="5">
        <v>0.95</v>
      </c>
      <c r="BG77" s="5">
        <v>0.4</v>
      </c>
      <c r="BH77" s="8">
        <v>-13.63</v>
      </c>
      <c r="BI77" s="402">
        <v>12.47</v>
      </c>
      <c r="BJ77" s="403">
        <v>6.52</v>
      </c>
      <c r="BK77" s="404">
        <v>11.6</v>
      </c>
      <c r="BL77" s="405">
        <v>14.71</v>
      </c>
      <c r="BM77" s="404">
        <v>22.75</v>
      </c>
      <c r="BN77" s="404">
        <v>39.33</v>
      </c>
      <c r="BO77" s="406"/>
      <c r="BP77" s="406"/>
      <c r="BQ77" s="407">
        <v>12.96</v>
      </c>
      <c r="BR77" s="408">
        <v>1.81</v>
      </c>
      <c r="BS77" s="408">
        <v>12.65</v>
      </c>
      <c r="BT77" s="409">
        <v>1.06</v>
      </c>
      <c r="BU77" s="72">
        <v>11.56</v>
      </c>
      <c r="BV77" s="198">
        <v>5.3</v>
      </c>
      <c r="BW77" s="81">
        <v>10.96</v>
      </c>
      <c r="BX77" s="201">
        <v>14</v>
      </c>
      <c r="BY77" s="81">
        <v>21.58</v>
      </c>
      <c r="BZ77" s="81">
        <v>37.200000000000003</v>
      </c>
      <c r="CA77" s="82"/>
      <c r="CB77" s="83"/>
      <c r="CC77" s="84">
        <v>12.03</v>
      </c>
      <c r="CD77" s="85">
        <v>1.43</v>
      </c>
      <c r="CE77" s="85">
        <v>11.74</v>
      </c>
      <c r="CF77" s="86">
        <v>0.7</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3969199.91</v>
      </c>
      <c r="D79" s="233">
        <v>3912166.91</v>
      </c>
      <c r="E79" s="234">
        <v>0</v>
      </c>
      <c r="F79" s="234">
        <v>0</v>
      </c>
      <c r="G79" s="234">
        <v>0</v>
      </c>
      <c r="H79" s="234">
        <v>0</v>
      </c>
      <c r="I79" s="235">
        <v>0</v>
      </c>
      <c r="J79" s="236">
        <v>57033</v>
      </c>
      <c r="K79" s="233">
        <v>3964408.06</v>
      </c>
      <c r="L79" s="237">
        <v>0</v>
      </c>
      <c r="M79" s="237">
        <v>3964408.06</v>
      </c>
      <c r="N79" s="238">
        <v>4791.8500000000004</v>
      </c>
      <c r="O79" s="233">
        <v>217665.16</v>
      </c>
      <c r="P79" s="238">
        <v>3746742.9</v>
      </c>
      <c r="Q79" s="237">
        <v>3964408.06</v>
      </c>
      <c r="R79" s="237">
        <v>0</v>
      </c>
      <c r="S79" s="239">
        <v>4791.8500000000004</v>
      </c>
      <c r="T79" s="237">
        <v>0</v>
      </c>
      <c r="U79" s="237">
        <v>0</v>
      </c>
      <c r="V79" s="239">
        <v>0</v>
      </c>
      <c r="W79" s="233">
        <v>0</v>
      </c>
      <c r="X79" s="240">
        <v>1599.24</v>
      </c>
      <c r="Y79" s="363">
        <v>42519565.979999997</v>
      </c>
      <c r="Z79" s="364">
        <v>41710481.520000003</v>
      </c>
      <c r="AA79" s="365">
        <v>0</v>
      </c>
      <c r="AB79" s="366">
        <v>0</v>
      </c>
      <c r="AC79" s="365">
        <v>0</v>
      </c>
      <c r="AD79" s="365">
        <v>0</v>
      </c>
      <c r="AE79" s="367">
        <v>0</v>
      </c>
      <c r="AF79" s="367">
        <v>809084.46</v>
      </c>
      <c r="AG79" s="368">
        <v>42454654.689999998</v>
      </c>
      <c r="AH79" s="369">
        <v>901.3</v>
      </c>
      <c r="AI79" s="369">
        <v>42455555.990000002</v>
      </c>
      <c r="AJ79" s="370">
        <v>64009.99</v>
      </c>
      <c r="AK79" s="241">
        <v>46494384.740000002</v>
      </c>
      <c r="AL79" s="242">
        <v>45578343.280000001</v>
      </c>
      <c r="AM79" s="243">
        <v>0</v>
      </c>
      <c r="AN79" s="244">
        <v>0</v>
      </c>
      <c r="AO79" s="243">
        <v>0</v>
      </c>
      <c r="AP79" s="243">
        <v>0</v>
      </c>
      <c r="AQ79" s="245">
        <v>0</v>
      </c>
      <c r="AR79" s="245">
        <v>916041.46</v>
      </c>
      <c r="AS79" s="242">
        <v>46423376.399999999</v>
      </c>
      <c r="AT79" s="246">
        <v>1013.15</v>
      </c>
      <c r="AU79" s="246">
        <v>46424389.549999997</v>
      </c>
      <c r="AV79" s="247">
        <v>69995.19</v>
      </c>
      <c r="AW79" s="248">
        <v>-5.5</v>
      </c>
      <c r="AX79" s="249">
        <v>-5.17</v>
      </c>
      <c r="AY79" s="250">
        <v>0</v>
      </c>
      <c r="AZ79" s="251">
        <v>0</v>
      </c>
      <c r="BA79" s="250">
        <v>0</v>
      </c>
      <c r="BB79" s="250">
        <v>0</v>
      </c>
      <c r="BC79" s="252">
        <v>0</v>
      </c>
      <c r="BD79" s="252">
        <v>-23.54</v>
      </c>
      <c r="BE79" s="253">
        <v>-5.47</v>
      </c>
      <c r="BF79" s="254">
        <v>-100</v>
      </c>
      <c r="BG79" s="254">
        <v>-5.47</v>
      </c>
      <c r="BH79" s="255">
        <v>-22.76</v>
      </c>
      <c r="BI79" s="417">
        <v>-11.2</v>
      </c>
      <c r="BJ79" s="418">
        <v>-11.07</v>
      </c>
      <c r="BK79" s="419">
        <v>0</v>
      </c>
      <c r="BL79" s="420">
        <v>0</v>
      </c>
      <c r="BM79" s="419">
        <v>0</v>
      </c>
      <c r="BN79" s="419">
        <v>0</v>
      </c>
      <c r="BO79" s="421">
        <v>0</v>
      </c>
      <c r="BP79" s="421">
        <v>-17.53</v>
      </c>
      <c r="BQ79" s="422">
        <v>-11.22</v>
      </c>
      <c r="BR79" s="418">
        <v>27.07</v>
      </c>
      <c r="BS79" s="418">
        <v>-11.22</v>
      </c>
      <c r="BT79" s="423">
        <v>0.57999999999999996</v>
      </c>
      <c r="BU79" s="256">
        <v>-13.17</v>
      </c>
      <c r="BV79" s="257">
        <v>-13.09</v>
      </c>
      <c r="BW79" s="258">
        <v>0</v>
      </c>
      <c r="BX79" s="259">
        <v>0</v>
      </c>
      <c r="BY79" s="258">
        <v>0</v>
      </c>
      <c r="BZ79" s="258">
        <v>0</v>
      </c>
      <c r="CA79" s="260">
        <v>0</v>
      </c>
      <c r="CB79" s="261">
        <v>-17.100000000000001</v>
      </c>
      <c r="CC79" s="262">
        <v>-13.19</v>
      </c>
      <c r="CD79" s="263">
        <v>9.9700000000000006</v>
      </c>
      <c r="CE79" s="263">
        <v>-13.19</v>
      </c>
      <c r="CF79" s="264">
        <v>2.72</v>
      </c>
    </row>
    <row r="80" spans="1:84" ht="11.1" customHeight="1" x14ac:dyDescent="0.2">
      <c r="A80" s="27"/>
      <c r="B80" s="299" t="s">
        <v>190</v>
      </c>
      <c r="C80" s="304">
        <v>9065641.6199999992</v>
      </c>
      <c r="D80" s="149">
        <v>8881137.25</v>
      </c>
      <c r="E80" s="150">
        <v>0</v>
      </c>
      <c r="F80" s="150">
        <v>0</v>
      </c>
      <c r="G80" s="150">
        <v>0</v>
      </c>
      <c r="H80" s="150">
        <v>0</v>
      </c>
      <c r="I80" s="150">
        <v>0</v>
      </c>
      <c r="J80" s="484">
        <v>184504.37</v>
      </c>
      <c r="K80" s="149">
        <v>8957660.5399999991</v>
      </c>
      <c r="L80" s="165">
        <v>43850.84</v>
      </c>
      <c r="M80" s="165">
        <v>9001511.3800000008</v>
      </c>
      <c r="N80" s="166">
        <v>64130.239999999998</v>
      </c>
      <c r="O80" s="149">
        <v>1129687.5900000001</v>
      </c>
      <c r="P80" s="166">
        <v>7827972.9500000002</v>
      </c>
      <c r="Q80" s="165">
        <v>8957305.3800000008</v>
      </c>
      <c r="R80" s="165">
        <v>43850.84</v>
      </c>
      <c r="S80" s="167">
        <v>64130.239999999998</v>
      </c>
      <c r="T80" s="165">
        <v>355.16</v>
      </c>
      <c r="U80" s="165">
        <v>0</v>
      </c>
      <c r="V80" s="167">
        <v>0</v>
      </c>
      <c r="W80" s="149">
        <v>647.63</v>
      </c>
      <c r="X80" s="172">
        <v>15833.25</v>
      </c>
      <c r="Y80" s="371">
        <v>96059391.900000006</v>
      </c>
      <c r="Z80" s="349">
        <v>93973270.670000002</v>
      </c>
      <c r="AA80" s="350">
        <v>0</v>
      </c>
      <c r="AB80" s="351">
        <v>0</v>
      </c>
      <c r="AC80" s="350">
        <v>0</v>
      </c>
      <c r="AD80" s="350">
        <v>0</v>
      </c>
      <c r="AE80" s="350">
        <v>0</v>
      </c>
      <c r="AF80" s="350">
        <v>2086121.23</v>
      </c>
      <c r="AG80" s="372">
        <v>94922056.060000002</v>
      </c>
      <c r="AH80" s="373">
        <v>453714.62</v>
      </c>
      <c r="AI80" s="373">
        <v>95375770.680000007</v>
      </c>
      <c r="AJ80" s="374">
        <v>683621.22</v>
      </c>
      <c r="AK80" s="209">
        <v>104811974.04000001</v>
      </c>
      <c r="AL80" s="98">
        <v>102509677.08</v>
      </c>
      <c r="AM80" s="77">
        <v>0</v>
      </c>
      <c r="AN80" s="183">
        <v>0</v>
      </c>
      <c r="AO80" s="77">
        <v>0</v>
      </c>
      <c r="AP80" s="77">
        <v>0</v>
      </c>
      <c r="AQ80" s="77">
        <v>0</v>
      </c>
      <c r="AR80" s="77">
        <v>2302296.96</v>
      </c>
      <c r="AS80" s="98">
        <v>103578024.65000001</v>
      </c>
      <c r="AT80" s="97">
        <v>486859.41</v>
      </c>
      <c r="AU80" s="97">
        <v>104064884.06</v>
      </c>
      <c r="AV80" s="99">
        <v>747089.98</v>
      </c>
      <c r="AW80" s="20">
        <v>-1.66</v>
      </c>
      <c r="AX80" s="187">
        <v>-1.64</v>
      </c>
      <c r="AY80" s="22">
        <v>0</v>
      </c>
      <c r="AZ80" s="192">
        <v>0</v>
      </c>
      <c r="BA80" s="22">
        <v>0</v>
      </c>
      <c r="BB80" s="22">
        <v>0</v>
      </c>
      <c r="BC80" s="22">
        <v>0</v>
      </c>
      <c r="BD80" s="22">
        <v>-2.6</v>
      </c>
      <c r="BE80" s="21">
        <v>-1.6</v>
      </c>
      <c r="BF80" s="23">
        <v>10.9</v>
      </c>
      <c r="BG80" s="23">
        <v>-1.55</v>
      </c>
      <c r="BH80" s="24">
        <v>-15.49</v>
      </c>
      <c r="BI80" s="402">
        <v>11.44</v>
      </c>
      <c r="BJ80" s="403">
        <v>11.53</v>
      </c>
      <c r="BK80" s="404">
        <v>0</v>
      </c>
      <c r="BL80" s="405">
        <v>0</v>
      </c>
      <c r="BM80" s="404">
        <v>0</v>
      </c>
      <c r="BN80" s="404">
        <v>0</v>
      </c>
      <c r="BO80" s="404">
        <v>0</v>
      </c>
      <c r="BP80" s="404">
        <v>7.71</v>
      </c>
      <c r="BQ80" s="424">
        <v>11.5</v>
      </c>
      <c r="BR80" s="403">
        <v>33.21</v>
      </c>
      <c r="BS80" s="403">
        <v>11.58</v>
      </c>
      <c r="BT80" s="425">
        <v>-4.93</v>
      </c>
      <c r="BU80" s="72">
        <v>11.33</v>
      </c>
      <c r="BV80" s="198">
        <v>11.42</v>
      </c>
      <c r="BW80" s="81">
        <v>0</v>
      </c>
      <c r="BX80" s="201">
        <v>0</v>
      </c>
      <c r="BY80" s="81">
        <v>0</v>
      </c>
      <c r="BZ80" s="81">
        <v>0</v>
      </c>
      <c r="CA80" s="81">
        <v>0</v>
      </c>
      <c r="CB80" s="106">
        <v>7.43</v>
      </c>
      <c r="CC80" s="100">
        <v>11.41</v>
      </c>
      <c r="CD80" s="101">
        <v>29.9</v>
      </c>
      <c r="CE80" s="101">
        <v>11.49</v>
      </c>
      <c r="CF80" s="102">
        <v>-6.76</v>
      </c>
    </row>
    <row r="81" spans="1:84" ht="11.1" customHeight="1" x14ac:dyDescent="0.2">
      <c r="A81" s="27"/>
      <c r="B81" s="299" t="s">
        <v>171</v>
      </c>
      <c r="C81" s="304">
        <v>36971.67</v>
      </c>
      <c r="D81" s="149">
        <v>36365.07</v>
      </c>
      <c r="E81" s="150">
        <v>0</v>
      </c>
      <c r="F81" s="150">
        <v>0</v>
      </c>
      <c r="G81" s="150">
        <v>0</v>
      </c>
      <c r="H81" s="150">
        <v>0</v>
      </c>
      <c r="I81" s="150">
        <v>0</v>
      </c>
      <c r="J81" s="484">
        <v>606.6</v>
      </c>
      <c r="K81" s="149">
        <v>36953.370000000003</v>
      </c>
      <c r="L81" s="165">
        <v>18.3</v>
      </c>
      <c r="M81" s="165">
        <v>36971.67</v>
      </c>
      <c r="N81" s="166">
        <v>0</v>
      </c>
      <c r="O81" s="149">
        <v>0</v>
      </c>
      <c r="P81" s="166">
        <v>36953.370000000003</v>
      </c>
      <c r="Q81" s="165">
        <v>36953.370000000003</v>
      </c>
      <c r="R81" s="165">
        <v>18.3</v>
      </c>
      <c r="S81" s="167">
        <v>0</v>
      </c>
      <c r="T81" s="165">
        <v>0</v>
      </c>
      <c r="U81" s="165">
        <v>0</v>
      </c>
      <c r="V81" s="167">
        <v>0</v>
      </c>
      <c r="W81" s="149">
        <v>0</v>
      </c>
      <c r="X81" s="172">
        <v>0</v>
      </c>
      <c r="Y81" s="371">
        <v>283042.28999999998</v>
      </c>
      <c r="Z81" s="349">
        <v>275521.21999999997</v>
      </c>
      <c r="AA81" s="350">
        <v>0</v>
      </c>
      <c r="AB81" s="351">
        <v>0</v>
      </c>
      <c r="AC81" s="350">
        <v>0</v>
      </c>
      <c r="AD81" s="350">
        <v>0</v>
      </c>
      <c r="AE81" s="350">
        <v>0</v>
      </c>
      <c r="AF81" s="350">
        <v>7521.07</v>
      </c>
      <c r="AG81" s="372">
        <v>282808.28999999998</v>
      </c>
      <c r="AH81" s="373">
        <v>234</v>
      </c>
      <c r="AI81" s="373">
        <v>283042.28999999998</v>
      </c>
      <c r="AJ81" s="374">
        <v>0</v>
      </c>
      <c r="AK81" s="209">
        <v>283042.28999999998</v>
      </c>
      <c r="AL81" s="98">
        <v>275521.21999999997</v>
      </c>
      <c r="AM81" s="77">
        <v>0</v>
      </c>
      <c r="AN81" s="183">
        <v>0</v>
      </c>
      <c r="AO81" s="77">
        <v>0</v>
      </c>
      <c r="AP81" s="77">
        <v>0</v>
      </c>
      <c r="AQ81" s="77">
        <v>0</v>
      </c>
      <c r="AR81" s="77">
        <v>7521.07</v>
      </c>
      <c r="AS81" s="98">
        <v>282808.28999999998</v>
      </c>
      <c r="AT81" s="97">
        <v>234</v>
      </c>
      <c r="AU81" s="97">
        <v>283042.28999999998</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4247738.37</v>
      </c>
      <c r="D82" s="149">
        <v>4146726.22</v>
      </c>
      <c r="E82" s="150">
        <v>0</v>
      </c>
      <c r="F82" s="150">
        <v>0</v>
      </c>
      <c r="G82" s="150">
        <v>0</v>
      </c>
      <c r="H82" s="150">
        <v>0</v>
      </c>
      <c r="I82" s="150">
        <v>0</v>
      </c>
      <c r="J82" s="484">
        <v>101012.15</v>
      </c>
      <c r="K82" s="149">
        <v>4206604.47</v>
      </c>
      <c r="L82" s="165">
        <v>13916.8</v>
      </c>
      <c r="M82" s="165">
        <v>4220521.2699999996</v>
      </c>
      <c r="N82" s="166">
        <v>27217.1</v>
      </c>
      <c r="O82" s="149">
        <v>349669.74</v>
      </c>
      <c r="P82" s="166">
        <v>3856934.73</v>
      </c>
      <c r="Q82" s="165">
        <v>4206604.47</v>
      </c>
      <c r="R82" s="165">
        <v>13916.8</v>
      </c>
      <c r="S82" s="167">
        <v>27217.1</v>
      </c>
      <c r="T82" s="165">
        <v>0</v>
      </c>
      <c r="U82" s="165">
        <v>0</v>
      </c>
      <c r="V82" s="167">
        <v>0</v>
      </c>
      <c r="W82" s="149">
        <v>130.25</v>
      </c>
      <c r="X82" s="172">
        <v>3946.25</v>
      </c>
      <c r="Y82" s="371">
        <v>44971938.899999999</v>
      </c>
      <c r="Z82" s="349">
        <v>43794219.93</v>
      </c>
      <c r="AA82" s="350">
        <v>0</v>
      </c>
      <c r="AB82" s="351">
        <v>0</v>
      </c>
      <c r="AC82" s="350">
        <v>0</v>
      </c>
      <c r="AD82" s="350">
        <v>0</v>
      </c>
      <c r="AE82" s="350">
        <v>0</v>
      </c>
      <c r="AF82" s="350">
        <v>1177718.97</v>
      </c>
      <c r="AG82" s="372">
        <v>44538441.560000002</v>
      </c>
      <c r="AH82" s="373">
        <v>137743.4</v>
      </c>
      <c r="AI82" s="373">
        <v>44676184.960000001</v>
      </c>
      <c r="AJ82" s="374">
        <v>295753.94</v>
      </c>
      <c r="AK82" s="209">
        <v>49114686.25</v>
      </c>
      <c r="AL82" s="98">
        <v>47809130.079999998</v>
      </c>
      <c r="AM82" s="77">
        <v>0</v>
      </c>
      <c r="AN82" s="183">
        <v>0</v>
      </c>
      <c r="AO82" s="77">
        <v>0</v>
      </c>
      <c r="AP82" s="77">
        <v>0</v>
      </c>
      <c r="AQ82" s="77">
        <v>0</v>
      </c>
      <c r="AR82" s="77">
        <v>1305556.17</v>
      </c>
      <c r="AS82" s="98">
        <v>48643648.259999998</v>
      </c>
      <c r="AT82" s="97">
        <v>148550.1</v>
      </c>
      <c r="AU82" s="97">
        <v>48792198.359999999</v>
      </c>
      <c r="AV82" s="99">
        <v>322487.89</v>
      </c>
      <c r="AW82" s="20">
        <v>-3.24</v>
      </c>
      <c r="AX82" s="187">
        <v>-3.3</v>
      </c>
      <c r="AY82" s="22">
        <v>0</v>
      </c>
      <c r="AZ82" s="192">
        <v>0</v>
      </c>
      <c r="BA82" s="22">
        <v>0</v>
      </c>
      <c r="BB82" s="22">
        <v>0</v>
      </c>
      <c r="BC82" s="22">
        <v>0</v>
      </c>
      <c r="BD82" s="22">
        <v>-0.77</v>
      </c>
      <c r="BE82" s="21">
        <v>-3.18</v>
      </c>
      <c r="BF82" s="23">
        <v>3.94</v>
      </c>
      <c r="BG82" s="23">
        <v>-3.16</v>
      </c>
      <c r="BH82" s="24">
        <v>-14.01</v>
      </c>
      <c r="BI82" s="402">
        <v>3.5</v>
      </c>
      <c r="BJ82" s="403">
        <v>3.46</v>
      </c>
      <c r="BK82" s="404">
        <v>0</v>
      </c>
      <c r="BL82" s="405">
        <v>0</v>
      </c>
      <c r="BM82" s="404">
        <v>0</v>
      </c>
      <c r="BN82" s="404">
        <v>0</v>
      </c>
      <c r="BO82" s="404">
        <v>0</v>
      </c>
      <c r="BP82" s="404">
        <v>5.0199999999999996</v>
      </c>
      <c r="BQ82" s="424">
        <v>3.53</v>
      </c>
      <c r="BR82" s="403">
        <v>15.83</v>
      </c>
      <c r="BS82" s="403">
        <v>3.57</v>
      </c>
      <c r="BT82" s="425">
        <v>-5.93</v>
      </c>
      <c r="BU82" s="72">
        <v>3.46</v>
      </c>
      <c r="BV82" s="198">
        <v>3.41</v>
      </c>
      <c r="BW82" s="81">
        <v>0</v>
      </c>
      <c r="BX82" s="201">
        <v>0</v>
      </c>
      <c r="BY82" s="81">
        <v>0</v>
      </c>
      <c r="BZ82" s="81">
        <v>0</v>
      </c>
      <c r="CA82" s="81">
        <v>0</v>
      </c>
      <c r="CB82" s="106">
        <v>5.61</v>
      </c>
      <c r="CC82" s="100">
        <v>3.51</v>
      </c>
      <c r="CD82" s="101">
        <v>14.36</v>
      </c>
      <c r="CE82" s="101">
        <v>3.54</v>
      </c>
      <c r="CF82" s="102">
        <v>-6.82</v>
      </c>
    </row>
    <row r="83" spans="1:84" ht="11.1" customHeight="1" x14ac:dyDescent="0.2">
      <c r="A83" s="27"/>
      <c r="B83" s="299" t="s">
        <v>192</v>
      </c>
      <c r="C83" s="304">
        <v>2988957.27</v>
      </c>
      <c r="D83" s="149">
        <v>2936199.72</v>
      </c>
      <c r="E83" s="150">
        <v>0</v>
      </c>
      <c r="F83" s="150">
        <v>0</v>
      </c>
      <c r="G83" s="150">
        <v>0</v>
      </c>
      <c r="H83" s="150">
        <v>0</v>
      </c>
      <c r="I83" s="150">
        <v>0</v>
      </c>
      <c r="J83" s="484">
        <v>52757.55</v>
      </c>
      <c r="K83" s="149">
        <v>2974135.03</v>
      </c>
      <c r="L83" s="165">
        <v>6926.01</v>
      </c>
      <c r="M83" s="165">
        <v>2981061.04</v>
      </c>
      <c r="N83" s="166">
        <v>7896.23</v>
      </c>
      <c r="O83" s="149">
        <v>309802.3</v>
      </c>
      <c r="P83" s="166">
        <v>2664332.73</v>
      </c>
      <c r="Q83" s="165">
        <v>2974120.45</v>
      </c>
      <c r="R83" s="165">
        <v>6926.01</v>
      </c>
      <c r="S83" s="167">
        <v>7896.23</v>
      </c>
      <c r="T83" s="165">
        <v>14.58</v>
      </c>
      <c r="U83" s="165">
        <v>0</v>
      </c>
      <c r="V83" s="167">
        <v>0</v>
      </c>
      <c r="W83" s="149">
        <v>201.35</v>
      </c>
      <c r="X83" s="172">
        <v>3939.55</v>
      </c>
      <c r="Y83" s="371">
        <v>31583396.120000001</v>
      </c>
      <c r="Z83" s="349">
        <v>30935111.719999999</v>
      </c>
      <c r="AA83" s="350">
        <v>0</v>
      </c>
      <c r="AB83" s="351">
        <v>0</v>
      </c>
      <c r="AC83" s="350">
        <v>0</v>
      </c>
      <c r="AD83" s="350">
        <v>0</v>
      </c>
      <c r="AE83" s="350">
        <v>0</v>
      </c>
      <c r="AF83" s="350">
        <v>648284.4</v>
      </c>
      <c r="AG83" s="372">
        <v>31436086.359999999</v>
      </c>
      <c r="AH83" s="373">
        <v>69552.5</v>
      </c>
      <c r="AI83" s="373">
        <v>31505638.859999999</v>
      </c>
      <c r="AJ83" s="374">
        <v>77757.259999999995</v>
      </c>
      <c r="AK83" s="209">
        <v>34319211.289999999</v>
      </c>
      <c r="AL83" s="98">
        <v>33604169.380000003</v>
      </c>
      <c r="AM83" s="77">
        <v>0</v>
      </c>
      <c r="AN83" s="183">
        <v>0</v>
      </c>
      <c r="AO83" s="77">
        <v>0</v>
      </c>
      <c r="AP83" s="77">
        <v>0</v>
      </c>
      <c r="AQ83" s="77">
        <v>0</v>
      </c>
      <c r="AR83" s="77">
        <v>715041.91</v>
      </c>
      <c r="AS83" s="98">
        <v>34159064.409999996</v>
      </c>
      <c r="AT83" s="97">
        <v>75127.179999999993</v>
      </c>
      <c r="AU83" s="97">
        <v>34234191.590000004</v>
      </c>
      <c r="AV83" s="99">
        <v>85019.7</v>
      </c>
      <c r="AW83" s="20">
        <v>2.33</v>
      </c>
      <c r="AX83" s="187">
        <v>2.37</v>
      </c>
      <c r="AY83" s="22">
        <v>0</v>
      </c>
      <c r="AZ83" s="192">
        <v>0</v>
      </c>
      <c r="BA83" s="22">
        <v>0</v>
      </c>
      <c r="BB83" s="22">
        <v>0</v>
      </c>
      <c r="BC83" s="22">
        <v>0</v>
      </c>
      <c r="BD83" s="22">
        <v>0.05</v>
      </c>
      <c r="BE83" s="21">
        <v>2.34</v>
      </c>
      <c r="BF83" s="23">
        <v>6.26</v>
      </c>
      <c r="BG83" s="23">
        <v>2.35</v>
      </c>
      <c r="BH83" s="24">
        <v>-4.6100000000000003</v>
      </c>
      <c r="BI83" s="402">
        <v>32.950000000000003</v>
      </c>
      <c r="BJ83" s="403">
        <v>32.86</v>
      </c>
      <c r="BK83" s="404">
        <v>0</v>
      </c>
      <c r="BL83" s="405">
        <v>0</v>
      </c>
      <c r="BM83" s="404">
        <v>0</v>
      </c>
      <c r="BN83" s="404">
        <v>0</v>
      </c>
      <c r="BO83" s="404">
        <v>0</v>
      </c>
      <c r="BP83" s="404">
        <v>37.020000000000003</v>
      </c>
      <c r="BQ83" s="424">
        <v>33.090000000000003</v>
      </c>
      <c r="BR83" s="403">
        <v>18.73</v>
      </c>
      <c r="BS83" s="403">
        <v>33.049999999999997</v>
      </c>
      <c r="BT83" s="425">
        <v>0.89</v>
      </c>
      <c r="BU83" s="72">
        <v>39.1</v>
      </c>
      <c r="BV83" s="198">
        <v>39.03</v>
      </c>
      <c r="BW83" s="81">
        <v>0</v>
      </c>
      <c r="BX83" s="201">
        <v>0</v>
      </c>
      <c r="BY83" s="81">
        <v>0</v>
      </c>
      <c r="BZ83" s="81">
        <v>0</v>
      </c>
      <c r="CA83" s="81">
        <v>0</v>
      </c>
      <c r="CB83" s="106">
        <v>42.7</v>
      </c>
      <c r="CC83" s="100">
        <v>39.299999999999997</v>
      </c>
      <c r="CD83" s="101">
        <v>17.41</v>
      </c>
      <c r="CE83" s="101">
        <v>39.25</v>
      </c>
      <c r="CF83" s="102">
        <v>-1.25</v>
      </c>
    </row>
    <row r="84" spans="1:84" ht="11.1" customHeight="1" x14ac:dyDescent="0.2">
      <c r="A84" s="27"/>
      <c r="B84" s="299" t="s">
        <v>193</v>
      </c>
      <c r="C84" s="304">
        <v>-156576.07</v>
      </c>
      <c r="D84" s="149">
        <v>-152865.34</v>
      </c>
      <c r="E84" s="150">
        <v>0</v>
      </c>
      <c r="F84" s="150">
        <v>0</v>
      </c>
      <c r="G84" s="150">
        <v>0</v>
      </c>
      <c r="H84" s="150">
        <v>0</v>
      </c>
      <c r="I84" s="150">
        <v>0</v>
      </c>
      <c r="J84" s="484">
        <v>-3710.73</v>
      </c>
      <c r="K84" s="149">
        <v>-152056.4</v>
      </c>
      <c r="L84" s="165">
        <v>0</v>
      </c>
      <c r="M84" s="165">
        <v>-152056.4</v>
      </c>
      <c r="N84" s="166">
        <v>-4519.67</v>
      </c>
      <c r="O84" s="149">
        <v>0</v>
      </c>
      <c r="P84" s="166">
        <v>-152056.4</v>
      </c>
      <c r="Q84" s="165">
        <v>-151997.4</v>
      </c>
      <c r="R84" s="165">
        <v>0</v>
      </c>
      <c r="S84" s="167">
        <v>-4519.67</v>
      </c>
      <c r="T84" s="165">
        <v>-59</v>
      </c>
      <c r="U84" s="165">
        <v>0</v>
      </c>
      <c r="V84" s="167">
        <v>0</v>
      </c>
      <c r="W84" s="149">
        <v>0</v>
      </c>
      <c r="X84" s="172">
        <v>0</v>
      </c>
      <c r="Y84" s="371">
        <v>-2499647.1800000002</v>
      </c>
      <c r="Z84" s="349">
        <v>-2439549.69</v>
      </c>
      <c r="AA84" s="350">
        <v>0</v>
      </c>
      <c r="AB84" s="351">
        <v>0</v>
      </c>
      <c r="AC84" s="350">
        <v>0</v>
      </c>
      <c r="AD84" s="350">
        <v>0</v>
      </c>
      <c r="AE84" s="350">
        <v>0</v>
      </c>
      <c r="AF84" s="350">
        <v>-60097.49</v>
      </c>
      <c r="AG84" s="372">
        <v>-2458743.96</v>
      </c>
      <c r="AH84" s="373">
        <v>0</v>
      </c>
      <c r="AI84" s="373">
        <v>-2458743.96</v>
      </c>
      <c r="AJ84" s="374">
        <v>-40903.22</v>
      </c>
      <c r="AK84" s="209">
        <v>-2559607.3199999998</v>
      </c>
      <c r="AL84" s="98">
        <v>-2498363.35</v>
      </c>
      <c r="AM84" s="77">
        <v>0</v>
      </c>
      <c r="AN84" s="183">
        <v>0</v>
      </c>
      <c r="AO84" s="77">
        <v>0</v>
      </c>
      <c r="AP84" s="77">
        <v>0</v>
      </c>
      <c r="AQ84" s="77">
        <v>0</v>
      </c>
      <c r="AR84" s="77">
        <v>-61243.97</v>
      </c>
      <c r="AS84" s="98">
        <v>-2517016.15</v>
      </c>
      <c r="AT84" s="97">
        <v>0</v>
      </c>
      <c r="AU84" s="97">
        <v>-2517016.15</v>
      </c>
      <c r="AV84" s="99">
        <v>-42591.17</v>
      </c>
      <c r="AW84" s="20">
        <v>27.93</v>
      </c>
      <c r="AX84" s="187">
        <v>28.19</v>
      </c>
      <c r="AY84" s="22">
        <v>0</v>
      </c>
      <c r="AZ84" s="192">
        <v>0</v>
      </c>
      <c r="BA84" s="22">
        <v>0</v>
      </c>
      <c r="BB84" s="22">
        <v>0</v>
      </c>
      <c r="BC84" s="22">
        <v>0</v>
      </c>
      <c r="BD84" s="22">
        <v>18.09</v>
      </c>
      <c r="BE84" s="21">
        <v>28.02</v>
      </c>
      <c r="BF84" s="23">
        <v>0</v>
      </c>
      <c r="BG84" s="23">
        <v>28.02</v>
      </c>
      <c r="BH84" s="24">
        <v>24.77</v>
      </c>
      <c r="BI84" s="402">
        <v>19.03</v>
      </c>
      <c r="BJ84" s="403">
        <v>19.38</v>
      </c>
      <c r="BK84" s="404">
        <v>0</v>
      </c>
      <c r="BL84" s="405">
        <v>0</v>
      </c>
      <c r="BM84" s="404">
        <v>0</v>
      </c>
      <c r="BN84" s="404">
        <v>0</v>
      </c>
      <c r="BO84" s="404">
        <v>0</v>
      </c>
      <c r="BP84" s="404">
        <v>6.26</v>
      </c>
      <c r="BQ84" s="424">
        <v>19.28</v>
      </c>
      <c r="BR84" s="403">
        <v>0</v>
      </c>
      <c r="BS84" s="403">
        <v>19.28</v>
      </c>
      <c r="BT84" s="425">
        <v>5.77</v>
      </c>
      <c r="BU84" s="72">
        <v>19.25</v>
      </c>
      <c r="BV84" s="198">
        <v>19.62</v>
      </c>
      <c r="BW84" s="81">
        <v>0</v>
      </c>
      <c r="BX84" s="201">
        <v>0</v>
      </c>
      <c r="BY84" s="81">
        <v>0</v>
      </c>
      <c r="BZ84" s="81">
        <v>0</v>
      </c>
      <c r="CA84" s="81">
        <v>0</v>
      </c>
      <c r="CB84" s="106">
        <v>5.83</v>
      </c>
      <c r="CC84" s="100">
        <v>19.510000000000002</v>
      </c>
      <c r="CD84" s="101">
        <v>0</v>
      </c>
      <c r="CE84" s="101">
        <v>19.510000000000002</v>
      </c>
      <c r="CF84" s="102">
        <v>5.55</v>
      </c>
    </row>
    <row r="85" spans="1:84" ht="11.1" customHeight="1" x14ac:dyDescent="0.2">
      <c r="A85" s="27"/>
      <c r="B85" s="299" t="s">
        <v>194</v>
      </c>
      <c r="C85" s="304">
        <v>20151932.77</v>
      </c>
      <c r="D85" s="149">
        <v>19759729.829999998</v>
      </c>
      <c r="E85" s="150">
        <v>0</v>
      </c>
      <c r="F85" s="150">
        <v>0</v>
      </c>
      <c r="G85" s="150">
        <v>0</v>
      </c>
      <c r="H85" s="150">
        <v>0</v>
      </c>
      <c r="I85" s="150">
        <v>0</v>
      </c>
      <c r="J85" s="484">
        <v>392202.94</v>
      </c>
      <c r="K85" s="149">
        <v>19987705.07</v>
      </c>
      <c r="L85" s="165">
        <v>64711.95</v>
      </c>
      <c r="M85" s="165">
        <v>20052417.02</v>
      </c>
      <c r="N85" s="166">
        <v>99515.75</v>
      </c>
      <c r="O85" s="149">
        <v>2006824.79</v>
      </c>
      <c r="P85" s="166">
        <v>17980880.280000001</v>
      </c>
      <c r="Q85" s="165">
        <v>19987394.329999998</v>
      </c>
      <c r="R85" s="165">
        <v>64711.95</v>
      </c>
      <c r="S85" s="167">
        <v>99515.75</v>
      </c>
      <c r="T85" s="165">
        <v>310.74</v>
      </c>
      <c r="U85" s="165">
        <v>0</v>
      </c>
      <c r="V85" s="167">
        <v>0</v>
      </c>
      <c r="W85" s="149">
        <v>979.23</v>
      </c>
      <c r="X85" s="172">
        <v>25318.29</v>
      </c>
      <c r="Y85" s="371">
        <v>212917688.00999999</v>
      </c>
      <c r="Z85" s="349">
        <v>208249055.37</v>
      </c>
      <c r="AA85" s="350">
        <v>0</v>
      </c>
      <c r="AB85" s="351">
        <v>0</v>
      </c>
      <c r="AC85" s="350">
        <v>0</v>
      </c>
      <c r="AD85" s="350">
        <v>0</v>
      </c>
      <c r="AE85" s="350">
        <v>0</v>
      </c>
      <c r="AF85" s="350">
        <v>4668632.6399999997</v>
      </c>
      <c r="AG85" s="372">
        <v>211175303</v>
      </c>
      <c r="AH85" s="373">
        <v>662145.81999999995</v>
      </c>
      <c r="AI85" s="373">
        <v>211837448.81999999</v>
      </c>
      <c r="AJ85" s="374">
        <v>1080239.19</v>
      </c>
      <c r="AK85" s="209">
        <v>232463691.28999999</v>
      </c>
      <c r="AL85" s="98">
        <v>227278477.69</v>
      </c>
      <c r="AM85" s="77">
        <v>0</v>
      </c>
      <c r="AN85" s="183">
        <v>0</v>
      </c>
      <c r="AO85" s="77">
        <v>0</v>
      </c>
      <c r="AP85" s="77">
        <v>0</v>
      </c>
      <c r="AQ85" s="77">
        <v>0</v>
      </c>
      <c r="AR85" s="77">
        <v>5185213.5999999996</v>
      </c>
      <c r="AS85" s="98">
        <v>230569905.86000001</v>
      </c>
      <c r="AT85" s="97">
        <v>711783.84</v>
      </c>
      <c r="AU85" s="97">
        <v>231281689.69999999</v>
      </c>
      <c r="AV85" s="99">
        <v>1182001.5900000001</v>
      </c>
      <c r="AW85" s="20">
        <v>-2.21</v>
      </c>
      <c r="AX85" s="187">
        <v>-2.14</v>
      </c>
      <c r="AY85" s="22">
        <v>0</v>
      </c>
      <c r="AZ85" s="192">
        <v>0</v>
      </c>
      <c r="BA85" s="22">
        <v>0</v>
      </c>
      <c r="BB85" s="22">
        <v>0</v>
      </c>
      <c r="BC85" s="22">
        <v>0</v>
      </c>
      <c r="BD85" s="22">
        <v>-5.59</v>
      </c>
      <c r="BE85" s="21">
        <v>-2.16</v>
      </c>
      <c r="BF85" s="23">
        <v>8.4600000000000009</v>
      </c>
      <c r="BG85" s="23">
        <v>-2.13</v>
      </c>
      <c r="BH85" s="24">
        <v>-15.95</v>
      </c>
      <c r="BI85" s="402">
        <v>6.89</v>
      </c>
      <c r="BJ85" s="403">
        <v>6.94</v>
      </c>
      <c r="BK85" s="404">
        <v>0</v>
      </c>
      <c r="BL85" s="405">
        <v>0</v>
      </c>
      <c r="BM85" s="404">
        <v>0</v>
      </c>
      <c r="BN85" s="404">
        <v>0</v>
      </c>
      <c r="BO85" s="404">
        <v>0</v>
      </c>
      <c r="BP85" s="404">
        <v>4.78</v>
      </c>
      <c r="BQ85" s="424">
        <v>6.91</v>
      </c>
      <c r="BR85" s="403">
        <v>27.63</v>
      </c>
      <c r="BS85" s="403">
        <v>6.96</v>
      </c>
      <c r="BT85" s="425">
        <v>-4.87</v>
      </c>
      <c r="BU85" s="72">
        <v>6.79</v>
      </c>
      <c r="BV85" s="198">
        <v>6.82</v>
      </c>
      <c r="BW85" s="81">
        <v>0</v>
      </c>
      <c r="BX85" s="201">
        <v>0</v>
      </c>
      <c r="BY85" s="81">
        <v>0</v>
      </c>
      <c r="BZ85" s="81">
        <v>0</v>
      </c>
      <c r="CA85" s="81">
        <v>0</v>
      </c>
      <c r="CB85" s="106">
        <v>5.23</v>
      </c>
      <c r="CC85" s="100">
        <v>6.82</v>
      </c>
      <c r="CD85" s="101">
        <v>24.96</v>
      </c>
      <c r="CE85" s="101">
        <v>6.86</v>
      </c>
      <c r="CF85" s="102">
        <v>-6.28</v>
      </c>
    </row>
    <row r="86" spans="1:84" ht="11.1" customHeight="1" x14ac:dyDescent="0.2">
      <c r="A86" s="27"/>
      <c r="B86" s="299" t="s">
        <v>195</v>
      </c>
      <c r="C86" s="304">
        <v>264135.38</v>
      </c>
      <c r="D86" s="149">
        <v>0</v>
      </c>
      <c r="E86" s="150">
        <v>263108.81</v>
      </c>
      <c r="F86" s="150">
        <v>0</v>
      </c>
      <c r="G86" s="150">
        <v>0</v>
      </c>
      <c r="H86" s="150">
        <v>0</v>
      </c>
      <c r="I86" s="150">
        <v>0</v>
      </c>
      <c r="J86" s="484">
        <v>1026.57</v>
      </c>
      <c r="K86" s="149">
        <v>260470.47</v>
      </c>
      <c r="L86" s="165">
        <v>948.27</v>
      </c>
      <c r="M86" s="165">
        <v>261418.74</v>
      </c>
      <c r="N86" s="166">
        <v>2716.64</v>
      </c>
      <c r="O86" s="149">
        <v>24600.42</v>
      </c>
      <c r="P86" s="166">
        <v>235870.05</v>
      </c>
      <c r="Q86" s="165">
        <v>74786.77</v>
      </c>
      <c r="R86" s="165">
        <v>187.1</v>
      </c>
      <c r="S86" s="167">
        <v>1045.83</v>
      </c>
      <c r="T86" s="165">
        <v>185683.7</v>
      </c>
      <c r="U86" s="165">
        <v>761.17</v>
      </c>
      <c r="V86" s="167">
        <v>1670.81</v>
      </c>
      <c r="W86" s="149">
        <v>0</v>
      </c>
      <c r="X86" s="172">
        <v>169.43</v>
      </c>
      <c r="Y86" s="371">
        <v>2986611.79</v>
      </c>
      <c r="Z86" s="349">
        <v>0</v>
      </c>
      <c r="AA86" s="350">
        <v>2975106.53</v>
      </c>
      <c r="AB86" s="351">
        <v>0</v>
      </c>
      <c r="AC86" s="350">
        <v>0</v>
      </c>
      <c r="AD86" s="350">
        <v>0</v>
      </c>
      <c r="AE86" s="350">
        <v>0</v>
      </c>
      <c r="AF86" s="350">
        <v>11505.26</v>
      </c>
      <c r="AG86" s="372">
        <v>2949559.66</v>
      </c>
      <c r="AH86" s="373">
        <v>8335.6200000000008</v>
      </c>
      <c r="AI86" s="373">
        <v>2957895.28</v>
      </c>
      <c r="AJ86" s="374">
        <v>28716.51</v>
      </c>
      <c r="AK86" s="209">
        <v>3285926.86</v>
      </c>
      <c r="AL86" s="98">
        <v>0</v>
      </c>
      <c r="AM86" s="77">
        <v>3273665.91</v>
      </c>
      <c r="AN86" s="183">
        <v>0</v>
      </c>
      <c r="AO86" s="77">
        <v>0</v>
      </c>
      <c r="AP86" s="77">
        <v>0</v>
      </c>
      <c r="AQ86" s="77">
        <v>0</v>
      </c>
      <c r="AR86" s="77">
        <v>12260.95</v>
      </c>
      <c r="AS86" s="98">
        <v>3245260.93</v>
      </c>
      <c r="AT86" s="97">
        <v>9606.9699999999993</v>
      </c>
      <c r="AU86" s="97">
        <v>3254867.9</v>
      </c>
      <c r="AV86" s="99">
        <v>31058.959999999999</v>
      </c>
      <c r="AW86" s="20">
        <v>-1.06</v>
      </c>
      <c r="AX86" s="187">
        <v>0</v>
      </c>
      <c r="AY86" s="22">
        <v>-1.1399999999999999</v>
      </c>
      <c r="AZ86" s="192">
        <v>0</v>
      </c>
      <c r="BA86" s="22">
        <v>0</v>
      </c>
      <c r="BB86" s="22">
        <v>0</v>
      </c>
      <c r="BC86" s="22">
        <v>0</v>
      </c>
      <c r="BD86" s="22">
        <v>23.53</v>
      </c>
      <c r="BE86" s="21">
        <v>-1.39</v>
      </c>
      <c r="BF86" s="23">
        <v>-5.3</v>
      </c>
      <c r="BG86" s="23">
        <v>-1.4</v>
      </c>
      <c r="BH86" s="24">
        <v>47.31</v>
      </c>
      <c r="BI86" s="402">
        <v>9.24</v>
      </c>
      <c r="BJ86" s="403">
        <v>0</v>
      </c>
      <c r="BK86" s="404">
        <v>9.1</v>
      </c>
      <c r="BL86" s="405">
        <v>0</v>
      </c>
      <c r="BM86" s="404">
        <v>0</v>
      </c>
      <c r="BN86" s="404">
        <v>0</v>
      </c>
      <c r="BO86" s="404">
        <v>0</v>
      </c>
      <c r="BP86" s="404">
        <v>59.08</v>
      </c>
      <c r="BQ86" s="424">
        <v>9.34</v>
      </c>
      <c r="BR86" s="403">
        <v>4.99</v>
      </c>
      <c r="BS86" s="403">
        <v>9.32</v>
      </c>
      <c r="BT86" s="425">
        <v>0.82</v>
      </c>
      <c r="BU86" s="72">
        <v>8.81</v>
      </c>
      <c r="BV86" s="198">
        <v>0</v>
      </c>
      <c r="BW86" s="81">
        <v>8.7100000000000009</v>
      </c>
      <c r="BX86" s="201">
        <v>0</v>
      </c>
      <c r="BY86" s="81">
        <v>0</v>
      </c>
      <c r="BZ86" s="81">
        <v>0</v>
      </c>
      <c r="CA86" s="81">
        <v>0</v>
      </c>
      <c r="CB86" s="106">
        <v>45.64</v>
      </c>
      <c r="CC86" s="100">
        <v>8.9600000000000009</v>
      </c>
      <c r="CD86" s="101">
        <v>9.8800000000000008</v>
      </c>
      <c r="CE86" s="101">
        <v>8.9600000000000009</v>
      </c>
      <c r="CF86" s="102">
        <v>-4.83</v>
      </c>
    </row>
    <row r="87" spans="1:84" ht="11.1" customHeight="1" x14ac:dyDescent="0.2">
      <c r="A87" s="27"/>
      <c r="B87" s="299" t="s">
        <v>196</v>
      </c>
      <c r="C87" s="304">
        <v>2213786.7200000002</v>
      </c>
      <c r="D87" s="149">
        <v>0</v>
      </c>
      <c r="E87" s="150">
        <v>2213748.02</v>
      </c>
      <c r="F87" s="150">
        <v>0</v>
      </c>
      <c r="G87" s="150">
        <v>0</v>
      </c>
      <c r="H87" s="150">
        <v>0</v>
      </c>
      <c r="I87" s="150">
        <v>0</v>
      </c>
      <c r="J87" s="484">
        <v>38.700000000000003</v>
      </c>
      <c r="K87" s="149">
        <v>2164681.6800000002</v>
      </c>
      <c r="L87" s="165">
        <v>14051.13</v>
      </c>
      <c r="M87" s="165">
        <v>2178732.81</v>
      </c>
      <c r="N87" s="166">
        <v>35053.910000000003</v>
      </c>
      <c r="O87" s="149">
        <v>387877.96</v>
      </c>
      <c r="P87" s="166">
        <v>1776803.72</v>
      </c>
      <c r="Q87" s="165">
        <v>2164668.5699999998</v>
      </c>
      <c r="R87" s="165">
        <v>14028.12</v>
      </c>
      <c r="S87" s="167">
        <v>35053.910000000003</v>
      </c>
      <c r="T87" s="165">
        <v>13.11</v>
      </c>
      <c r="U87" s="165">
        <v>23.01</v>
      </c>
      <c r="V87" s="167">
        <v>0</v>
      </c>
      <c r="W87" s="149">
        <v>290.25</v>
      </c>
      <c r="X87" s="172">
        <v>6087.99</v>
      </c>
      <c r="Y87" s="371">
        <v>24865426.09</v>
      </c>
      <c r="Z87" s="349">
        <v>0</v>
      </c>
      <c r="AA87" s="350">
        <v>24860782.77</v>
      </c>
      <c r="AB87" s="351">
        <v>0</v>
      </c>
      <c r="AC87" s="350">
        <v>0</v>
      </c>
      <c r="AD87" s="350">
        <v>0</v>
      </c>
      <c r="AE87" s="350">
        <v>0</v>
      </c>
      <c r="AF87" s="350">
        <v>4643.32</v>
      </c>
      <c r="AG87" s="372">
        <v>24326611.34</v>
      </c>
      <c r="AH87" s="373">
        <v>161473.73000000001</v>
      </c>
      <c r="AI87" s="373">
        <v>24488085.07</v>
      </c>
      <c r="AJ87" s="374">
        <v>377341.02</v>
      </c>
      <c r="AK87" s="209">
        <v>27530997.850000001</v>
      </c>
      <c r="AL87" s="98">
        <v>0</v>
      </c>
      <c r="AM87" s="77">
        <v>27526008.289999999</v>
      </c>
      <c r="AN87" s="183">
        <v>0</v>
      </c>
      <c r="AO87" s="77">
        <v>0</v>
      </c>
      <c r="AP87" s="77">
        <v>0</v>
      </c>
      <c r="AQ87" s="77">
        <v>0</v>
      </c>
      <c r="AR87" s="77">
        <v>4989.5600000000004</v>
      </c>
      <c r="AS87" s="98">
        <v>26930008.780000001</v>
      </c>
      <c r="AT87" s="97">
        <v>181200.79</v>
      </c>
      <c r="AU87" s="97">
        <v>27111209.57</v>
      </c>
      <c r="AV87" s="99">
        <v>419788.28</v>
      </c>
      <c r="AW87" s="20">
        <v>-0.84</v>
      </c>
      <c r="AX87" s="187">
        <v>0</v>
      </c>
      <c r="AY87" s="22">
        <v>-0.82</v>
      </c>
      <c r="AZ87" s="192">
        <v>0</v>
      </c>
      <c r="BA87" s="22">
        <v>0</v>
      </c>
      <c r="BB87" s="22">
        <v>0</v>
      </c>
      <c r="BC87" s="22">
        <v>0</v>
      </c>
      <c r="BD87" s="22">
        <v>-91.8</v>
      </c>
      <c r="BE87" s="21">
        <v>-0.68</v>
      </c>
      <c r="BF87" s="23">
        <v>-22.26</v>
      </c>
      <c r="BG87" s="23">
        <v>-0.86</v>
      </c>
      <c r="BH87" s="24">
        <v>0.3</v>
      </c>
      <c r="BI87" s="402">
        <v>18.579999999999998</v>
      </c>
      <c r="BJ87" s="403">
        <v>0</v>
      </c>
      <c r="BK87" s="404">
        <v>18.59</v>
      </c>
      <c r="BL87" s="405">
        <v>0</v>
      </c>
      <c r="BM87" s="404">
        <v>0</v>
      </c>
      <c r="BN87" s="404">
        <v>0</v>
      </c>
      <c r="BO87" s="404">
        <v>0</v>
      </c>
      <c r="BP87" s="404">
        <v>-3.15</v>
      </c>
      <c r="BQ87" s="424">
        <v>18.739999999999998</v>
      </c>
      <c r="BR87" s="403">
        <v>12.91</v>
      </c>
      <c r="BS87" s="403">
        <v>18.7</v>
      </c>
      <c r="BT87" s="425">
        <v>11.34</v>
      </c>
      <c r="BU87" s="72">
        <v>17.52</v>
      </c>
      <c r="BV87" s="198">
        <v>0</v>
      </c>
      <c r="BW87" s="81">
        <v>17.53</v>
      </c>
      <c r="BX87" s="201">
        <v>0</v>
      </c>
      <c r="BY87" s="81">
        <v>0</v>
      </c>
      <c r="BZ87" s="81">
        <v>0</v>
      </c>
      <c r="CA87" s="81">
        <v>0</v>
      </c>
      <c r="CB87" s="106">
        <v>-9.9499999999999993</v>
      </c>
      <c r="CC87" s="100">
        <v>17.66</v>
      </c>
      <c r="CD87" s="101">
        <v>13.11</v>
      </c>
      <c r="CE87" s="101">
        <v>17.62</v>
      </c>
      <c r="CF87" s="102">
        <v>11.32</v>
      </c>
    </row>
    <row r="88" spans="1:84" ht="11.1" customHeight="1" x14ac:dyDescent="0.2">
      <c r="A88" s="27"/>
      <c r="B88" s="299" t="s">
        <v>197</v>
      </c>
      <c r="C88" s="304">
        <v>4797697.6500000004</v>
      </c>
      <c r="D88" s="149">
        <v>0</v>
      </c>
      <c r="E88" s="150">
        <v>4796848.83</v>
      </c>
      <c r="F88" s="150">
        <v>0</v>
      </c>
      <c r="G88" s="150">
        <v>0</v>
      </c>
      <c r="H88" s="150">
        <v>0</v>
      </c>
      <c r="I88" s="150">
        <v>0</v>
      </c>
      <c r="J88" s="484">
        <v>848.82</v>
      </c>
      <c r="K88" s="149">
        <v>4295822.75</v>
      </c>
      <c r="L88" s="165">
        <v>15384.01</v>
      </c>
      <c r="M88" s="165">
        <v>4311206.76</v>
      </c>
      <c r="N88" s="166">
        <v>486490.89</v>
      </c>
      <c r="O88" s="149">
        <v>2667136.31</v>
      </c>
      <c r="P88" s="166">
        <v>1628686.44</v>
      </c>
      <c r="Q88" s="165">
        <v>4238705.79</v>
      </c>
      <c r="R88" s="165">
        <v>14936.9</v>
      </c>
      <c r="S88" s="167">
        <v>485081.64</v>
      </c>
      <c r="T88" s="165">
        <v>57116.959999999999</v>
      </c>
      <c r="U88" s="165">
        <v>447.11</v>
      </c>
      <c r="V88" s="167">
        <v>1409.25</v>
      </c>
      <c r="W88" s="149">
        <v>1791.06</v>
      </c>
      <c r="X88" s="172">
        <v>45910.09</v>
      </c>
      <c r="Y88" s="371">
        <v>55907596.310000002</v>
      </c>
      <c r="Z88" s="349">
        <v>0</v>
      </c>
      <c r="AA88" s="350">
        <v>55887079.920000002</v>
      </c>
      <c r="AB88" s="351">
        <v>0</v>
      </c>
      <c r="AC88" s="350">
        <v>0</v>
      </c>
      <c r="AD88" s="350">
        <v>0</v>
      </c>
      <c r="AE88" s="350">
        <v>0</v>
      </c>
      <c r="AF88" s="350">
        <v>20516.39</v>
      </c>
      <c r="AG88" s="372">
        <v>49739666.810000002</v>
      </c>
      <c r="AH88" s="373">
        <v>200412.68</v>
      </c>
      <c r="AI88" s="373">
        <v>49940079.490000002</v>
      </c>
      <c r="AJ88" s="374">
        <v>5967516.8200000003</v>
      </c>
      <c r="AK88" s="209">
        <v>62269945.259999998</v>
      </c>
      <c r="AL88" s="98">
        <v>0</v>
      </c>
      <c r="AM88" s="77">
        <v>62247797.770000003</v>
      </c>
      <c r="AN88" s="183">
        <v>0</v>
      </c>
      <c r="AO88" s="77">
        <v>0</v>
      </c>
      <c r="AP88" s="77">
        <v>0</v>
      </c>
      <c r="AQ88" s="77">
        <v>0</v>
      </c>
      <c r="AR88" s="77">
        <v>22147.49</v>
      </c>
      <c r="AS88" s="98">
        <v>55381409.780000001</v>
      </c>
      <c r="AT88" s="97">
        <v>223250.16</v>
      </c>
      <c r="AU88" s="97">
        <v>55604659.939999998</v>
      </c>
      <c r="AV88" s="99">
        <v>6665285.3200000003</v>
      </c>
      <c r="AW88" s="20">
        <v>-7.62</v>
      </c>
      <c r="AX88" s="187">
        <v>0</v>
      </c>
      <c r="AY88" s="22">
        <v>-7.6</v>
      </c>
      <c r="AZ88" s="192">
        <v>0</v>
      </c>
      <c r="BA88" s="22">
        <v>0</v>
      </c>
      <c r="BB88" s="22">
        <v>0</v>
      </c>
      <c r="BC88" s="22">
        <v>0</v>
      </c>
      <c r="BD88" s="22">
        <v>-60.17</v>
      </c>
      <c r="BE88" s="21">
        <v>-6.88</v>
      </c>
      <c r="BF88" s="23">
        <v>-15.09</v>
      </c>
      <c r="BG88" s="23">
        <v>-6.91</v>
      </c>
      <c r="BH88" s="24">
        <v>-13.49</v>
      </c>
      <c r="BI88" s="402">
        <v>21.7</v>
      </c>
      <c r="BJ88" s="403">
        <v>0</v>
      </c>
      <c r="BK88" s="404">
        <v>21.72</v>
      </c>
      <c r="BL88" s="405">
        <v>0</v>
      </c>
      <c r="BM88" s="404">
        <v>0</v>
      </c>
      <c r="BN88" s="404">
        <v>0</v>
      </c>
      <c r="BO88" s="404">
        <v>0</v>
      </c>
      <c r="BP88" s="404">
        <v>-13.36</v>
      </c>
      <c r="BQ88" s="424">
        <v>22.39</v>
      </c>
      <c r="BR88" s="403">
        <v>33.409999999999997</v>
      </c>
      <c r="BS88" s="403">
        <v>22.43</v>
      </c>
      <c r="BT88" s="425">
        <v>15.95</v>
      </c>
      <c r="BU88" s="103">
        <v>20.39</v>
      </c>
      <c r="BV88" s="198">
        <v>0</v>
      </c>
      <c r="BW88" s="81">
        <v>20.41</v>
      </c>
      <c r="BX88" s="201">
        <v>0</v>
      </c>
      <c r="BY88" s="81">
        <v>0</v>
      </c>
      <c r="BZ88" s="81">
        <v>0</v>
      </c>
      <c r="CA88" s="81">
        <v>0</v>
      </c>
      <c r="CB88" s="106">
        <v>-16.46</v>
      </c>
      <c r="CC88" s="100">
        <v>21.05</v>
      </c>
      <c r="CD88" s="101">
        <v>28.99</v>
      </c>
      <c r="CE88" s="101">
        <v>21.08</v>
      </c>
      <c r="CF88" s="102">
        <v>14.96</v>
      </c>
    </row>
    <row r="89" spans="1:84" ht="11.1" customHeight="1" x14ac:dyDescent="0.2">
      <c r="A89" s="27"/>
      <c r="B89" s="299" t="s">
        <v>198</v>
      </c>
      <c r="C89" s="304">
        <v>415468.54</v>
      </c>
      <c r="D89" s="149">
        <v>0</v>
      </c>
      <c r="E89" s="150">
        <v>415468.54</v>
      </c>
      <c r="F89" s="150">
        <v>0</v>
      </c>
      <c r="G89" s="150">
        <v>0</v>
      </c>
      <c r="H89" s="150">
        <v>0</v>
      </c>
      <c r="I89" s="150">
        <v>0</v>
      </c>
      <c r="J89" s="484">
        <v>0</v>
      </c>
      <c r="K89" s="149">
        <v>406274</v>
      </c>
      <c r="L89" s="165">
        <v>260.89999999999998</v>
      </c>
      <c r="M89" s="165">
        <v>406534.9</v>
      </c>
      <c r="N89" s="166">
        <v>8933.64</v>
      </c>
      <c r="O89" s="149">
        <v>43236.2</v>
      </c>
      <c r="P89" s="166">
        <v>363037.8</v>
      </c>
      <c r="Q89" s="165">
        <v>406274</v>
      </c>
      <c r="R89" s="165">
        <v>260.89999999999998</v>
      </c>
      <c r="S89" s="167">
        <v>8933.64</v>
      </c>
      <c r="T89" s="165">
        <v>0</v>
      </c>
      <c r="U89" s="165">
        <v>0</v>
      </c>
      <c r="V89" s="167">
        <v>0</v>
      </c>
      <c r="W89" s="149">
        <v>0</v>
      </c>
      <c r="X89" s="172">
        <v>702.75</v>
      </c>
      <c r="Y89" s="371">
        <v>4828265.96</v>
      </c>
      <c r="Z89" s="349">
        <v>0</v>
      </c>
      <c r="AA89" s="350">
        <v>4828191.96</v>
      </c>
      <c r="AB89" s="351">
        <v>0</v>
      </c>
      <c r="AC89" s="350">
        <v>0</v>
      </c>
      <c r="AD89" s="350">
        <v>0</v>
      </c>
      <c r="AE89" s="350">
        <v>0</v>
      </c>
      <c r="AF89" s="350">
        <v>74</v>
      </c>
      <c r="AG89" s="372">
        <v>4737293</v>
      </c>
      <c r="AH89" s="373">
        <v>2499.73</v>
      </c>
      <c r="AI89" s="373">
        <v>4739792.7300000004</v>
      </c>
      <c r="AJ89" s="374">
        <v>88473.23</v>
      </c>
      <c r="AK89" s="209">
        <v>5361987.32</v>
      </c>
      <c r="AL89" s="98">
        <v>0</v>
      </c>
      <c r="AM89" s="77">
        <v>5361913.32</v>
      </c>
      <c r="AN89" s="183">
        <v>0</v>
      </c>
      <c r="AO89" s="77">
        <v>0</v>
      </c>
      <c r="AP89" s="77">
        <v>0</v>
      </c>
      <c r="AQ89" s="77">
        <v>0</v>
      </c>
      <c r="AR89" s="77">
        <v>74</v>
      </c>
      <c r="AS89" s="98">
        <v>5260148.47</v>
      </c>
      <c r="AT89" s="97">
        <v>2655.13</v>
      </c>
      <c r="AU89" s="97">
        <v>5262803.5999999996</v>
      </c>
      <c r="AV89" s="99">
        <v>99183.72</v>
      </c>
      <c r="AW89" s="20">
        <v>-8.77</v>
      </c>
      <c r="AX89" s="187">
        <v>0</v>
      </c>
      <c r="AY89" s="22">
        <v>-8.77</v>
      </c>
      <c r="AZ89" s="192">
        <v>0</v>
      </c>
      <c r="BA89" s="22">
        <v>0</v>
      </c>
      <c r="BB89" s="22">
        <v>0</v>
      </c>
      <c r="BC89" s="22">
        <v>0</v>
      </c>
      <c r="BD89" s="22">
        <v>0</v>
      </c>
      <c r="BE89" s="21">
        <v>-9.32</v>
      </c>
      <c r="BF89" s="23">
        <v>1142.3800000000001</v>
      </c>
      <c r="BG89" s="23">
        <v>-9.26</v>
      </c>
      <c r="BH89" s="24">
        <v>21.37</v>
      </c>
      <c r="BI89" s="402">
        <v>10.79</v>
      </c>
      <c r="BJ89" s="403">
        <v>0</v>
      </c>
      <c r="BK89" s="404">
        <v>10.79</v>
      </c>
      <c r="BL89" s="405">
        <v>0</v>
      </c>
      <c r="BM89" s="404">
        <v>0</v>
      </c>
      <c r="BN89" s="404">
        <v>0</v>
      </c>
      <c r="BO89" s="404">
        <v>0</v>
      </c>
      <c r="BP89" s="404">
        <v>54.17</v>
      </c>
      <c r="BQ89" s="424">
        <v>10.73</v>
      </c>
      <c r="BR89" s="403">
        <v>36.04</v>
      </c>
      <c r="BS89" s="403">
        <v>10.74</v>
      </c>
      <c r="BT89" s="425">
        <v>13.6</v>
      </c>
      <c r="BU89" s="103">
        <v>11.85</v>
      </c>
      <c r="BV89" s="198">
        <v>0</v>
      </c>
      <c r="BW89" s="81">
        <v>11.85</v>
      </c>
      <c r="BX89" s="201">
        <v>0</v>
      </c>
      <c r="BY89" s="81">
        <v>0</v>
      </c>
      <c r="BZ89" s="81">
        <v>0</v>
      </c>
      <c r="CA89" s="81">
        <v>0</v>
      </c>
      <c r="CB89" s="106">
        <v>54.17</v>
      </c>
      <c r="CC89" s="100">
        <v>11.74</v>
      </c>
      <c r="CD89" s="101">
        <v>28.9</v>
      </c>
      <c r="CE89" s="101">
        <v>11.74</v>
      </c>
      <c r="CF89" s="102">
        <v>18.09</v>
      </c>
    </row>
    <row r="90" spans="1:84" ht="11.1" customHeight="1" x14ac:dyDescent="0.2">
      <c r="A90" s="27"/>
      <c r="B90" s="299" t="s">
        <v>193</v>
      </c>
      <c r="C90" s="304">
        <v>-141325.07</v>
      </c>
      <c r="D90" s="149">
        <v>0</v>
      </c>
      <c r="E90" s="150">
        <v>-141301.07</v>
      </c>
      <c r="F90" s="150">
        <v>0</v>
      </c>
      <c r="G90" s="150">
        <v>0</v>
      </c>
      <c r="H90" s="150">
        <v>0</v>
      </c>
      <c r="I90" s="150">
        <v>0</v>
      </c>
      <c r="J90" s="484">
        <v>-24</v>
      </c>
      <c r="K90" s="149">
        <v>-128488.17</v>
      </c>
      <c r="L90" s="165">
        <v>0</v>
      </c>
      <c r="M90" s="165">
        <v>-128488.17</v>
      </c>
      <c r="N90" s="166">
        <v>-12836.9</v>
      </c>
      <c r="O90" s="149">
        <v>0</v>
      </c>
      <c r="P90" s="166">
        <v>-128488.17</v>
      </c>
      <c r="Q90" s="165">
        <v>-128484.67</v>
      </c>
      <c r="R90" s="165">
        <v>0</v>
      </c>
      <c r="S90" s="167">
        <v>-12836.9</v>
      </c>
      <c r="T90" s="165">
        <v>-3.5</v>
      </c>
      <c r="U90" s="165">
        <v>0</v>
      </c>
      <c r="V90" s="167">
        <v>0</v>
      </c>
      <c r="W90" s="149">
        <v>-8</v>
      </c>
      <c r="X90" s="172">
        <v>0</v>
      </c>
      <c r="Y90" s="371">
        <v>-1839764.27</v>
      </c>
      <c r="Z90" s="349">
        <v>0</v>
      </c>
      <c r="AA90" s="350">
        <v>-1839304.96</v>
      </c>
      <c r="AB90" s="351">
        <v>0</v>
      </c>
      <c r="AC90" s="350">
        <v>0</v>
      </c>
      <c r="AD90" s="350">
        <v>0</v>
      </c>
      <c r="AE90" s="350">
        <v>0</v>
      </c>
      <c r="AF90" s="350">
        <v>-459.31</v>
      </c>
      <c r="AG90" s="372">
        <v>-1680999.25</v>
      </c>
      <c r="AH90" s="373">
        <v>0</v>
      </c>
      <c r="AI90" s="373">
        <v>-1680999.25</v>
      </c>
      <c r="AJ90" s="374">
        <v>-158765.01999999999</v>
      </c>
      <c r="AK90" s="209">
        <v>-1923050.66</v>
      </c>
      <c r="AL90" s="98">
        <v>0</v>
      </c>
      <c r="AM90" s="77">
        <v>-1922570.85</v>
      </c>
      <c r="AN90" s="183">
        <v>0</v>
      </c>
      <c r="AO90" s="77">
        <v>0</v>
      </c>
      <c r="AP90" s="77">
        <v>0</v>
      </c>
      <c r="AQ90" s="77">
        <v>0</v>
      </c>
      <c r="AR90" s="77">
        <v>-479.81</v>
      </c>
      <c r="AS90" s="98">
        <v>-1757927.86</v>
      </c>
      <c r="AT90" s="97">
        <v>0</v>
      </c>
      <c r="AU90" s="97">
        <v>-1757927.86</v>
      </c>
      <c r="AV90" s="99">
        <v>-165122.79999999999</v>
      </c>
      <c r="AW90" s="20">
        <v>24.41</v>
      </c>
      <c r="AX90" s="187">
        <v>0</v>
      </c>
      <c r="AY90" s="22">
        <v>24.43</v>
      </c>
      <c r="AZ90" s="192">
        <v>0</v>
      </c>
      <c r="BA90" s="22">
        <v>0</v>
      </c>
      <c r="BB90" s="22">
        <v>0</v>
      </c>
      <c r="BC90" s="22">
        <v>0</v>
      </c>
      <c r="BD90" s="22">
        <v>-38.46</v>
      </c>
      <c r="BE90" s="21">
        <v>24.69</v>
      </c>
      <c r="BF90" s="23">
        <v>0</v>
      </c>
      <c r="BG90" s="23">
        <v>24.69</v>
      </c>
      <c r="BH90" s="24">
        <v>21.64</v>
      </c>
      <c r="BI90" s="402">
        <v>25.12</v>
      </c>
      <c r="BJ90" s="403">
        <v>0</v>
      </c>
      <c r="BK90" s="404">
        <v>25.13</v>
      </c>
      <c r="BL90" s="405">
        <v>0</v>
      </c>
      <c r="BM90" s="404">
        <v>0</v>
      </c>
      <c r="BN90" s="404">
        <v>0</v>
      </c>
      <c r="BO90" s="404">
        <v>0</v>
      </c>
      <c r="BP90" s="404">
        <v>-5.3</v>
      </c>
      <c r="BQ90" s="424">
        <v>25.48</v>
      </c>
      <c r="BR90" s="403">
        <v>0</v>
      </c>
      <c r="BS90" s="403">
        <v>25.48</v>
      </c>
      <c r="BT90" s="425">
        <v>21.44</v>
      </c>
      <c r="BU90" s="103">
        <v>24.79</v>
      </c>
      <c r="BV90" s="198">
        <v>0</v>
      </c>
      <c r="BW90" s="81">
        <v>24.8</v>
      </c>
      <c r="BX90" s="201">
        <v>0</v>
      </c>
      <c r="BY90" s="81">
        <v>0</v>
      </c>
      <c r="BZ90" s="81">
        <v>0</v>
      </c>
      <c r="CA90" s="81">
        <v>0</v>
      </c>
      <c r="CB90" s="106">
        <v>-3.36</v>
      </c>
      <c r="CC90" s="100">
        <v>25.09</v>
      </c>
      <c r="CD90" s="101">
        <v>0</v>
      </c>
      <c r="CE90" s="101">
        <v>25.09</v>
      </c>
      <c r="CF90" s="102">
        <v>21.7</v>
      </c>
    </row>
    <row r="91" spans="1:84" ht="11.1" customHeight="1" x14ac:dyDescent="0.2">
      <c r="A91" s="27"/>
      <c r="B91" s="299" t="s">
        <v>199</v>
      </c>
      <c r="C91" s="304">
        <v>7549763.2199999997</v>
      </c>
      <c r="D91" s="149">
        <v>0</v>
      </c>
      <c r="E91" s="150">
        <v>7547873.1299999999</v>
      </c>
      <c r="F91" s="150">
        <v>0</v>
      </c>
      <c r="G91" s="150">
        <v>0</v>
      </c>
      <c r="H91" s="150">
        <v>0</v>
      </c>
      <c r="I91" s="150">
        <v>0</v>
      </c>
      <c r="J91" s="484">
        <v>1890.09</v>
      </c>
      <c r="K91" s="149">
        <v>6998760.7300000004</v>
      </c>
      <c r="L91" s="165">
        <v>30644.31</v>
      </c>
      <c r="M91" s="165">
        <v>7029405.04</v>
      </c>
      <c r="N91" s="166">
        <v>520358.18</v>
      </c>
      <c r="O91" s="149">
        <v>3122850.89</v>
      </c>
      <c r="P91" s="166">
        <v>3875909.84</v>
      </c>
      <c r="Q91" s="165">
        <v>6755950.46</v>
      </c>
      <c r="R91" s="165">
        <v>29413.02</v>
      </c>
      <c r="S91" s="167">
        <v>517278.12</v>
      </c>
      <c r="T91" s="165">
        <v>242810.27</v>
      </c>
      <c r="U91" s="165">
        <v>1231.29</v>
      </c>
      <c r="V91" s="167">
        <v>3080.06</v>
      </c>
      <c r="W91" s="149">
        <v>2073.31</v>
      </c>
      <c r="X91" s="172">
        <v>52870.26</v>
      </c>
      <c r="Y91" s="371">
        <v>86748135.879999995</v>
      </c>
      <c r="Z91" s="349">
        <v>0</v>
      </c>
      <c r="AA91" s="350">
        <v>86711856.219999999</v>
      </c>
      <c r="AB91" s="351">
        <v>0</v>
      </c>
      <c r="AC91" s="350">
        <v>0</v>
      </c>
      <c r="AD91" s="350">
        <v>0</v>
      </c>
      <c r="AE91" s="350">
        <v>0</v>
      </c>
      <c r="AF91" s="350">
        <v>36279.660000000003</v>
      </c>
      <c r="AG91" s="372">
        <v>80072131.560000002</v>
      </c>
      <c r="AH91" s="373">
        <v>372721.76</v>
      </c>
      <c r="AI91" s="373">
        <v>80444853.319999993</v>
      </c>
      <c r="AJ91" s="374">
        <v>6303282.5599999996</v>
      </c>
      <c r="AK91" s="209">
        <v>96525806.629999995</v>
      </c>
      <c r="AL91" s="98">
        <v>0</v>
      </c>
      <c r="AM91" s="77">
        <v>96486814.439999998</v>
      </c>
      <c r="AN91" s="183">
        <v>0</v>
      </c>
      <c r="AO91" s="77">
        <v>0</v>
      </c>
      <c r="AP91" s="77">
        <v>0</v>
      </c>
      <c r="AQ91" s="77">
        <v>0</v>
      </c>
      <c r="AR91" s="77">
        <v>38992.19</v>
      </c>
      <c r="AS91" s="98">
        <v>89058900.099999994</v>
      </c>
      <c r="AT91" s="97">
        <v>416713.05</v>
      </c>
      <c r="AU91" s="97">
        <v>89475613.150000006</v>
      </c>
      <c r="AV91" s="99">
        <v>7050193.4800000004</v>
      </c>
      <c r="AW91" s="20">
        <v>-6.04</v>
      </c>
      <c r="AX91" s="187">
        <v>0</v>
      </c>
      <c r="AY91" s="22">
        <v>-6.02</v>
      </c>
      <c r="AZ91" s="192">
        <v>0</v>
      </c>
      <c r="BA91" s="22">
        <v>0</v>
      </c>
      <c r="BB91" s="22">
        <v>0</v>
      </c>
      <c r="BC91" s="22">
        <v>0</v>
      </c>
      <c r="BD91" s="22">
        <v>-44.33</v>
      </c>
      <c r="BE91" s="21">
        <v>-5.44</v>
      </c>
      <c r="BF91" s="23">
        <v>-17.66</v>
      </c>
      <c r="BG91" s="23">
        <v>-5.5</v>
      </c>
      <c r="BH91" s="24">
        <v>-12.69</v>
      </c>
      <c r="BI91" s="402">
        <v>19.61</v>
      </c>
      <c r="BJ91" s="403">
        <v>0</v>
      </c>
      <c r="BK91" s="404">
        <v>19.62</v>
      </c>
      <c r="BL91" s="405">
        <v>0</v>
      </c>
      <c r="BM91" s="404">
        <v>0</v>
      </c>
      <c r="BN91" s="404">
        <v>0</v>
      </c>
      <c r="BO91" s="404">
        <v>0</v>
      </c>
      <c r="BP91" s="404">
        <v>2.86</v>
      </c>
      <c r="BQ91" s="424">
        <v>19.93</v>
      </c>
      <c r="BR91" s="403">
        <v>23.01</v>
      </c>
      <c r="BS91" s="403">
        <v>19.95</v>
      </c>
      <c r="BT91" s="425">
        <v>15.42</v>
      </c>
      <c r="BU91" s="103">
        <v>18.55</v>
      </c>
      <c r="BV91" s="198">
        <v>0</v>
      </c>
      <c r="BW91" s="81">
        <v>18.559999999999999</v>
      </c>
      <c r="BX91" s="201">
        <v>0</v>
      </c>
      <c r="BY91" s="81">
        <v>0</v>
      </c>
      <c r="BZ91" s="81">
        <v>0</v>
      </c>
      <c r="CA91" s="81">
        <v>0</v>
      </c>
      <c r="CB91" s="106">
        <v>-2.57</v>
      </c>
      <c r="CC91" s="100">
        <v>18.87</v>
      </c>
      <c r="CD91" s="101">
        <v>21.11</v>
      </c>
      <c r="CE91" s="101">
        <v>18.88</v>
      </c>
      <c r="CF91" s="102">
        <v>14.53</v>
      </c>
    </row>
    <row r="92" spans="1:84" ht="11.1" customHeight="1" x14ac:dyDescent="0.2">
      <c r="A92" s="27"/>
      <c r="B92" s="299" t="s">
        <v>200</v>
      </c>
      <c r="C92" s="304">
        <v>1126964.3899999999</v>
      </c>
      <c r="D92" s="149">
        <v>0</v>
      </c>
      <c r="E92" s="150">
        <v>0</v>
      </c>
      <c r="F92" s="150">
        <v>0</v>
      </c>
      <c r="G92" s="150">
        <v>1126646.24</v>
      </c>
      <c r="H92" s="150">
        <v>0</v>
      </c>
      <c r="I92" s="150">
        <v>0</v>
      </c>
      <c r="J92" s="484">
        <v>318.14999999999998</v>
      </c>
      <c r="K92" s="149">
        <v>1123062.3899999999</v>
      </c>
      <c r="L92" s="165">
        <v>279.25</v>
      </c>
      <c r="M92" s="165">
        <v>1123341.6399999999</v>
      </c>
      <c r="N92" s="166">
        <v>3622.75</v>
      </c>
      <c r="O92" s="149">
        <v>660025.64</v>
      </c>
      <c r="P92" s="166">
        <v>463036.75</v>
      </c>
      <c r="Q92" s="165">
        <v>1118208.94</v>
      </c>
      <c r="R92" s="165">
        <v>279.25</v>
      </c>
      <c r="S92" s="167">
        <v>3622.75</v>
      </c>
      <c r="T92" s="165">
        <v>4853.45</v>
      </c>
      <c r="U92" s="165">
        <v>0</v>
      </c>
      <c r="V92" s="167">
        <v>0</v>
      </c>
      <c r="W92" s="149">
        <v>0</v>
      </c>
      <c r="X92" s="172">
        <v>12560.66</v>
      </c>
      <c r="Y92" s="371">
        <v>13989743.18</v>
      </c>
      <c r="Z92" s="349">
        <v>0</v>
      </c>
      <c r="AA92" s="350">
        <v>0</v>
      </c>
      <c r="AB92" s="351">
        <v>0</v>
      </c>
      <c r="AC92" s="350">
        <v>13982517.91</v>
      </c>
      <c r="AD92" s="350">
        <v>0</v>
      </c>
      <c r="AE92" s="350">
        <v>0</v>
      </c>
      <c r="AF92" s="350">
        <v>7225.27</v>
      </c>
      <c r="AG92" s="372">
        <v>13945645.93</v>
      </c>
      <c r="AH92" s="373">
        <v>1059.75</v>
      </c>
      <c r="AI92" s="373">
        <v>13946705.68</v>
      </c>
      <c r="AJ92" s="374">
        <v>43037.5</v>
      </c>
      <c r="AK92" s="209">
        <v>15751548.859999999</v>
      </c>
      <c r="AL92" s="98">
        <v>0</v>
      </c>
      <c r="AM92" s="77">
        <v>0</v>
      </c>
      <c r="AN92" s="183">
        <v>0</v>
      </c>
      <c r="AO92" s="77">
        <v>15743082.52</v>
      </c>
      <c r="AP92" s="77">
        <v>0</v>
      </c>
      <c r="AQ92" s="77">
        <v>0</v>
      </c>
      <c r="AR92" s="77">
        <v>8466.34</v>
      </c>
      <c r="AS92" s="98">
        <v>15700814.359999999</v>
      </c>
      <c r="AT92" s="97">
        <v>1059.75</v>
      </c>
      <c r="AU92" s="97">
        <v>15701874.109999999</v>
      </c>
      <c r="AV92" s="99">
        <v>49674.75</v>
      </c>
      <c r="AW92" s="20">
        <v>-20.41</v>
      </c>
      <c r="AX92" s="187">
        <v>0</v>
      </c>
      <c r="AY92" s="22">
        <v>0</v>
      </c>
      <c r="AZ92" s="192">
        <v>0</v>
      </c>
      <c r="BA92" s="22">
        <v>-20.34</v>
      </c>
      <c r="BB92" s="22">
        <v>0</v>
      </c>
      <c r="BC92" s="22">
        <v>0</v>
      </c>
      <c r="BD92" s="22">
        <v>-80.48</v>
      </c>
      <c r="BE92" s="21">
        <v>-20.420000000000002</v>
      </c>
      <c r="BF92" s="23">
        <v>0</v>
      </c>
      <c r="BG92" s="23">
        <v>-20.399999999999999</v>
      </c>
      <c r="BH92" s="24">
        <v>-24.62</v>
      </c>
      <c r="BI92" s="402">
        <v>18.53</v>
      </c>
      <c r="BJ92" s="403">
        <v>0</v>
      </c>
      <c r="BK92" s="404">
        <v>0</v>
      </c>
      <c r="BL92" s="405">
        <v>0</v>
      </c>
      <c r="BM92" s="404">
        <v>18.559999999999999</v>
      </c>
      <c r="BN92" s="404">
        <v>0</v>
      </c>
      <c r="BO92" s="404">
        <v>0</v>
      </c>
      <c r="BP92" s="404">
        <v>-25.91</v>
      </c>
      <c r="BQ92" s="424">
        <v>18.57</v>
      </c>
      <c r="BR92" s="403">
        <v>145.94</v>
      </c>
      <c r="BS92" s="403">
        <v>18.57</v>
      </c>
      <c r="BT92" s="425">
        <v>4.63</v>
      </c>
      <c r="BU92" s="103">
        <v>16.84</v>
      </c>
      <c r="BV92" s="198">
        <v>0</v>
      </c>
      <c r="BW92" s="81">
        <v>0</v>
      </c>
      <c r="BX92" s="201">
        <v>0</v>
      </c>
      <c r="BY92" s="81">
        <v>16.87</v>
      </c>
      <c r="BZ92" s="81">
        <v>0</v>
      </c>
      <c r="CA92" s="81">
        <v>0</v>
      </c>
      <c r="CB92" s="106">
        <v>-19.14</v>
      </c>
      <c r="CC92" s="100">
        <v>16.86</v>
      </c>
      <c r="CD92" s="101">
        <v>39.340000000000003</v>
      </c>
      <c r="CE92" s="101">
        <v>16.87</v>
      </c>
      <c r="CF92" s="102">
        <v>8.44</v>
      </c>
    </row>
    <row r="93" spans="1:84" ht="11.1" customHeight="1" x14ac:dyDescent="0.2">
      <c r="A93" s="27"/>
      <c r="B93" s="299" t="s">
        <v>201</v>
      </c>
      <c r="C93" s="304">
        <v>87.07</v>
      </c>
      <c r="D93" s="149">
        <v>0</v>
      </c>
      <c r="E93" s="150">
        <v>0</v>
      </c>
      <c r="F93" s="150">
        <v>87.07</v>
      </c>
      <c r="G93" s="150">
        <v>0</v>
      </c>
      <c r="H93" s="150">
        <v>0</v>
      </c>
      <c r="I93" s="150">
        <v>0</v>
      </c>
      <c r="J93" s="484">
        <v>0</v>
      </c>
      <c r="K93" s="149">
        <v>66.37</v>
      </c>
      <c r="L93" s="165">
        <v>20.7</v>
      </c>
      <c r="M93" s="165">
        <v>87.07</v>
      </c>
      <c r="N93" s="166">
        <v>0</v>
      </c>
      <c r="O93" s="149">
        <v>15.7</v>
      </c>
      <c r="P93" s="166">
        <v>50.67</v>
      </c>
      <c r="Q93" s="165">
        <v>66.37</v>
      </c>
      <c r="R93" s="165">
        <v>20.7</v>
      </c>
      <c r="S93" s="167">
        <v>0</v>
      </c>
      <c r="T93" s="165">
        <v>0</v>
      </c>
      <c r="U93" s="165">
        <v>0</v>
      </c>
      <c r="V93" s="167">
        <v>0</v>
      </c>
      <c r="W93" s="149">
        <v>0</v>
      </c>
      <c r="X93" s="172">
        <v>0</v>
      </c>
      <c r="Y93" s="371">
        <v>13578.05</v>
      </c>
      <c r="Z93" s="349">
        <v>0</v>
      </c>
      <c r="AA93" s="350">
        <v>0</v>
      </c>
      <c r="AB93" s="351">
        <v>13574.78</v>
      </c>
      <c r="AC93" s="350">
        <v>0</v>
      </c>
      <c r="AD93" s="350">
        <v>0</v>
      </c>
      <c r="AE93" s="350">
        <v>0</v>
      </c>
      <c r="AF93" s="350">
        <v>3.27</v>
      </c>
      <c r="AG93" s="372">
        <v>8561.77</v>
      </c>
      <c r="AH93" s="373">
        <v>4882.2299999999996</v>
      </c>
      <c r="AI93" s="373">
        <v>13444</v>
      </c>
      <c r="AJ93" s="374">
        <v>134.05000000000001</v>
      </c>
      <c r="AK93" s="209">
        <v>14737.93</v>
      </c>
      <c r="AL93" s="98">
        <v>0</v>
      </c>
      <c r="AM93" s="77">
        <v>0</v>
      </c>
      <c r="AN93" s="183">
        <v>14734.66</v>
      </c>
      <c r="AO93" s="77">
        <v>0</v>
      </c>
      <c r="AP93" s="77">
        <v>0</v>
      </c>
      <c r="AQ93" s="77">
        <v>0</v>
      </c>
      <c r="AR93" s="77">
        <v>3.27</v>
      </c>
      <c r="AS93" s="98">
        <v>9257.5300000000007</v>
      </c>
      <c r="AT93" s="97">
        <v>5346.35</v>
      </c>
      <c r="AU93" s="97">
        <v>14603.88</v>
      </c>
      <c r="AV93" s="99">
        <v>134.05000000000001</v>
      </c>
      <c r="AW93" s="20">
        <v>-89.74</v>
      </c>
      <c r="AX93" s="187">
        <v>0</v>
      </c>
      <c r="AY93" s="22">
        <v>0</v>
      </c>
      <c r="AZ93" s="192">
        <v>-89.74</v>
      </c>
      <c r="BA93" s="22">
        <v>0</v>
      </c>
      <c r="BB93" s="22">
        <v>0</v>
      </c>
      <c r="BC93" s="22">
        <v>0</v>
      </c>
      <c r="BD93" s="22">
        <v>0</v>
      </c>
      <c r="BE93" s="21">
        <v>-90.7</v>
      </c>
      <c r="BF93" s="23">
        <v>-84.68</v>
      </c>
      <c r="BG93" s="23">
        <v>-89.74</v>
      </c>
      <c r="BH93" s="24">
        <v>0</v>
      </c>
      <c r="BI93" s="402">
        <v>58.63</v>
      </c>
      <c r="BJ93" s="403">
        <v>0</v>
      </c>
      <c r="BK93" s="404">
        <v>0</v>
      </c>
      <c r="BL93" s="405">
        <v>58.67</v>
      </c>
      <c r="BM93" s="404">
        <v>0</v>
      </c>
      <c r="BN93" s="404">
        <v>0</v>
      </c>
      <c r="BO93" s="404">
        <v>0</v>
      </c>
      <c r="BP93" s="404">
        <v>-22.14</v>
      </c>
      <c r="BQ93" s="424">
        <v>9.41</v>
      </c>
      <c r="BR93" s="403">
        <v>565.02</v>
      </c>
      <c r="BS93" s="403">
        <v>57.06</v>
      </c>
      <c r="BT93" s="425">
        <v>0</v>
      </c>
      <c r="BU93" s="103">
        <v>55.45</v>
      </c>
      <c r="BV93" s="198">
        <v>0</v>
      </c>
      <c r="BW93" s="81">
        <v>0</v>
      </c>
      <c r="BX93" s="201">
        <v>55.48</v>
      </c>
      <c r="BY93" s="81">
        <v>0</v>
      </c>
      <c r="BZ93" s="81">
        <v>0</v>
      </c>
      <c r="CA93" s="81">
        <v>0</v>
      </c>
      <c r="CB93" s="106">
        <v>-22.14</v>
      </c>
      <c r="CC93" s="100">
        <v>5.96</v>
      </c>
      <c r="CD93" s="101">
        <v>618.63</v>
      </c>
      <c r="CE93" s="101">
        <v>54.03</v>
      </c>
      <c r="CF93" s="102">
        <v>0</v>
      </c>
    </row>
    <row r="94" spans="1:84" ht="11.1" customHeight="1" x14ac:dyDescent="0.2">
      <c r="A94" s="27"/>
      <c r="B94" s="299" t="s">
        <v>202</v>
      </c>
      <c r="C94" s="304">
        <v>331702.63</v>
      </c>
      <c r="D94" s="149">
        <v>0</v>
      </c>
      <c r="E94" s="150">
        <v>0</v>
      </c>
      <c r="F94" s="150">
        <v>0</v>
      </c>
      <c r="G94" s="150">
        <v>0</v>
      </c>
      <c r="H94" s="150">
        <v>297952.25</v>
      </c>
      <c r="I94" s="150">
        <v>0</v>
      </c>
      <c r="J94" s="484">
        <v>33750.379999999997</v>
      </c>
      <c r="K94" s="149">
        <v>331012.84999999998</v>
      </c>
      <c r="L94" s="165">
        <v>382.98</v>
      </c>
      <c r="M94" s="165">
        <v>331395.83</v>
      </c>
      <c r="N94" s="166">
        <v>306.8</v>
      </c>
      <c r="O94" s="149">
        <v>255169.16</v>
      </c>
      <c r="P94" s="166">
        <v>75843.69</v>
      </c>
      <c r="Q94" s="165">
        <v>330593.99</v>
      </c>
      <c r="R94" s="165">
        <v>382.98</v>
      </c>
      <c r="S94" s="167">
        <v>306.8</v>
      </c>
      <c r="T94" s="165">
        <v>418.86</v>
      </c>
      <c r="U94" s="165">
        <v>0</v>
      </c>
      <c r="V94" s="167">
        <v>0</v>
      </c>
      <c r="W94" s="149">
        <v>0</v>
      </c>
      <c r="X94" s="172">
        <v>3611.97</v>
      </c>
      <c r="Y94" s="371">
        <v>3537490.82</v>
      </c>
      <c r="Z94" s="349">
        <v>0</v>
      </c>
      <c r="AA94" s="350">
        <v>0</v>
      </c>
      <c r="AB94" s="351">
        <v>0</v>
      </c>
      <c r="AC94" s="350">
        <v>0</v>
      </c>
      <c r="AD94" s="350">
        <v>3209455.15</v>
      </c>
      <c r="AE94" s="350">
        <v>0</v>
      </c>
      <c r="AF94" s="350">
        <v>328035.67</v>
      </c>
      <c r="AG94" s="372">
        <v>3528665.04</v>
      </c>
      <c r="AH94" s="373">
        <v>5359.85</v>
      </c>
      <c r="AI94" s="373">
        <v>3534024.89</v>
      </c>
      <c r="AJ94" s="374">
        <v>3465.93</v>
      </c>
      <c r="AK94" s="209">
        <v>3878677.81</v>
      </c>
      <c r="AL94" s="98">
        <v>0</v>
      </c>
      <c r="AM94" s="77">
        <v>0</v>
      </c>
      <c r="AN94" s="183">
        <v>0</v>
      </c>
      <c r="AO94" s="77">
        <v>0</v>
      </c>
      <c r="AP94" s="77">
        <v>3521955.43</v>
      </c>
      <c r="AQ94" s="77">
        <v>0</v>
      </c>
      <c r="AR94" s="77">
        <v>356722.38</v>
      </c>
      <c r="AS94" s="98">
        <v>3868995.72</v>
      </c>
      <c r="AT94" s="97">
        <v>5971.76</v>
      </c>
      <c r="AU94" s="97">
        <v>3874967.48</v>
      </c>
      <c r="AV94" s="99">
        <v>3710.33</v>
      </c>
      <c r="AW94" s="20">
        <v>7.73</v>
      </c>
      <c r="AX94" s="187">
        <v>0</v>
      </c>
      <c r="AY94" s="22">
        <v>0</v>
      </c>
      <c r="AZ94" s="192">
        <v>0</v>
      </c>
      <c r="BA94" s="22">
        <v>0</v>
      </c>
      <c r="BB94" s="22">
        <v>5.67</v>
      </c>
      <c r="BC94" s="22">
        <v>0</v>
      </c>
      <c r="BD94" s="22">
        <v>30.13</v>
      </c>
      <c r="BE94" s="21">
        <v>7.79</v>
      </c>
      <c r="BF94" s="23">
        <v>2.74</v>
      </c>
      <c r="BG94" s="23">
        <v>7.78</v>
      </c>
      <c r="BH94" s="24">
        <v>-28.05</v>
      </c>
      <c r="BI94" s="402">
        <v>37.67</v>
      </c>
      <c r="BJ94" s="403">
        <v>0</v>
      </c>
      <c r="BK94" s="404">
        <v>0</v>
      </c>
      <c r="BL94" s="405">
        <v>0</v>
      </c>
      <c r="BM94" s="404">
        <v>0</v>
      </c>
      <c r="BN94" s="404">
        <v>33.4</v>
      </c>
      <c r="BO94" s="404">
        <v>0</v>
      </c>
      <c r="BP94" s="404">
        <v>100.47</v>
      </c>
      <c r="BQ94" s="424">
        <v>37.69</v>
      </c>
      <c r="BR94" s="403">
        <v>32.99</v>
      </c>
      <c r="BS94" s="403">
        <v>37.68</v>
      </c>
      <c r="BT94" s="425">
        <v>26.24</v>
      </c>
      <c r="BU94" s="103">
        <v>35.99</v>
      </c>
      <c r="BV94" s="198">
        <v>0</v>
      </c>
      <c r="BW94" s="81">
        <v>0</v>
      </c>
      <c r="BX94" s="201">
        <v>0</v>
      </c>
      <c r="BY94" s="81">
        <v>0</v>
      </c>
      <c r="BZ94" s="81">
        <v>31.44</v>
      </c>
      <c r="CA94" s="81">
        <v>0</v>
      </c>
      <c r="CB94" s="106">
        <v>106.63</v>
      </c>
      <c r="CC94" s="100">
        <v>36.020000000000003</v>
      </c>
      <c r="CD94" s="101">
        <v>29.19</v>
      </c>
      <c r="CE94" s="101">
        <v>36.01</v>
      </c>
      <c r="CF94" s="102">
        <v>21.79</v>
      </c>
    </row>
    <row r="95" spans="1:84" ht="11.1" customHeight="1" x14ac:dyDescent="0.2">
      <c r="A95" s="27"/>
      <c r="B95" s="299" t="s">
        <v>203</v>
      </c>
      <c r="C95" s="304">
        <v>78500.570000000007</v>
      </c>
      <c r="D95" s="149">
        <v>0</v>
      </c>
      <c r="E95" s="150">
        <v>0</v>
      </c>
      <c r="F95" s="150">
        <v>0</v>
      </c>
      <c r="G95" s="150">
        <v>0</v>
      </c>
      <c r="H95" s="150">
        <v>0</v>
      </c>
      <c r="I95" s="150">
        <v>78409.039999999994</v>
      </c>
      <c r="J95" s="484">
        <v>91.53</v>
      </c>
      <c r="K95" s="149">
        <v>78417.05</v>
      </c>
      <c r="L95" s="165">
        <v>0</v>
      </c>
      <c r="M95" s="165">
        <v>78417.05</v>
      </c>
      <c r="N95" s="166">
        <v>83.52</v>
      </c>
      <c r="O95" s="149">
        <v>1267.69</v>
      </c>
      <c r="P95" s="166">
        <v>77149.36</v>
      </c>
      <c r="Q95" s="165">
        <v>78363.05</v>
      </c>
      <c r="R95" s="165">
        <v>0</v>
      </c>
      <c r="S95" s="167">
        <v>83.52</v>
      </c>
      <c r="T95" s="165">
        <v>54</v>
      </c>
      <c r="U95" s="165">
        <v>0</v>
      </c>
      <c r="V95" s="167">
        <v>0</v>
      </c>
      <c r="W95" s="149">
        <v>0</v>
      </c>
      <c r="X95" s="172">
        <v>34.21</v>
      </c>
      <c r="Y95" s="371">
        <v>889526.77</v>
      </c>
      <c r="Z95" s="349">
        <v>0</v>
      </c>
      <c r="AA95" s="350">
        <v>0</v>
      </c>
      <c r="AB95" s="351">
        <v>0</v>
      </c>
      <c r="AC95" s="350">
        <v>0</v>
      </c>
      <c r="AD95" s="350">
        <v>0</v>
      </c>
      <c r="AE95" s="350">
        <v>888168.83</v>
      </c>
      <c r="AF95" s="350">
        <v>1357.94</v>
      </c>
      <c r="AG95" s="372">
        <v>889268.32</v>
      </c>
      <c r="AH95" s="373">
        <v>1.26</v>
      </c>
      <c r="AI95" s="373">
        <v>889269.58</v>
      </c>
      <c r="AJ95" s="374">
        <v>257.19</v>
      </c>
      <c r="AK95" s="209">
        <v>969059.21</v>
      </c>
      <c r="AL95" s="98">
        <v>0</v>
      </c>
      <c r="AM95" s="77">
        <v>0</v>
      </c>
      <c r="AN95" s="183">
        <v>0</v>
      </c>
      <c r="AO95" s="77">
        <v>0</v>
      </c>
      <c r="AP95" s="77">
        <v>0</v>
      </c>
      <c r="AQ95" s="77">
        <v>967593.27</v>
      </c>
      <c r="AR95" s="77">
        <v>1465.94</v>
      </c>
      <c r="AS95" s="98">
        <v>968798.24</v>
      </c>
      <c r="AT95" s="97">
        <v>1.26</v>
      </c>
      <c r="AU95" s="97">
        <v>968799.5</v>
      </c>
      <c r="AV95" s="99">
        <v>259.70999999999998</v>
      </c>
      <c r="AW95" s="20">
        <v>2.2799999999999998</v>
      </c>
      <c r="AX95" s="187">
        <v>0</v>
      </c>
      <c r="AY95" s="22">
        <v>0</v>
      </c>
      <c r="AZ95" s="192">
        <v>0</v>
      </c>
      <c r="BA95" s="22">
        <v>0</v>
      </c>
      <c r="BB95" s="22">
        <v>0</v>
      </c>
      <c r="BC95" s="22">
        <v>2.25</v>
      </c>
      <c r="BD95" s="22">
        <v>30.38</v>
      </c>
      <c r="BE95" s="21">
        <v>2.17</v>
      </c>
      <c r="BF95" s="23">
        <v>0</v>
      </c>
      <c r="BG95" s="23">
        <v>2.17</v>
      </c>
      <c r="BH95" s="24">
        <v>8691.58</v>
      </c>
      <c r="BI95" s="402">
        <v>23.95</v>
      </c>
      <c r="BJ95" s="403">
        <v>0</v>
      </c>
      <c r="BK95" s="404">
        <v>0</v>
      </c>
      <c r="BL95" s="405">
        <v>0</v>
      </c>
      <c r="BM95" s="404">
        <v>0</v>
      </c>
      <c r="BN95" s="404">
        <v>0</v>
      </c>
      <c r="BO95" s="404">
        <v>23.88</v>
      </c>
      <c r="BP95" s="404">
        <v>91.96</v>
      </c>
      <c r="BQ95" s="424">
        <v>23.95</v>
      </c>
      <c r="BR95" s="403">
        <v>0</v>
      </c>
      <c r="BS95" s="403">
        <v>23.95</v>
      </c>
      <c r="BT95" s="425">
        <v>16.05</v>
      </c>
      <c r="BU95" s="103">
        <v>23.48</v>
      </c>
      <c r="BV95" s="198">
        <v>0</v>
      </c>
      <c r="BW95" s="81">
        <v>0</v>
      </c>
      <c r="BX95" s="201">
        <v>0</v>
      </c>
      <c r="BY95" s="81">
        <v>0</v>
      </c>
      <c r="BZ95" s="81">
        <v>0</v>
      </c>
      <c r="CA95" s="81">
        <v>23.41</v>
      </c>
      <c r="CB95" s="106">
        <v>92.53</v>
      </c>
      <c r="CC95" s="100">
        <v>23.48</v>
      </c>
      <c r="CD95" s="101">
        <v>0</v>
      </c>
      <c r="CE95" s="101">
        <v>23.48</v>
      </c>
      <c r="CF95" s="102">
        <v>14.9</v>
      </c>
    </row>
    <row r="96" spans="1:84" ht="11.1" customHeight="1" x14ac:dyDescent="0.2">
      <c r="A96" s="27"/>
      <c r="B96" s="299" t="s">
        <v>204</v>
      </c>
      <c r="C96" s="304">
        <v>27448.23</v>
      </c>
      <c r="D96" s="149">
        <v>0</v>
      </c>
      <c r="E96" s="150">
        <v>0</v>
      </c>
      <c r="F96" s="150">
        <v>5406.8</v>
      </c>
      <c r="G96" s="150">
        <v>18278.509999999998</v>
      </c>
      <c r="H96" s="150">
        <v>32.14</v>
      </c>
      <c r="I96" s="150">
        <v>3368.68</v>
      </c>
      <c r="J96" s="484">
        <v>362.1</v>
      </c>
      <c r="K96" s="149">
        <v>21749.79</v>
      </c>
      <c r="L96" s="165">
        <v>5688.44</v>
      </c>
      <c r="M96" s="165">
        <v>27438.23</v>
      </c>
      <c r="N96" s="166">
        <v>10</v>
      </c>
      <c r="O96" s="149">
        <v>4042.22</v>
      </c>
      <c r="P96" s="166">
        <v>17707.57</v>
      </c>
      <c r="Q96" s="165">
        <v>21749.79</v>
      </c>
      <c r="R96" s="165">
        <v>5688.44</v>
      </c>
      <c r="S96" s="167">
        <v>10</v>
      </c>
      <c r="T96" s="165">
        <v>0</v>
      </c>
      <c r="U96" s="165">
        <v>0</v>
      </c>
      <c r="V96" s="167">
        <v>0</v>
      </c>
      <c r="W96" s="149">
        <v>0</v>
      </c>
      <c r="X96" s="172">
        <v>85.63</v>
      </c>
      <c r="Y96" s="371">
        <v>260523.04</v>
      </c>
      <c r="Z96" s="349">
        <v>0</v>
      </c>
      <c r="AA96" s="350">
        <v>0</v>
      </c>
      <c r="AB96" s="351">
        <v>62099.19</v>
      </c>
      <c r="AC96" s="350">
        <v>158350.39999999999</v>
      </c>
      <c r="AD96" s="350">
        <v>607.22</v>
      </c>
      <c r="AE96" s="350">
        <v>36316.92</v>
      </c>
      <c r="AF96" s="350">
        <v>3149.31</v>
      </c>
      <c r="AG96" s="372">
        <v>201422.01</v>
      </c>
      <c r="AH96" s="373">
        <v>58585.77</v>
      </c>
      <c r="AI96" s="373">
        <v>260007.78</v>
      </c>
      <c r="AJ96" s="374">
        <v>515.26</v>
      </c>
      <c r="AK96" s="209">
        <v>280872.42</v>
      </c>
      <c r="AL96" s="98">
        <v>0</v>
      </c>
      <c r="AM96" s="77">
        <v>0</v>
      </c>
      <c r="AN96" s="183">
        <v>67375.12</v>
      </c>
      <c r="AO96" s="77">
        <v>169943.88</v>
      </c>
      <c r="AP96" s="77">
        <v>700.4</v>
      </c>
      <c r="AQ96" s="77">
        <v>39504.76</v>
      </c>
      <c r="AR96" s="77">
        <v>3348.26</v>
      </c>
      <c r="AS96" s="98">
        <v>216584.26</v>
      </c>
      <c r="AT96" s="97">
        <v>63765.4</v>
      </c>
      <c r="AU96" s="97">
        <v>280349.65999999997</v>
      </c>
      <c r="AV96" s="99">
        <v>522.76</v>
      </c>
      <c r="AW96" s="20">
        <v>50.3</v>
      </c>
      <c r="AX96" s="187">
        <v>0</v>
      </c>
      <c r="AY96" s="22">
        <v>0</v>
      </c>
      <c r="AZ96" s="192">
        <v>-11.88</v>
      </c>
      <c r="BA96" s="22">
        <v>110.95</v>
      </c>
      <c r="BB96" s="22">
        <v>-62.68</v>
      </c>
      <c r="BC96" s="22">
        <v>6.01</v>
      </c>
      <c r="BD96" s="22">
        <v>83.25</v>
      </c>
      <c r="BE96" s="21">
        <v>72.64</v>
      </c>
      <c r="BF96" s="23">
        <v>0.67</v>
      </c>
      <c r="BG96" s="23">
        <v>50.35</v>
      </c>
      <c r="BH96" s="24">
        <v>-20</v>
      </c>
      <c r="BI96" s="402">
        <v>48.31</v>
      </c>
      <c r="BJ96" s="403">
        <v>0</v>
      </c>
      <c r="BK96" s="404">
        <v>0</v>
      </c>
      <c r="BL96" s="405">
        <v>-5.97</v>
      </c>
      <c r="BM96" s="404">
        <v>105.63</v>
      </c>
      <c r="BN96" s="404">
        <v>-1.19</v>
      </c>
      <c r="BO96" s="404">
        <v>22.13</v>
      </c>
      <c r="BP96" s="404">
        <v>39.56</v>
      </c>
      <c r="BQ96" s="424">
        <v>75.19</v>
      </c>
      <c r="BR96" s="403">
        <v>-3.32</v>
      </c>
      <c r="BS96" s="403">
        <v>48.09</v>
      </c>
      <c r="BT96" s="425">
        <v>532.22</v>
      </c>
      <c r="BU96" s="103">
        <v>43.45</v>
      </c>
      <c r="BV96" s="198">
        <v>0</v>
      </c>
      <c r="BW96" s="81">
        <v>0</v>
      </c>
      <c r="BX96" s="201">
        <v>-7.17</v>
      </c>
      <c r="BY96" s="81">
        <v>94.16</v>
      </c>
      <c r="BZ96" s="81">
        <v>-4.96</v>
      </c>
      <c r="CA96" s="81">
        <v>22.32</v>
      </c>
      <c r="CB96" s="106">
        <v>26</v>
      </c>
      <c r="CC96" s="100">
        <v>68.02</v>
      </c>
      <c r="CD96" s="101">
        <v>-4.5599999999999996</v>
      </c>
      <c r="CE96" s="101">
        <v>43.24</v>
      </c>
      <c r="CF96" s="102">
        <v>541.41999999999996</v>
      </c>
    </row>
    <row r="97" spans="1:84" ht="11.1" customHeight="1" x14ac:dyDescent="0.2">
      <c r="A97" s="27"/>
      <c r="B97" s="299" t="s">
        <v>193</v>
      </c>
      <c r="C97" s="304">
        <v>-8972.99</v>
      </c>
      <c r="D97" s="149">
        <v>0</v>
      </c>
      <c r="E97" s="150">
        <v>0</v>
      </c>
      <c r="F97" s="150">
        <v>0</v>
      </c>
      <c r="G97" s="150">
        <v>-2383.54</v>
      </c>
      <c r="H97" s="150">
        <v>-5170.88</v>
      </c>
      <c r="I97" s="150">
        <v>-485.26</v>
      </c>
      <c r="J97" s="484">
        <v>-933.31</v>
      </c>
      <c r="K97" s="149">
        <v>-8949.49</v>
      </c>
      <c r="L97" s="165">
        <v>0</v>
      </c>
      <c r="M97" s="165">
        <v>-8949.49</v>
      </c>
      <c r="N97" s="166">
        <v>-23.5</v>
      </c>
      <c r="O97" s="149">
        <v>0</v>
      </c>
      <c r="P97" s="166">
        <v>-8949.49</v>
      </c>
      <c r="Q97" s="165">
        <v>-8949.49</v>
      </c>
      <c r="R97" s="165">
        <v>0</v>
      </c>
      <c r="S97" s="167">
        <v>-23.5</v>
      </c>
      <c r="T97" s="165">
        <v>0</v>
      </c>
      <c r="U97" s="165">
        <v>0</v>
      </c>
      <c r="V97" s="167">
        <v>0</v>
      </c>
      <c r="W97" s="149">
        <v>0</v>
      </c>
      <c r="X97" s="172">
        <v>0</v>
      </c>
      <c r="Y97" s="371">
        <v>-106883.27</v>
      </c>
      <c r="Z97" s="349">
        <v>0</v>
      </c>
      <c r="AA97" s="350">
        <v>0</v>
      </c>
      <c r="AB97" s="351">
        <v>0</v>
      </c>
      <c r="AC97" s="350">
        <v>-36721.42</v>
      </c>
      <c r="AD97" s="350">
        <v>-54783.78</v>
      </c>
      <c r="AE97" s="350">
        <v>-8908.73</v>
      </c>
      <c r="AF97" s="350">
        <v>-6469.34</v>
      </c>
      <c r="AG97" s="372">
        <v>-106538.27</v>
      </c>
      <c r="AH97" s="373">
        <v>0</v>
      </c>
      <c r="AI97" s="373">
        <v>-106538.27</v>
      </c>
      <c r="AJ97" s="374">
        <v>-345</v>
      </c>
      <c r="AK97" s="209">
        <v>-111974.04</v>
      </c>
      <c r="AL97" s="98">
        <v>0</v>
      </c>
      <c r="AM97" s="77">
        <v>0</v>
      </c>
      <c r="AN97" s="183">
        <v>0</v>
      </c>
      <c r="AO97" s="77">
        <v>-37930.54</v>
      </c>
      <c r="AP97" s="77">
        <v>-58184.160000000003</v>
      </c>
      <c r="AQ97" s="77">
        <v>-9155.5</v>
      </c>
      <c r="AR97" s="77">
        <v>-6703.84</v>
      </c>
      <c r="AS97" s="98">
        <v>-111611.04</v>
      </c>
      <c r="AT97" s="97">
        <v>0</v>
      </c>
      <c r="AU97" s="97">
        <v>-111611.04</v>
      </c>
      <c r="AV97" s="99">
        <v>-363</v>
      </c>
      <c r="AW97" s="20">
        <v>28.36</v>
      </c>
      <c r="AX97" s="187">
        <v>0</v>
      </c>
      <c r="AY97" s="22">
        <v>0</v>
      </c>
      <c r="AZ97" s="192">
        <v>0</v>
      </c>
      <c r="BA97" s="22">
        <v>24.04</v>
      </c>
      <c r="BB97" s="22">
        <v>23.78</v>
      </c>
      <c r="BC97" s="22">
        <v>37.1</v>
      </c>
      <c r="BD97" s="22">
        <v>73.75</v>
      </c>
      <c r="BE97" s="21">
        <v>28.52</v>
      </c>
      <c r="BF97" s="23">
        <v>0</v>
      </c>
      <c r="BG97" s="23">
        <v>28.52</v>
      </c>
      <c r="BH97" s="24">
        <v>-11.32</v>
      </c>
      <c r="BI97" s="402">
        <v>33.99</v>
      </c>
      <c r="BJ97" s="403">
        <v>0</v>
      </c>
      <c r="BK97" s="404">
        <v>0</v>
      </c>
      <c r="BL97" s="405">
        <v>0</v>
      </c>
      <c r="BM97" s="404">
        <v>24.38</v>
      </c>
      <c r="BN97" s="404">
        <v>38.770000000000003</v>
      </c>
      <c r="BO97" s="404">
        <v>23.49</v>
      </c>
      <c r="BP97" s="404">
        <v>81.86</v>
      </c>
      <c r="BQ97" s="424">
        <v>34.090000000000003</v>
      </c>
      <c r="BR97" s="403">
        <v>0</v>
      </c>
      <c r="BS97" s="403">
        <v>34.090000000000003</v>
      </c>
      <c r="BT97" s="425">
        <v>8.49</v>
      </c>
      <c r="BU97" s="103">
        <v>33.31</v>
      </c>
      <c r="BV97" s="198">
        <v>0</v>
      </c>
      <c r="BW97" s="81">
        <v>0</v>
      </c>
      <c r="BX97" s="201">
        <v>0</v>
      </c>
      <c r="BY97" s="81">
        <v>24.67</v>
      </c>
      <c r="BZ97" s="81">
        <v>36.93</v>
      </c>
      <c r="CA97" s="81">
        <v>23.07</v>
      </c>
      <c r="CB97" s="106">
        <v>84.31</v>
      </c>
      <c r="CC97" s="100">
        <v>33.4</v>
      </c>
      <c r="CD97" s="101">
        <v>0</v>
      </c>
      <c r="CE97" s="101">
        <v>33.4</v>
      </c>
      <c r="CF97" s="102">
        <v>11.18</v>
      </c>
    </row>
    <row r="98" spans="1:84" ht="11.1" customHeight="1" x14ac:dyDescent="0.2">
      <c r="A98" s="27"/>
      <c r="B98" s="299" t="s">
        <v>205</v>
      </c>
      <c r="C98" s="304">
        <v>1555729.9</v>
      </c>
      <c r="D98" s="149">
        <v>0</v>
      </c>
      <c r="E98" s="150">
        <v>0</v>
      </c>
      <c r="F98" s="150">
        <v>5493.87</v>
      </c>
      <c r="G98" s="150">
        <v>1142541.21</v>
      </c>
      <c r="H98" s="150">
        <v>292813.51</v>
      </c>
      <c r="I98" s="150">
        <v>81292.460000000006</v>
      </c>
      <c r="J98" s="484">
        <v>33588.85</v>
      </c>
      <c r="K98" s="149">
        <v>1545358.96</v>
      </c>
      <c r="L98" s="165">
        <v>6371.37</v>
      </c>
      <c r="M98" s="165">
        <v>1551730.33</v>
      </c>
      <c r="N98" s="166">
        <v>3999.57</v>
      </c>
      <c r="O98" s="149">
        <v>920520.41</v>
      </c>
      <c r="P98" s="166">
        <v>624838.55000000005</v>
      </c>
      <c r="Q98" s="165">
        <v>1540032.65</v>
      </c>
      <c r="R98" s="165">
        <v>6371.37</v>
      </c>
      <c r="S98" s="167">
        <v>3999.57</v>
      </c>
      <c r="T98" s="165">
        <v>5326.31</v>
      </c>
      <c r="U98" s="165">
        <v>0</v>
      </c>
      <c r="V98" s="167">
        <v>0</v>
      </c>
      <c r="W98" s="149">
        <v>0</v>
      </c>
      <c r="X98" s="172">
        <v>16292.47</v>
      </c>
      <c r="Y98" s="371">
        <v>18583978.59</v>
      </c>
      <c r="Z98" s="349">
        <v>0</v>
      </c>
      <c r="AA98" s="350">
        <v>0</v>
      </c>
      <c r="AB98" s="351">
        <v>75673.97</v>
      </c>
      <c r="AC98" s="350">
        <v>14104146.890000001</v>
      </c>
      <c r="AD98" s="350">
        <v>3155278.59</v>
      </c>
      <c r="AE98" s="350">
        <v>915577.02</v>
      </c>
      <c r="AF98" s="350">
        <v>333302.12</v>
      </c>
      <c r="AG98" s="372">
        <v>18467024.800000001</v>
      </c>
      <c r="AH98" s="373">
        <v>69888.86</v>
      </c>
      <c r="AI98" s="373">
        <v>18536913.66</v>
      </c>
      <c r="AJ98" s="374">
        <v>47064.93</v>
      </c>
      <c r="AK98" s="209">
        <v>20782922.190000001</v>
      </c>
      <c r="AL98" s="98">
        <v>0</v>
      </c>
      <c r="AM98" s="77">
        <v>0</v>
      </c>
      <c r="AN98" s="183">
        <v>82109.78</v>
      </c>
      <c r="AO98" s="77">
        <v>15875095.859999999</v>
      </c>
      <c r="AP98" s="77">
        <v>3464471.67</v>
      </c>
      <c r="AQ98" s="77">
        <v>997942.53</v>
      </c>
      <c r="AR98" s="77">
        <v>363302.35</v>
      </c>
      <c r="AS98" s="98">
        <v>20652839.07</v>
      </c>
      <c r="AT98" s="97">
        <v>76144.52</v>
      </c>
      <c r="AU98" s="97">
        <v>20728983.59</v>
      </c>
      <c r="AV98" s="99">
        <v>53938.6</v>
      </c>
      <c r="AW98" s="20">
        <v>-14.18</v>
      </c>
      <c r="AX98" s="187">
        <v>0</v>
      </c>
      <c r="AY98" s="22">
        <v>0</v>
      </c>
      <c r="AZ98" s="192">
        <v>-21.34</v>
      </c>
      <c r="BA98" s="22">
        <v>-19.600000000000001</v>
      </c>
      <c r="BB98" s="22">
        <v>5.38</v>
      </c>
      <c r="BC98" s="22">
        <v>2.25</v>
      </c>
      <c r="BD98" s="22">
        <v>23.06</v>
      </c>
      <c r="BE98" s="21">
        <v>-14.21</v>
      </c>
      <c r="BF98" s="23">
        <v>3.46</v>
      </c>
      <c r="BG98" s="23">
        <v>-14.15</v>
      </c>
      <c r="BH98" s="24">
        <v>-23.37</v>
      </c>
      <c r="BI98" s="402">
        <v>22.31</v>
      </c>
      <c r="BJ98" s="403">
        <v>0</v>
      </c>
      <c r="BK98" s="404">
        <v>0</v>
      </c>
      <c r="BL98" s="405">
        <v>1.44</v>
      </c>
      <c r="BM98" s="404">
        <v>19.11</v>
      </c>
      <c r="BN98" s="404">
        <v>33.299999999999997</v>
      </c>
      <c r="BO98" s="404">
        <v>23.81</v>
      </c>
      <c r="BP98" s="404">
        <v>92.89</v>
      </c>
      <c r="BQ98" s="424">
        <v>22.42</v>
      </c>
      <c r="BR98" s="403">
        <v>6.22</v>
      </c>
      <c r="BS98" s="403">
        <v>22.35</v>
      </c>
      <c r="BT98" s="425">
        <v>7.3</v>
      </c>
      <c r="BU98" s="103">
        <v>20.55</v>
      </c>
      <c r="BV98" s="198">
        <v>0</v>
      </c>
      <c r="BW98" s="81">
        <v>0</v>
      </c>
      <c r="BX98" s="201">
        <v>7.0000000000000007E-2</v>
      </c>
      <c r="BY98" s="81">
        <v>17.350000000000001</v>
      </c>
      <c r="BZ98" s="81">
        <v>31.34</v>
      </c>
      <c r="CA98" s="81">
        <v>23.37</v>
      </c>
      <c r="CB98" s="106">
        <v>98.64</v>
      </c>
      <c r="CC98" s="100">
        <v>20.65</v>
      </c>
      <c r="CD98" s="101">
        <v>4.3899999999999997</v>
      </c>
      <c r="CE98" s="101">
        <v>20.58</v>
      </c>
      <c r="CF98" s="102">
        <v>10.45</v>
      </c>
    </row>
    <row r="99" spans="1:84" ht="11.1" customHeight="1" thickBot="1" x14ac:dyDescent="0.25">
      <c r="A99" s="27"/>
      <c r="B99" s="299" t="s">
        <v>206</v>
      </c>
      <c r="C99" s="304">
        <v>29257425.890000001</v>
      </c>
      <c r="D99" s="149">
        <v>19759729.829999998</v>
      </c>
      <c r="E99" s="150">
        <v>7547873.1299999999</v>
      </c>
      <c r="F99" s="150">
        <v>5493.87</v>
      </c>
      <c r="G99" s="150">
        <v>1142541.21</v>
      </c>
      <c r="H99" s="150">
        <v>292813.51</v>
      </c>
      <c r="I99" s="150">
        <v>81292.460000000006</v>
      </c>
      <c r="J99" s="484">
        <v>427681.88</v>
      </c>
      <c r="K99" s="149">
        <v>28531824.760000002</v>
      </c>
      <c r="L99" s="165">
        <v>101727.63</v>
      </c>
      <c r="M99" s="165">
        <v>28633552.390000001</v>
      </c>
      <c r="N99" s="166">
        <v>623873.5</v>
      </c>
      <c r="O99" s="149">
        <v>6050196.0899999999</v>
      </c>
      <c r="P99" s="166">
        <v>22481628.670000002</v>
      </c>
      <c r="Q99" s="165">
        <v>28283377.440000001</v>
      </c>
      <c r="R99" s="165">
        <v>100496.34</v>
      </c>
      <c r="S99" s="167">
        <v>620793.43999999994</v>
      </c>
      <c r="T99" s="165">
        <v>248447.32</v>
      </c>
      <c r="U99" s="165">
        <v>1231.29</v>
      </c>
      <c r="V99" s="167">
        <v>3080.06</v>
      </c>
      <c r="W99" s="149">
        <v>3052.54</v>
      </c>
      <c r="X99" s="172">
        <v>94481.02</v>
      </c>
      <c r="Y99" s="371">
        <v>318249802.48000002</v>
      </c>
      <c r="Z99" s="349">
        <v>208249055.37</v>
      </c>
      <c r="AA99" s="350">
        <v>86711856.219999999</v>
      </c>
      <c r="AB99" s="351">
        <v>75673.97</v>
      </c>
      <c r="AC99" s="350">
        <v>14104146.890000001</v>
      </c>
      <c r="AD99" s="350">
        <v>3155278.59</v>
      </c>
      <c r="AE99" s="350">
        <v>915577.02</v>
      </c>
      <c r="AF99" s="350">
        <v>5038214.42</v>
      </c>
      <c r="AG99" s="372">
        <v>309714459.36000001</v>
      </c>
      <c r="AH99" s="373">
        <v>1104756.44</v>
      </c>
      <c r="AI99" s="373">
        <v>310819215.80000001</v>
      </c>
      <c r="AJ99" s="374">
        <v>7430586.6799999997</v>
      </c>
      <c r="AK99" s="209">
        <v>349772420.11000001</v>
      </c>
      <c r="AL99" s="98">
        <v>227278477.69</v>
      </c>
      <c r="AM99" s="77">
        <v>96486814.439999998</v>
      </c>
      <c r="AN99" s="183">
        <v>82109.78</v>
      </c>
      <c r="AO99" s="77">
        <v>15875095.859999999</v>
      </c>
      <c r="AP99" s="77">
        <v>3464471.67</v>
      </c>
      <c r="AQ99" s="77">
        <v>997942.53</v>
      </c>
      <c r="AR99" s="77">
        <v>5587508.1399999997</v>
      </c>
      <c r="AS99" s="98">
        <v>340281645.02999997</v>
      </c>
      <c r="AT99" s="97">
        <v>1204641.4099999999</v>
      </c>
      <c r="AU99" s="97">
        <v>341486286.44</v>
      </c>
      <c r="AV99" s="99">
        <v>8286133.6699999999</v>
      </c>
      <c r="AW99" s="20">
        <v>-3.93</v>
      </c>
      <c r="AX99" s="187">
        <v>-2.14</v>
      </c>
      <c r="AY99" s="22">
        <v>-6.02</v>
      </c>
      <c r="AZ99" s="192">
        <v>-21.34</v>
      </c>
      <c r="BA99" s="22">
        <v>-19.600000000000001</v>
      </c>
      <c r="BB99" s="22">
        <v>5.38</v>
      </c>
      <c r="BC99" s="22">
        <v>2.25</v>
      </c>
      <c r="BD99" s="22">
        <v>-4.13</v>
      </c>
      <c r="BE99" s="21">
        <v>-3.71</v>
      </c>
      <c r="BF99" s="23">
        <v>-1.27</v>
      </c>
      <c r="BG99" s="23">
        <v>-3.7</v>
      </c>
      <c r="BH99" s="24">
        <v>-13.3</v>
      </c>
      <c r="BI99" s="402">
        <v>10.92</v>
      </c>
      <c r="BJ99" s="403">
        <v>6.94</v>
      </c>
      <c r="BK99" s="404">
        <v>19.62</v>
      </c>
      <c r="BL99" s="405">
        <v>1.44</v>
      </c>
      <c r="BM99" s="404">
        <v>19.11</v>
      </c>
      <c r="BN99" s="404">
        <v>33.299999999999997</v>
      </c>
      <c r="BO99" s="404">
        <v>23.81</v>
      </c>
      <c r="BP99" s="404">
        <v>8.0299999999999994</v>
      </c>
      <c r="BQ99" s="424">
        <v>10.86</v>
      </c>
      <c r="BR99" s="403">
        <v>24.47</v>
      </c>
      <c r="BS99" s="403">
        <v>10.9</v>
      </c>
      <c r="BT99" s="425">
        <v>11.89</v>
      </c>
      <c r="BU99" s="103">
        <v>10.57</v>
      </c>
      <c r="BV99" s="198">
        <v>6.82</v>
      </c>
      <c r="BW99" s="81">
        <v>18.559999999999999</v>
      </c>
      <c r="BX99" s="201">
        <v>7.0000000000000007E-2</v>
      </c>
      <c r="BY99" s="81">
        <v>17.350000000000001</v>
      </c>
      <c r="BZ99" s="81">
        <v>31.34</v>
      </c>
      <c r="CA99" s="81">
        <v>23.37</v>
      </c>
      <c r="CB99" s="106">
        <v>8.49</v>
      </c>
      <c r="CC99" s="100">
        <v>10.52</v>
      </c>
      <c r="CD99" s="101">
        <v>22.1</v>
      </c>
      <c r="CE99" s="101">
        <v>10.56</v>
      </c>
      <c r="CF99" s="102">
        <v>10.99</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10123697.949999999</v>
      </c>
      <c r="D101" s="174">
        <v>10098134.92</v>
      </c>
      <c r="E101" s="150">
        <v>25563.03</v>
      </c>
      <c r="F101" s="329"/>
      <c r="G101" s="145"/>
      <c r="H101" s="145"/>
      <c r="I101" s="145"/>
      <c r="J101" s="176"/>
      <c r="K101" s="149">
        <v>9819279.5600000005</v>
      </c>
      <c r="L101" s="165">
        <v>295439.27</v>
      </c>
      <c r="M101" s="165">
        <v>10114718.83</v>
      </c>
      <c r="N101" s="166">
        <v>8979.1200000000008</v>
      </c>
      <c r="O101" s="149">
        <v>3133800.75</v>
      </c>
      <c r="P101" s="166">
        <v>6685478.8099999996</v>
      </c>
      <c r="Q101" s="165">
        <v>9143767.2799999993</v>
      </c>
      <c r="R101" s="165">
        <v>256065.17</v>
      </c>
      <c r="S101" s="167">
        <v>4780.08</v>
      </c>
      <c r="T101" s="165">
        <v>675512.28</v>
      </c>
      <c r="U101" s="165">
        <v>39374.1</v>
      </c>
      <c r="V101" s="167">
        <v>4199.04</v>
      </c>
      <c r="W101" s="149">
        <v>143.91</v>
      </c>
      <c r="X101" s="172">
        <v>61855.99</v>
      </c>
      <c r="Y101" s="371">
        <v>128837773.34</v>
      </c>
      <c r="Z101" s="378">
        <v>128622997.78</v>
      </c>
      <c r="AA101" s="350">
        <v>214775.56</v>
      </c>
      <c r="AB101" s="379"/>
      <c r="AC101" s="344"/>
      <c r="AD101" s="344"/>
      <c r="AE101" s="344"/>
      <c r="AF101" s="344"/>
      <c r="AG101" s="372">
        <v>125548791.27</v>
      </c>
      <c r="AH101" s="373">
        <v>3181882.85</v>
      </c>
      <c r="AI101" s="373">
        <v>128730674.12</v>
      </c>
      <c r="AJ101" s="374">
        <v>107099.22</v>
      </c>
      <c r="AK101" s="209">
        <v>142365018.44999999</v>
      </c>
      <c r="AL101" s="98">
        <v>142130533.93000001</v>
      </c>
      <c r="AM101" s="77">
        <v>234484.52</v>
      </c>
      <c r="AN101" s="186"/>
      <c r="AO101" s="71"/>
      <c r="AP101" s="71"/>
      <c r="AQ101" s="71"/>
      <c r="AR101" s="71"/>
      <c r="AS101" s="98">
        <v>138784571.59</v>
      </c>
      <c r="AT101" s="97">
        <v>3461533.21</v>
      </c>
      <c r="AU101" s="97">
        <v>142246104.80000001</v>
      </c>
      <c r="AV101" s="99">
        <v>118913.65</v>
      </c>
      <c r="AW101" s="20">
        <v>-34.369999999999997</v>
      </c>
      <c r="AX101" s="190">
        <v>-34.44</v>
      </c>
      <c r="AY101" s="22">
        <v>12.02</v>
      </c>
      <c r="AZ101" s="195"/>
      <c r="BA101" s="19"/>
      <c r="BB101" s="19"/>
      <c r="BC101" s="19"/>
      <c r="BD101" s="19"/>
      <c r="BE101" s="21">
        <v>-35.11</v>
      </c>
      <c r="BF101" s="23">
        <v>4.6399999999999997</v>
      </c>
      <c r="BG101" s="23">
        <v>-34.39</v>
      </c>
      <c r="BH101" s="24">
        <v>-5.22</v>
      </c>
      <c r="BI101" s="402">
        <v>33.79</v>
      </c>
      <c r="BJ101" s="429">
        <v>33.799999999999997</v>
      </c>
      <c r="BK101" s="404">
        <v>25.11</v>
      </c>
      <c r="BL101" s="430"/>
      <c r="BM101" s="399"/>
      <c r="BN101" s="399"/>
      <c r="BO101" s="399"/>
      <c r="BP101" s="399"/>
      <c r="BQ101" s="424">
        <v>34.54</v>
      </c>
      <c r="BR101" s="403">
        <v>10.54</v>
      </c>
      <c r="BS101" s="403">
        <v>33.82</v>
      </c>
      <c r="BT101" s="425">
        <v>1.83</v>
      </c>
      <c r="BU101" s="103">
        <v>37.79</v>
      </c>
      <c r="BV101" s="106">
        <v>37.81</v>
      </c>
      <c r="BW101" s="81">
        <v>24.12</v>
      </c>
      <c r="BX101" s="180"/>
      <c r="BY101" s="74"/>
      <c r="BZ101" s="74"/>
      <c r="CA101" s="74"/>
      <c r="CB101" s="75"/>
      <c r="CC101" s="100">
        <v>38.69</v>
      </c>
      <c r="CD101" s="101">
        <v>10.38</v>
      </c>
      <c r="CE101" s="101">
        <v>37.83</v>
      </c>
      <c r="CF101" s="102">
        <v>-0.04</v>
      </c>
    </row>
    <row r="102" spans="1:84" ht="11.1" customHeight="1" x14ac:dyDescent="0.2">
      <c r="A102" s="27"/>
      <c r="B102" s="299" t="s">
        <v>209</v>
      </c>
      <c r="C102" s="304">
        <v>50607.8</v>
      </c>
      <c r="D102" s="174">
        <v>50513.63</v>
      </c>
      <c r="E102" s="150">
        <v>94.17</v>
      </c>
      <c r="F102" s="485"/>
      <c r="G102" s="144"/>
      <c r="H102" s="144"/>
      <c r="I102" s="144"/>
      <c r="J102" s="177"/>
      <c r="K102" s="149">
        <v>48185.98</v>
      </c>
      <c r="L102" s="165">
        <v>2280.52</v>
      </c>
      <c r="M102" s="165">
        <v>50466.5</v>
      </c>
      <c r="N102" s="166">
        <v>141.30000000000001</v>
      </c>
      <c r="O102" s="149">
        <v>5869.95</v>
      </c>
      <c r="P102" s="166">
        <v>42316.03</v>
      </c>
      <c r="Q102" s="165">
        <v>11979.94</v>
      </c>
      <c r="R102" s="165">
        <v>394.23</v>
      </c>
      <c r="S102" s="167">
        <v>2.7</v>
      </c>
      <c r="T102" s="165">
        <v>36206.04</v>
      </c>
      <c r="U102" s="165">
        <v>1886.29</v>
      </c>
      <c r="V102" s="167">
        <v>138.6</v>
      </c>
      <c r="W102" s="149">
        <v>12.14</v>
      </c>
      <c r="X102" s="172">
        <v>39.619999999999997</v>
      </c>
      <c r="Y102" s="371">
        <v>566838.06999999995</v>
      </c>
      <c r="Z102" s="378">
        <v>565468.76</v>
      </c>
      <c r="AA102" s="350">
        <v>1369.31</v>
      </c>
      <c r="AB102" s="486"/>
      <c r="AC102" s="352"/>
      <c r="AD102" s="352"/>
      <c r="AE102" s="352"/>
      <c r="AF102" s="352"/>
      <c r="AG102" s="372">
        <v>544804.62</v>
      </c>
      <c r="AH102" s="373">
        <v>19730.86</v>
      </c>
      <c r="AI102" s="373">
        <v>564535.48</v>
      </c>
      <c r="AJ102" s="374">
        <v>2302.59</v>
      </c>
      <c r="AK102" s="209">
        <v>621383.78</v>
      </c>
      <c r="AL102" s="98">
        <v>619912.99</v>
      </c>
      <c r="AM102" s="77">
        <v>1470.79</v>
      </c>
      <c r="AN102" s="487"/>
      <c r="AO102" s="78"/>
      <c r="AP102" s="78"/>
      <c r="AQ102" s="78"/>
      <c r="AR102" s="78"/>
      <c r="AS102" s="98">
        <v>597691.74</v>
      </c>
      <c r="AT102" s="97">
        <v>21121.38</v>
      </c>
      <c r="AU102" s="97">
        <v>618813.12</v>
      </c>
      <c r="AV102" s="99">
        <v>2570.66</v>
      </c>
      <c r="AW102" s="20">
        <v>10.46</v>
      </c>
      <c r="AX102" s="190">
        <v>10.47</v>
      </c>
      <c r="AY102" s="22">
        <v>6.39</v>
      </c>
      <c r="AZ102" s="488"/>
      <c r="BA102" s="18"/>
      <c r="BB102" s="18"/>
      <c r="BC102" s="18"/>
      <c r="BD102" s="18"/>
      <c r="BE102" s="21">
        <v>9.41</v>
      </c>
      <c r="BF102" s="23">
        <v>44.05</v>
      </c>
      <c r="BG102" s="23">
        <v>10.61</v>
      </c>
      <c r="BH102" s="24">
        <v>-26.35</v>
      </c>
      <c r="BI102" s="402">
        <v>29.06</v>
      </c>
      <c r="BJ102" s="429">
        <v>28.92</v>
      </c>
      <c r="BK102" s="404">
        <v>128.9</v>
      </c>
      <c r="BL102" s="489"/>
      <c r="BM102" s="406"/>
      <c r="BN102" s="406"/>
      <c r="BO102" s="406"/>
      <c r="BP102" s="406"/>
      <c r="BQ102" s="424">
        <v>29.19</v>
      </c>
      <c r="BR102" s="403">
        <v>24.97</v>
      </c>
      <c r="BS102" s="403">
        <v>29.04</v>
      </c>
      <c r="BT102" s="425">
        <v>33.75</v>
      </c>
      <c r="BU102" s="103">
        <v>28.01</v>
      </c>
      <c r="BV102" s="106">
        <v>27.9</v>
      </c>
      <c r="BW102" s="81">
        <v>108.82</v>
      </c>
      <c r="BX102" s="490"/>
      <c r="BY102" s="82"/>
      <c r="BZ102" s="82"/>
      <c r="CA102" s="82"/>
      <c r="CB102" s="83"/>
      <c r="CC102" s="100">
        <v>28.25</v>
      </c>
      <c r="CD102" s="101">
        <v>21.33</v>
      </c>
      <c r="CE102" s="101">
        <v>28.01</v>
      </c>
      <c r="CF102" s="102">
        <v>30.02</v>
      </c>
    </row>
    <row r="103" spans="1:84" ht="11.1" customHeight="1" x14ac:dyDescent="0.2">
      <c r="A103" s="27"/>
      <c r="B103" s="299" t="s">
        <v>210</v>
      </c>
      <c r="C103" s="304">
        <v>379217.93</v>
      </c>
      <c r="D103" s="174">
        <v>379013.71</v>
      </c>
      <c r="E103" s="150">
        <v>204.22</v>
      </c>
      <c r="F103" s="485"/>
      <c r="G103" s="144"/>
      <c r="H103" s="144"/>
      <c r="I103" s="144"/>
      <c r="J103" s="177"/>
      <c r="K103" s="149">
        <v>367418</v>
      </c>
      <c r="L103" s="165">
        <v>11597.05</v>
      </c>
      <c r="M103" s="165">
        <v>379015.05</v>
      </c>
      <c r="N103" s="166">
        <v>202.88</v>
      </c>
      <c r="O103" s="149">
        <v>69680.19</v>
      </c>
      <c r="P103" s="166">
        <v>297737.81</v>
      </c>
      <c r="Q103" s="165">
        <v>353371.01</v>
      </c>
      <c r="R103" s="165">
        <v>10659.3</v>
      </c>
      <c r="S103" s="167">
        <v>115.44</v>
      </c>
      <c r="T103" s="165">
        <v>14046.99</v>
      </c>
      <c r="U103" s="165">
        <v>937.75</v>
      </c>
      <c r="V103" s="167">
        <v>87.44</v>
      </c>
      <c r="W103" s="149">
        <v>0</v>
      </c>
      <c r="X103" s="172">
        <v>963.83</v>
      </c>
      <c r="Y103" s="371">
        <v>4767384.83</v>
      </c>
      <c r="Z103" s="378">
        <v>4764982.2300000004</v>
      </c>
      <c r="AA103" s="350">
        <v>2402.6</v>
      </c>
      <c r="AB103" s="486"/>
      <c r="AC103" s="352"/>
      <c r="AD103" s="352"/>
      <c r="AE103" s="352"/>
      <c r="AF103" s="352"/>
      <c r="AG103" s="372">
        <v>4642328</v>
      </c>
      <c r="AH103" s="373">
        <v>122731.41</v>
      </c>
      <c r="AI103" s="373">
        <v>4765059.41</v>
      </c>
      <c r="AJ103" s="374">
        <v>2325.42</v>
      </c>
      <c r="AK103" s="209">
        <v>5217075.6100000003</v>
      </c>
      <c r="AL103" s="98">
        <v>5214481.01</v>
      </c>
      <c r="AM103" s="77">
        <v>2594.6</v>
      </c>
      <c r="AN103" s="487"/>
      <c r="AO103" s="78"/>
      <c r="AP103" s="78"/>
      <c r="AQ103" s="78"/>
      <c r="AR103" s="78"/>
      <c r="AS103" s="98">
        <v>5081126.91</v>
      </c>
      <c r="AT103" s="97">
        <v>133425.99</v>
      </c>
      <c r="AU103" s="97">
        <v>5214552.9000000004</v>
      </c>
      <c r="AV103" s="99">
        <v>2522.71</v>
      </c>
      <c r="AW103" s="20">
        <v>-30.65</v>
      </c>
      <c r="AX103" s="190">
        <v>-30.65</v>
      </c>
      <c r="AY103" s="22">
        <v>-15.48</v>
      </c>
      <c r="AZ103" s="488"/>
      <c r="BA103" s="18"/>
      <c r="BB103" s="18"/>
      <c r="BC103" s="18"/>
      <c r="BD103" s="18"/>
      <c r="BE103" s="21">
        <v>-31.38</v>
      </c>
      <c r="BF103" s="23">
        <v>4.93</v>
      </c>
      <c r="BG103" s="23">
        <v>-30.65</v>
      </c>
      <c r="BH103" s="24">
        <v>-24.69</v>
      </c>
      <c r="BI103" s="402">
        <v>47.59</v>
      </c>
      <c r="BJ103" s="429">
        <v>47.6</v>
      </c>
      <c r="BK103" s="404">
        <v>41.78</v>
      </c>
      <c r="BL103" s="489"/>
      <c r="BM103" s="406"/>
      <c r="BN103" s="406"/>
      <c r="BO103" s="406"/>
      <c r="BP103" s="406"/>
      <c r="BQ103" s="424">
        <v>49.46</v>
      </c>
      <c r="BR103" s="403">
        <v>0.89</v>
      </c>
      <c r="BS103" s="403">
        <v>47.63</v>
      </c>
      <c r="BT103" s="425">
        <v>2.66</v>
      </c>
      <c r="BU103" s="103">
        <v>51.67</v>
      </c>
      <c r="BV103" s="106">
        <v>51.67</v>
      </c>
      <c r="BW103" s="81">
        <v>51.15</v>
      </c>
      <c r="BX103" s="490"/>
      <c r="BY103" s="82"/>
      <c r="BZ103" s="82"/>
      <c r="CA103" s="82"/>
      <c r="CB103" s="83"/>
      <c r="CC103" s="100">
        <v>53.82</v>
      </c>
      <c r="CD103" s="101">
        <v>-0.32</v>
      </c>
      <c r="CE103" s="101">
        <v>51.71</v>
      </c>
      <c r="CF103" s="102">
        <v>-0.5</v>
      </c>
    </row>
    <row r="104" spans="1:84" s="10" customFormat="1" ht="11.1" customHeight="1" x14ac:dyDescent="0.2">
      <c r="A104" s="9"/>
      <c r="B104" s="299" t="s">
        <v>211</v>
      </c>
      <c r="C104" s="304">
        <v>281.14999999999998</v>
      </c>
      <c r="D104" s="174">
        <v>281.14999999999998</v>
      </c>
      <c r="E104" s="150">
        <v>0</v>
      </c>
      <c r="F104" s="485"/>
      <c r="G104" s="144"/>
      <c r="H104" s="144"/>
      <c r="I104" s="144"/>
      <c r="J104" s="177"/>
      <c r="K104" s="149">
        <v>225.6</v>
      </c>
      <c r="L104" s="165">
        <v>55.55</v>
      </c>
      <c r="M104" s="165">
        <v>281.14999999999998</v>
      </c>
      <c r="N104" s="166">
        <v>0</v>
      </c>
      <c r="O104" s="149">
        <v>15.9</v>
      </c>
      <c r="P104" s="166">
        <v>209.7</v>
      </c>
      <c r="Q104" s="165">
        <v>31.02</v>
      </c>
      <c r="R104" s="165">
        <v>3.78</v>
      </c>
      <c r="S104" s="167">
        <v>0</v>
      </c>
      <c r="T104" s="165">
        <v>194.58</v>
      </c>
      <c r="U104" s="165">
        <v>51.77</v>
      </c>
      <c r="V104" s="167">
        <v>0</v>
      </c>
      <c r="W104" s="149">
        <v>0</v>
      </c>
      <c r="X104" s="172">
        <v>0</v>
      </c>
      <c r="Y104" s="371">
        <v>3309.32</v>
      </c>
      <c r="Z104" s="378">
        <v>3309.32</v>
      </c>
      <c r="AA104" s="350">
        <v>0</v>
      </c>
      <c r="AB104" s="486"/>
      <c r="AC104" s="352"/>
      <c r="AD104" s="352"/>
      <c r="AE104" s="352"/>
      <c r="AF104" s="352"/>
      <c r="AG104" s="372">
        <v>3023.36</v>
      </c>
      <c r="AH104" s="373">
        <v>261.63</v>
      </c>
      <c r="AI104" s="373">
        <v>3284.99</v>
      </c>
      <c r="AJ104" s="374">
        <v>24.33</v>
      </c>
      <c r="AK104" s="209">
        <v>3623.08</v>
      </c>
      <c r="AL104" s="98">
        <v>3623.08</v>
      </c>
      <c r="AM104" s="77">
        <v>0</v>
      </c>
      <c r="AN104" s="487"/>
      <c r="AO104" s="78"/>
      <c r="AP104" s="78"/>
      <c r="AQ104" s="78"/>
      <c r="AR104" s="78"/>
      <c r="AS104" s="98">
        <v>3293.49</v>
      </c>
      <c r="AT104" s="97">
        <v>305.26</v>
      </c>
      <c r="AU104" s="97">
        <v>3598.75</v>
      </c>
      <c r="AV104" s="99">
        <v>24.33</v>
      </c>
      <c r="AW104" s="20">
        <v>-19.489999999999998</v>
      </c>
      <c r="AX104" s="190">
        <v>-19.489999999999998</v>
      </c>
      <c r="AY104" s="22">
        <v>0</v>
      </c>
      <c r="AZ104" s="488"/>
      <c r="BA104" s="18"/>
      <c r="BB104" s="18"/>
      <c r="BC104" s="18"/>
      <c r="BD104" s="18"/>
      <c r="BE104" s="21">
        <v>-35.4</v>
      </c>
      <c r="BF104" s="23">
        <v>0</v>
      </c>
      <c r="BG104" s="23">
        <v>-19.489999999999998</v>
      </c>
      <c r="BH104" s="24">
        <v>0</v>
      </c>
      <c r="BI104" s="402">
        <v>-22.59</v>
      </c>
      <c r="BJ104" s="429">
        <v>-22.59</v>
      </c>
      <c r="BK104" s="404">
        <v>0</v>
      </c>
      <c r="BL104" s="489"/>
      <c r="BM104" s="406"/>
      <c r="BN104" s="406"/>
      <c r="BO104" s="406"/>
      <c r="BP104" s="406"/>
      <c r="BQ104" s="424">
        <v>-25.78</v>
      </c>
      <c r="BR104" s="403">
        <v>29.87</v>
      </c>
      <c r="BS104" s="403">
        <v>-23.16</v>
      </c>
      <c r="BT104" s="425">
        <v>0</v>
      </c>
      <c r="BU104" s="103">
        <v>-22.45</v>
      </c>
      <c r="BV104" s="106">
        <v>-22.45</v>
      </c>
      <c r="BW104" s="81">
        <v>0</v>
      </c>
      <c r="BX104" s="490"/>
      <c r="BY104" s="82"/>
      <c r="BZ104" s="82"/>
      <c r="CA104" s="82"/>
      <c r="CB104" s="83"/>
      <c r="CC104" s="100">
        <v>-25.6</v>
      </c>
      <c r="CD104" s="101">
        <v>26.5</v>
      </c>
      <c r="CE104" s="101">
        <v>-22.91</v>
      </c>
      <c r="CF104" s="102">
        <v>543.65</v>
      </c>
    </row>
    <row r="105" spans="1:84" s="10" customFormat="1" ht="11.1" customHeight="1" x14ac:dyDescent="0.2">
      <c r="A105" s="9"/>
      <c r="B105" s="299" t="s">
        <v>191</v>
      </c>
      <c r="C105" s="304">
        <v>2551.94</v>
      </c>
      <c r="D105" s="174">
        <v>2551.94</v>
      </c>
      <c r="E105" s="150">
        <v>0</v>
      </c>
      <c r="F105" s="485"/>
      <c r="G105" s="144"/>
      <c r="H105" s="144"/>
      <c r="I105" s="144"/>
      <c r="J105" s="177"/>
      <c r="K105" s="149">
        <v>2537.15</v>
      </c>
      <c r="L105" s="165">
        <v>14.79</v>
      </c>
      <c r="M105" s="165">
        <v>2551.94</v>
      </c>
      <c r="N105" s="166">
        <v>0</v>
      </c>
      <c r="O105" s="149">
        <v>481.11</v>
      </c>
      <c r="P105" s="166">
        <v>2056.04</v>
      </c>
      <c r="Q105" s="165">
        <v>2489.12</v>
      </c>
      <c r="R105" s="165">
        <v>14.79</v>
      </c>
      <c r="S105" s="167">
        <v>0</v>
      </c>
      <c r="T105" s="165">
        <v>48.03</v>
      </c>
      <c r="U105" s="165">
        <v>0</v>
      </c>
      <c r="V105" s="167">
        <v>0</v>
      </c>
      <c r="W105" s="149">
        <v>0</v>
      </c>
      <c r="X105" s="172">
        <v>12.59</v>
      </c>
      <c r="Y105" s="371">
        <v>31950.93</v>
      </c>
      <c r="Z105" s="378">
        <v>31950.93</v>
      </c>
      <c r="AA105" s="350">
        <v>0</v>
      </c>
      <c r="AB105" s="486"/>
      <c r="AC105" s="352"/>
      <c r="AD105" s="352"/>
      <c r="AE105" s="352"/>
      <c r="AF105" s="352"/>
      <c r="AG105" s="372">
        <v>31759.27</v>
      </c>
      <c r="AH105" s="373">
        <v>169.6</v>
      </c>
      <c r="AI105" s="373">
        <v>31928.87</v>
      </c>
      <c r="AJ105" s="374">
        <v>22.06</v>
      </c>
      <c r="AK105" s="209">
        <v>35975.440000000002</v>
      </c>
      <c r="AL105" s="98">
        <v>35975.440000000002</v>
      </c>
      <c r="AM105" s="77">
        <v>0</v>
      </c>
      <c r="AN105" s="487"/>
      <c r="AO105" s="78"/>
      <c r="AP105" s="78"/>
      <c r="AQ105" s="78"/>
      <c r="AR105" s="78"/>
      <c r="AS105" s="98">
        <v>35766.32</v>
      </c>
      <c r="AT105" s="97">
        <v>187.06</v>
      </c>
      <c r="AU105" s="97">
        <v>35953.379999999997</v>
      </c>
      <c r="AV105" s="99">
        <v>22.06</v>
      </c>
      <c r="AW105" s="20">
        <v>-34.68</v>
      </c>
      <c r="AX105" s="190">
        <v>-34.68</v>
      </c>
      <c r="AY105" s="22">
        <v>0</v>
      </c>
      <c r="AZ105" s="488"/>
      <c r="BA105" s="18"/>
      <c r="BB105" s="18"/>
      <c r="BC105" s="18"/>
      <c r="BD105" s="18"/>
      <c r="BE105" s="21">
        <v>-34.26</v>
      </c>
      <c r="BF105" s="23">
        <v>-34.18</v>
      </c>
      <c r="BG105" s="23">
        <v>-34.26</v>
      </c>
      <c r="BH105" s="24">
        <v>-100</v>
      </c>
      <c r="BI105" s="402">
        <v>-19.100000000000001</v>
      </c>
      <c r="BJ105" s="429">
        <v>-19.100000000000001</v>
      </c>
      <c r="BK105" s="404">
        <v>0</v>
      </c>
      <c r="BL105" s="489"/>
      <c r="BM105" s="406"/>
      <c r="BN105" s="406"/>
      <c r="BO105" s="406"/>
      <c r="BP105" s="406"/>
      <c r="BQ105" s="424">
        <v>-18.91</v>
      </c>
      <c r="BR105" s="403">
        <v>-29.84</v>
      </c>
      <c r="BS105" s="403">
        <v>-18.97</v>
      </c>
      <c r="BT105" s="425">
        <v>-75.010000000000005</v>
      </c>
      <c r="BU105" s="103">
        <v>-17.399999999999999</v>
      </c>
      <c r="BV105" s="106">
        <v>-17.399999999999999</v>
      </c>
      <c r="BW105" s="81">
        <v>0</v>
      </c>
      <c r="BX105" s="490"/>
      <c r="BY105" s="82"/>
      <c r="BZ105" s="82"/>
      <c r="CA105" s="82"/>
      <c r="CB105" s="83"/>
      <c r="CC105" s="100">
        <v>-17.23</v>
      </c>
      <c r="CD105" s="101">
        <v>-24.71</v>
      </c>
      <c r="CE105" s="101">
        <v>-17.28</v>
      </c>
      <c r="CF105" s="102">
        <v>-76.28</v>
      </c>
    </row>
    <row r="106" spans="1:84" s="10" customFormat="1" ht="11.1" customHeight="1" x14ac:dyDescent="0.2">
      <c r="A106" s="9"/>
      <c r="B106" s="299" t="s">
        <v>212</v>
      </c>
      <c r="C106" s="304">
        <v>-783602</v>
      </c>
      <c r="D106" s="174">
        <v>-783339</v>
      </c>
      <c r="E106" s="150">
        <v>-263</v>
      </c>
      <c r="F106" s="485"/>
      <c r="G106" s="144"/>
      <c r="H106" s="144"/>
      <c r="I106" s="144"/>
      <c r="J106" s="177"/>
      <c r="K106" s="149">
        <v>-783028</v>
      </c>
      <c r="L106" s="165">
        <v>0</v>
      </c>
      <c r="M106" s="165">
        <v>-783028</v>
      </c>
      <c r="N106" s="166">
        <v>-574</v>
      </c>
      <c r="O106" s="149">
        <v>0</v>
      </c>
      <c r="P106" s="166">
        <v>-783028</v>
      </c>
      <c r="Q106" s="165">
        <v>-779776</v>
      </c>
      <c r="R106" s="165">
        <v>0</v>
      </c>
      <c r="S106" s="167">
        <v>-540</v>
      </c>
      <c r="T106" s="165">
        <v>-3252</v>
      </c>
      <c r="U106" s="165">
        <v>0</v>
      </c>
      <c r="V106" s="167">
        <v>-34</v>
      </c>
      <c r="W106" s="149">
        <v>0</v>
      </c>
      <c r="X106" s="172">
        <v>0</v>
      </c>
      <c r="Y106" s="371">
        <v>-7003371</v>
      </c>
      <c r="Z106" s="378">
        <v>-7001179</v>
      </c>
      <c r="AA106" s="350">
        <v>-2192</v>
      </c>
      <c r="AB106" s="486"/>
      <c r="AC106" s="352"/>
      <c r="AD106" s="352"/>
      <c r="AE106" s="352"/>
      <c r="AF106" s="352"/>
      <c r="AG106" s="372">
        <v>-6998989</v>
      </c>
      <c r="AH106" s="373">
        <v>0</v>
      </c>
      <c r="AI106" s="373">
        <v>-6998989</v>
      </c>
      <c r="AJ106" s="374">
        <v>-4382</v>
      </c>
      <c r="AK106" s="209">
        <v>-7267641</v>
      </c>
      <c r="AL106" s="98">
        <v>-7265396</v>
      </c>
      <c r="AM106" s="77">
        <v>-2245</v>
      </c>
      <c r="AN106" s="487"/>
      <c r="AO106" s="78"/>
      <c r="AP106" s="78"/>
      <c r="AQ106" s="78"/>
      <c r="AR106" s="78"/>
      <c r="AS106" s="98">
        <v>-7262994</v>
      </c>
      <c r="AT106" s="97">
        <v>0</v>
      </c>
      <c r="AU106" s="97">
        <v>-7262994</v>
      </c>
      <c r="AV106" s="99">
        <v>-4647</v>
      </c>
      <c r="AW106" s="20">
        <v>51.92</v>
      </c>
      <c r="AX106" s="190">
        <v>51.92</v>
      </c>
      <c r="AY106" s="22">
        <v>46.93</v>
      </c>
      <c r="AZ106" s="488"/>
      <c r="BA106" s="18"/>
      <c r="BB106" s="18"/>
      <c r="BC106" s="18"/>
      <c r="BD106" s="18"/>
      <c r="BE106" s="21">
        <v>51.91</v>
      </c>
      <c r="BF106" s="23">
        <v>0</v>
      </c>
      <c r="BG106" s="23">
        <v>51.91</v>
      </c>
      <c r="BH106" s="24">
        <v>64.94</v>
      </c>
      <c r="BI106" s="402">
        <v>32.1</v>
      </c>
      <c r="BJ106" s="429">
        <v>32.1</v>
      </c>
      <c r="BK106" s="404">
        <v>27.15</v>
      </c>
      <c r="BL106" s="489"/>
      <c r="BM106" s="406"/>
      <c r="BN106" s="406"/>
      <c r="BO106" s="406"/>
      <c r="BP106" s="406"/>
      <c r="BQ106" s="424">
        <v>32.130000000000003</v>
      </c>
      <c r="BR106" s="403">
        <v>0</v>
      </c>
      <c r="BS106" s="403">
        <v>32.130000000000003</v>
      </c>
      <c r="BT106" s="425">
        <v>-2.58</v>
      </c>
      <c r="BU106" s="103">
        <v>31.94</v>
      </c>
      <c r="BV106" s="106">
        <v>31.94</v>
      </c>
      <c r="BW106" s="81">
        <v>24.17</v>
      </c>
      <c r="BX106" s="490"/>
      <c r="BY106" s="82"/>
      <c r="BZ106" s="82"/>
      <c r="CA106" s="82"/>
      <c r="CB106" s="83"/>
      <c r="CC106" s="100">
        <v>31.97</v>
      </c>
      <c r="CD106" s="101">
        <v>0</v>
      </c>
      <c r="CE106" s="101">
        <v>31.97</v>
      </c>
      <c r="CF106" s="102">
        <v>-1.75</v>
      </c>
    </row>
    <row r="107" spans="1:84" s="10" customFormat="1" ht="11.1" customHeight="1" thickBot="1" x14ac:dyDescent="0.25">
      <c r="A107" s="9"/>
      <c r="B107" s="299" t="s">
        <v>213</v>
      </c>
      <c r="C107" s="304">
        <v>9772754.7699999996</v>
      </c>
      <c r="D107" s="174">
        <v>9747156.3499999996</v>
      </c>
      <c r="E107" s="150">
        <v>25598.42</v>
      </c>
      <c r="F107" s="485"/>
      <c r="G107" s="144"/>
      <c r="H107" s="144"/>
      <c r="I107" s="144"/>
      <c r="J107" s="177"/>
      <c r="K107" s="149">
        <v>9454618.2899999991</v>
      </c>
      <c r="L107" s="165">
        <v>309387.18</v>
      </c>
      <c r="M107" s="165">
        <v>9764005.4700000007</v>
      </c>
      <c r="N107" s="166">
        <v>8749.2999999999993</v>
      </c>
      <c r="O107" s="149">
        <v>3209847.9</v>
      </c>
      <c r="P107" s="166">
        <v>6244770.3899999997</v>
      </c>
      <c r="Q107" s="165">
        <v>8731862.3699999992</v>
      </c>
      <c r="R107" s="165">
        <v>267137.27</v>
      </c>
      <c r="S107" s="167">
        <v>4358.22</v>
      </c>
      <c r="T107" s="165">
        <v>722755.92</v>
      </c>
      <c r="U107" s="165">
        <v>42249.91</v>
      </c>
      <c r="V107" s="167">
        <v>4391.08</v>
      </c>
      <c r="W107" s="149">
        <v>156.05000000000001</v>
      </c>
      <c r="X107" s="172">
        <v>62872.03</v>
      </c>
      <c r="Y107" s="371">
        <v>127203885.48999999</v>
      </c>
      <c r="Z107" s="378">
        <v>126987530.02</v>
      </c>
      <c r="AA107" s="350">
        <v>216355.47</v>
      </c>
      <c r="AB107" s="486"/>
      <c r="AC107" s="352"/>
      <c r="AD107" s="352"/>
      <c r="AE107" s="352"/>
      <c r="AF107" s="352"/>
      <c r="AG107" s="372">
        <v>123771717.52</v>
      </c>
      <c r="AH107" s="373">
        <v>3324776.35</v>
      </c>
      <c r="AI107" s="373">
        <v>127096493.87</v>
      </c>
      <c r="AJ107" s="374">
        <v>107391.62</v>
      </c>
      <c r="AK107" s="209">
        <v>140975435.36000001</v>
      </c>
      <c r="AL107" s="98">
        <v>140739130.44999999</v>
      </c>
      <c r="AM107" s="77">
        <v>236304.91</v>
      </c>
      <c r="AN107" s="487"/>
      <c r="AO107" s="78"/>
      <c r="AP107" s="78"/>
      <c r="AQ107" s="78"/>
      <c r="AR107" s="78"/>
      <c r="AS107" s="98">
        <v>137239456.05000001</v>
      </c>
      <c r="AT107" s="97">
        <v>3616572.9</v>
      </c>
      <c r="AU107" s="97">
        <v>140856028.94999999</v>
      </c>
      <c r="AV107" s="99">
        <v>119406.41</v>
      </c>
      <c r="AW107" s="20">
        <v>-36.97</v>
      </c>
      <c r="AX107" s="190">
        <v>-37.049999999999997</v>
      </c>
      <c r="AY107" s="22">
        <v>11.44</v>
      </c>
      <c r="AZ107" s="488"/>
      <c r="BA107" s="18"/>
      <c r="BB107" s="18"/>
      <c r="BC107" s="18"/>
      <c r="BD107" s="18"/>
      <c r="BE107" s="21">
        <v>-37.799999999999997</v>
      </c>
      <c r="BF107" s="23">
        <v>4.88</v>
      </c>
      <c r="BG107" s="23">
        <v>-36.99</v>
      </c>
      <c r="BH107" s="24">
        <v>-8.9700000000000006</v>
      </c>
      <c r="BI107" s="402">
        <v>34.31</v>
      </c>
      <c r="BJ107" s="429">
        <v>34.32</v>
      </c>
      <c r="BK107" s="404">
        <v>25.61</v>
      </c>
      <c r="BL107" s="489"/>
      <c r="BM107" s="406"/>
      <c r="BN107" s="406"/>
      <c r="BO107" s="406"/>
      <c r="BP107" s="406"/>
      <c r="BQ107" s="424">
        <v>35.14</v>
      </c>
      <c r="BR107" s="403">
        <v>10.220000000000001</v>
      </c>
      <c r="BS107" s="403">
        <v>34.340000000000003</v>
      </c>
      <c r="BT107" s="425">
        <v>2.52</v>
      </c>
      <c r="BU107" s="103">
        <v>38.5</v>
      </c>
      <c r="BV107" s="106">
        <v>38.53</v>
      </c>
      <c r="BW107" s="81">
        <v>24.68</v>
      </c>
      <c r="BX107" s="490"/>
      <c r="BY107" s="82"/>
      <c r="BZ107" s="82"/>
      <c r="CA107" s="82"/>
      <c r="CB107" s="83"/>
      <c r="CC107" s="100">
        <v>39.5</v>
      </c>
      <c r="CD107" s="101">
        <v>10</v>
      </c>
      <c r="CE107" s="101">
        <v>38.549999999999997</v>
      </c>
      <c r="CF107" s="102">
        <v>0.47</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143913.39000000001</v>
      </c>
      <c r="D109" s="265"/>
      <c r="E109" s="330"/>
      <c r="F109" s="266"/>
      <c r="G109" s="266"/>
      <c r="H109" s="266"/>
      <c r="I109" s="266"/>
      <c r="J109" s="267"/>
      <c r="K109" s="279">
        <v>143913.39000000001</v>
      </c>
      <c r="L109" s="280">
        <v>0</v>
      </c>
      <c r="M109" s="280">
        <v>143913.39000000001</v>
      </c>
      <c r="N109" s="281">
        <v>0</v>
      </c>
      <c r="O109" s="279">
        <v>143913.39000000001</v>
      </c>
      <c r="P109" s="281">
        <v>0</v>
      </c>
      <c r="Q109" s="280">
        <v>143913.39000000001</v>
      </c>
      <c r="R109" s="280">
        <v>0</v>
      </c>
      <c r="S109" s="282">
        <v>0</v>
      </c>
      <c r="T109" s="280">
        <v>0</v>
      </c>
      <c r="U109" s="280">
        <v>0</v>
      </c>
      <c r="V109" s="282">
        <v>0</v>
      </c>
      <c r="W109" s="279">
        <v>0</v>
      </c>
      <c r="X109" s="283">
        <v>0</v>
      </c>
      <c r="Y109" s="381">
        <v>1528930.65</v>
      </c>
      <c r="Z109" s="382"/>
      <c r="AA109" s="383"/>
      <c r="AB109" s="384"/>
      <c r="AC109" s="383"/>
      <c r="AD109" s="383"/>
      <c r="AE109" s="383"/>
      <c r="AF109" s="383"/>
      <c r="AG109" s="385">
        <v>1528930.65</v>
      </c>
      <c r="AH109" s="386">
        <v>0</v>
      </c>
      <c r="AI109" s="386">
        <v>1528930.65</v>
      </c>
      <c r="AJ109" s="387">
        <v>0</v>
      </c>
      <c r="AK109" s="284">
        <v>1768115.95</v>
      </c>
      <c r="AL109" s="268"/>
      <c r="AM109" s="269"/>
      <c r="AN109" s="270"/>
      <c r="AO109" s="269"/>
      <c r="AP109" s="269"/>
      <c r="AQ109" s="269"/>
      <c r="AR109" s="269"/>
      <c r="AS109" s="285">
        <v>1768115.95</v>
      </c>
      <c r="AT109" s="286">
        <v>0</v>
      </c>
      <c r="AU109" s="286">
        <v>1768115.95</v>
      </c>
      <c r="AV109" s="287">
        <v>0</v>
      </c>
      <c r="AW109" s="271">
        <v>-36.58</v>
      </c>
      <c r="AX109" s="272"/>
      <c r="AY109" s="273"/>
      <c r="AZ109" s="274"/>
      <c r="BA109" s="273"/>
      <c r="BB109" s="273"/>
      <c r="BC109" s="273"/>
      <c r="BD109" s="273"/>
      <c r="BE109" s="288">
        <v>-36.58</v>
      </c>
      <c r="BF109" s="289">
        <v>0</v>
      </c>
      <c r="BG109" s="289">
        <v>-36.58</v>
      </c>
      <c r="BH109" s="290">
        <v>0</v>
      </c>
      <c r="BI109" s="431">
        <v>-32.950000000000003</v>
      </c>
      <c r="BJ109" s="432"/>
      <c r="BK109" s="433"/>
      <c r="BL109" s="434"/>
      <c r="BM109" s="433"/>
      <c r="BN109" s="433"/>
      <c r="BO109" s="433"/>
      <c r="BP109" s="433"/>
      <c r="BQ109" s="435">
        <v>-32.950000000000003</v>
      </c>
      <c r="BR109" s="436">
        <v>0</v>
      </c>
      <c r="BS109" s="436">
        <v>-32.950000000000003</v>
      </c>
      <c r="BT109" s="437">
        <v>0</v>
      </c>
      <c r="BU109" s="291">
        <v>-27.54</v>
      </c>
      <c r="BV109" s="275"/>
      <c r="BW109" s="276"/>
      <c r="BX109" s="277"/>
      <c r="BY109" s="276"/>
      <c r="BZ109" s="276"/>
      <c r="CA109" s="276"/>
      <c r="CB109" s="278"/>
      <c r="CC109" s="292">
        <v>-27.54</v>
      </c>
      <c r="CD109" s="293">
        <v>0</v>
      </c>
      <c r="CE109" s="293">
        <v>-27.54</v>
      </c>
      <c r="CF109" s="294">
        <v>0</v>
      </c>
    </row>
    <row r="110" spans="1:84" s="10" customFormat="1" ht="11.1" customHeight="1" x14ac:dyDescent="0.2">
      <c r="A110" s="9"/>
      <c r="B110" s="527" t="s">
        <v>216</v>
      </c>
      <c r="C110" s="528">
        <v>954062.28</v>
      </c>
      <c r="D110" s="529"/>
      <c r="E110" s="530"/>
      <c r="F110" s="531"/>
      <c r="G110" s="531"/>
      <c r="H110" s="531"/>
      <c r="I110" s="531"/>
      <c r="J110" s="532"/>
      <c r="K110" s="533">
        <v>954062.28</v>
      </c>
      <c r="L110" s="44">
        <v>0</v>
      </c>
      <c r="M110" s="44">
        <v>954062.28</v>
      </c>
      <c r="N110" s="534">
        <v>0</v>
      </c>
      <c r="O110" s="533">
        <v>954062.28</v>
      </c>
      <c r="P110" s="534">
        <v>0</v>
      </c>
      <c r="Q110" s="44">
        <v>954062.28</v>
      </c>
      <c r="R110" s="44">
        <v>0</v>
      </c>
      <c r="S110" s="535">
        <v>0</v>
      </c>
      <c r="T110" s="44">
        <v>0</v>
      </c>
      <c r="U110" s="44">
        <v>0</v>
      </c>
      <c r="V110" s="535">
        <v>0</v>
      </c>
      <c r="W110" s="533">
        <v>0</v>
      </c>
      <c r="X110" s="536">
        <v>0</v>
      </c>
      <c r="Y110" s="537">
        <v>9953553.7699999996</v>
      </c>
      <c r="Z110" s="538"/>
      <c r="AA110" s="539"/>
      <c r="AB110" s="540"/>
      <c r="AC110" s="539"/>
      <c r="AD110" s="539"/>
      <c r="AE110" s="539"/>
      <c r="AF110" s="539"/>
      <c r="AG110" s="541">
        <v>9953553.7699999996</v>
      </c>
      <c r="AH110" s="542">
        <v>0</v>
      </c>
      <c r="AI110" s="542">
        <v>9953553.7699999996</v>
      </c>
      <c r="AJ110" s="543">
        <v>0</v>
      </c>
      <c r="AK110" s="544">
        <v>10889655.949999999</v>
      </c>
      <c r="AL110" s="545"/>
      <c r="AM110" s="546"/>
      <c r="AN110" s="547"/>
      <c r="AO110" s="546"/>
      <c r="AP110" s="546"/>
      <c r="AQ110" s="546"/>
      <c r="AR110" s="546"/>
      <c r="AS110" s="548">
        <v>10889655.949999999</v>
      </c>
      <c r="AT110" s="549">
        <v>0</v>
      </c>
      <c r="AU110" s="549">
        <v>10889655.949999999</v>
      </c>
      <c r="AV110" s="550">
        <v>0</v>
      </c>
      <c r="AW110" s="551">
        <v>6.44</v>
      </c>
      <c r="AX110" s="552"/>
      <c r="AY110" s="553"/>
      <c r="AZ110" s="554"/>
      <c r="BA110" s="553"/>
      <c r="BB110" s="553"/>
      <c r="BC110" s="553"/>
      <c r="BD110" s="553"/>
      <c r="BE110" s="555">
        <v>6.44</v>
      </c>
      <c r="BF110" s="556">
        <v>0</v>
      </c>
      <c r="BG110" s="556">
        <v>6.44</v>
      </c>
      <c r="BH110" s="557">
        <v>0</v>
      </c>
      <c r="BI110" s="558">
        <v>-0.16</v>
      </c>
      <c r="BJ110" s="559"/>
      <c r="BK110" s="560"/>
      <c r="BL110" s="561"/>
      <c r="BM110" s="560"/>
      <c r="BN110" s="560"/>
      <c r="BO110" s="560"/>
      <c r="BP110" s="560"/>
      <c r="BQ110" s="562">
        <v>-0.16</v>
      </c>
      <c r="BR110" s="563">
        <v>0</v>
      </c>
      <c r="BS110" s="563">
        <v>-0.16</v>
      </c>
      <c r="BT110" s="564">
        <v>0</v>
      </c>
      <c r="BU110" s="565">
        <v>-2.9</v>
      </c>
      <c r="BV110" s="566"/>
      <c r="BW110" s="567"/>
      <c r="BX110" s="568"/>
      <c r="BY110" s="567"/>
      <c r="BZ110" s="567"/>
      <c r="CA110" s="567"/>
      <c r="CB110" s="569"/>
      <c r="CC110" s="570">
        <v>-2.9</v>
      </c>
      <c r="CD110" s="571">
        <v>0</v>
      </c>
      <c r="CE110" s="571">
        <v>-2.9</v>
      </c>
      <c r="CF110" s="572">
        <v>0</v>
      </c>
    </row>
    <row r="111" spans="1:84" s="10" customFormat="1" ht="11.1" customHeight="1" x14ac:dyDescent="0.2">
      <c r="A111" s="9"/>
      <c r="B111" s="527" t="s">
        <v>217</v>
      </c>
      <c r="C111" s="528">
        <v>10891992.279999999</v>
      </c>
      <c r="D111" s="529"/>
      <c r="E111" s="530"/>
      <c r="F111" s="531"/>
      <c r="G111" s="531"/>
      <c r="H111" s="531"/>
      <c r="I111" s="531"/>
      <c r="J111" s="532"/>
      <c r="K111" s="533">
        <v>10891992.279999999</v>
      </c>
      <c r="L111" s="44">
        <v>0</v>
      </c>
      <c r="M111" s="44">
        <v>10891992.279999999</v>
      </c>
      <c r="N111" s="534">
        <v>0</v>
      </c>
      <c r="O111" s="533">
        <v>10891992.279999999</v>
      </c>
      <c r="P111" s="534">
        <v>0</v>
      </c>
      <c r="Q111" s="44">
        <v>10891992.279999999</v>
      </c>
      <c r="R111" s="44">
        <v>0</v>
      </c>
      <c r="S111" s="535">
        <v>0</v>
      </c>
      <c r="T111" s="44">
        <v>0</v>
      </c>
      <c r="U111" s="44">
        <v>0</v>
      </c>
      <c r="V111" s="535">
        <v>0</v>
      </c>
      <c r="W111" s="533">
        <v>0</v>
      </c>
      <c r="X111" s="536">
        <v>201754.66</v>
      </c>
      <c r="Y111" s="537">
        <v>109238020.36</v>
      </c>
      <c r="Z111" s="538"/>
      <c r="AA111" s="539"/>
      <c r="AB111" s="540"/>
      <c r="AC111" s="539"/>
      <c r="AD111" s="539"/>
      <c r="AE111" s="539"/>
      <c r="AF111" s="539"/>
      <c r="AG111" s="541">
        <v>109238020.36</v>
      </c>
      <c r="AH111" s="542">
        <v>0</v>
      </c>
      <c r="AI111" s="542">
        <v>109238020.36</v>
      </c>
      <c r="AJ111" s="543">
        <v>0</v>
      </c>
      <c r="AK111" s="544">
        <v>119303101.76000001</v>
      </c>
      <c r="AL111" s="545"/>
      <c r="AM111" s="546"/>
      <c r="AN111" s="547"/>
      <c r="AO111" s="546"/>
      <c r="AP111" s="546"/>
      <c r="AQ111" s="546"/>
      <c r="AR111" s="546"/>
      <c r="AS111" s="548">
        <v>119303101.76000001</v>
      </c>
      <c r="AT111" s="549">
        <v>0</v>
      </c>
      <c r="AU111" s="549">
        <v>119303101.76000001</v>
      </c>
      <c r="AV111" s="550">
        <v>0</v>
      </c>
      <c r="AW111" s="551">
        <v>7.91</v>
      </c>
      <c r="AX111" s="552"/>
      <c r="AY111" s="553"/>
      <c r="AZ111" s="554"/>
      <c r="BA111" s="553"/>
      <c r="BB111" s="553"/>
      <c r="BC111" s="553"/>
      <c r="BD111" s="553"/>
      <c r="BE111" s="555">
        <v>7.91</v>
      </c>
      <c r="BF111" s="556">
        <v>0</v>
      </c>
      <c r="BG111" s="556">
        <v>7.91</v>
      </c>
      <c r="BH111" s="557">
        <v>0</v>
      </c>
      <c r="BI111" s="558">
        <v>1.43</v>
      </c>
      <c r="BJ111" s="559"/>
      <c r="BK111" s="560"/>
      <c r="BL111" s="561"/>
      <c r="BM111" s="560"/>
      <c r="BN111" s="560"/>
      <c r="BO111" s="560"/>
      <c r="BP111" s="560"/>
      <c r="BQ111" s="562">
        <v>1.43</v>
      </c>
      <c r="BR111" s="563">
        <v>0</v>
      </c>
      <c r="BS111" s="563">
        <v>1.43</v>
      </c>
      <c r="BT111" s="564">
        <v>0</v>
      </c>
      <c r="BU111" s="565">
        <v>0.75</v>
      </c>
      <c r="BV111" s="566"/>
      <c r="BW111" s="567"/>
      <c r="BX111" s="568"/>
      <c r="BY111" s="567"/>
      <c r="BZ111" s="567"/>
      <c r="CA111" s="567"/>
      <c r="CB111" s="569"/>
      <c r="CC111" s="570">
        <v>0.75</v>
      </c>
      <c r="CD111" s="571">
        <v>0</v>
      </c>
      <c r="CE111" s="571">
        <v>0.75</v>
      </c>
      <c r="CF111" s="572">
        <v>0</v>
      </c>
    </row>
    <row r="112" spans="1:84" s="10" customFormat="1" ht="11.1" customHeight="1" x14ac:dyDescent="0.2">
      <c r="A112" s="9"/>
      <c r="B112" s="527" t="s">
        <v>218</v>
      </c>
      <c r="C112" s="528">
        <v>264.66000000000003</v>
      </c>
      <c r="D112" s="529"/>
      <c r="E112" s="530"/>
      <c r="F112" s="144"/>
      <c r="G112" s="531"/>
      <c r="H112" s="531"/>
      <c r="I112" s="531"/>
      <c r="J112" s="532"/>
      <c r="K112" s="533">
        <v>264.66000000000003</v>
      </c>
      <c r="L112" s="44">
        <v>0</v>
      </c>
      <c r="M112" s="44">
        <v>264.66000000000003</v>
      </c>
      <c r="N112" s="534">
        <v>0</v>
      </c>
      <c r="O112" s="533">
        <v>264.66000000000003</v>
      </c>
      <c r="P112" s="534">
        <v>0</v>
      </c>
      <c r="Q112" s="44">
        <v>264.66000000000003</v>
      </c>
      <c r="R112" s="44">
        <v>0</v>
      </c>
      <c r="S112" s="535">
        <v>0</v>
      </c>
      <c r="T112" s="44">
        <v>0</v>
      </c>
      <c r="U112" s="44">
        <v>0</v>
      </c>
      <c r="V112" s="535">
        <v>0</v>
      </c>
      <c r="W112" s="533">
        <v>0</v>
      </c>
      <c r="X112" s="536">
        <v>0</v>
      </c>
      <c r="Y112" s="537">
        <v>3266.64</v>
      </c>
      <c r="Z112" s="538"/>
      <c r="AA112" s="539"/>
      <c r="AB112" s="540"/>
      <c r="AC112" s="539"/>
      <c r="AD112" s="539"/>
      <c r="AE112" s="539"/>
      <c r="AF112" s="539"/>
      <c r="AG112" s="541">
        <v>3266.64</v>
      </c>
      <c r="AH112" s="542">
        <v>0</v>
      </c>
      <c r="AI112" s="542">
        <v>3266.64</v>
      </c>
      <c r="AJ112" s="543">
        <v>0</v>
      </c>
      <c r="AK112" s="544">
        <v>4160.83</v>
      </c>
      <c r="AL112" s="545"/>
      <c r="AM112" s="546"/>
      <c r="AN112" s="547"/>
      <c r="AO112" s="546"/>
      <c r="AP112" s="546"/>
      <c r="AQ112" s="546"/>
      <c r="AR112" s="546"/>
      <c r="AS112" s="548">
        <v>4160.83</v>
      </c>
      <c r="AT112" s="549">
        <v>0</v>
      </c>
      <c r="AU112" s="549">
        <v>4160.83</v>
      </c>
      <c r="AV112" s="550">
        <v>0</v>
      </c>
      <c r="AW112" s="551">
        <v>-83.08</v>
      </c>
      <c r="AX112" s="552"/>
      <c r="AY112" s="553"/>
      <c r="AZ112" s="554"/>
      <c r="BA112" s="553"/>
      <c r="BB112" s="553"/>
      <c r="BC112" s="553"/>
      <c r="BD112" s="553"/>
      <c r="BE112" s="555">
        <v>-83.08</v>
      </c>
      <c r="BF112" s="556">
        <v>0</v>
      </c>
      <c r="BG112" s="556">
        <v>-83.08</v>
      </c>
      <c r="BH112" s="557">
        <v>0</v>
      </c>
      <c r="BI112" s="558">
        <v>-82.47</v>
      </c>
      <c r="BJ112" s="559"/>
      <c r="BK112" s="560"/>
      <c r="BL112" s="561"/>
      <c r="BM112" s="560"/>
      <c r="BN112" s="560"/>
      <c r="BO112" s="560"/>
      <c r="BP112" s="560"/>
      <c r="BQ112" s="562">
        <v>-82.47</v>
      </c>
      <c r="BR112" s="563">
        <v>0</v>
      </c>
      <c r="BS112" s="563">
        <v>-82.47</v>
      </c>
      <c r="BT112" s="564">
        <v>0</v>
      </c>
      <c r="BU112" s="565">
        <v>-84.08</v>
      </c>
      <c r="BV112" s="566"/>
      <c r="BW112" s="567"/>
      <c r="BX112" s="568"/>
      <c r="BY112" s="567"/>
      <c r="BZ112" s="567"/>
      <c r="CA112" s="567"/>
      <c r="CB112" s="569"/>
      <c r="CC112" s="570">
        <v>-84.08</v>
      </c>
      <c r="CD112" s="571">
        <v>0</v>
      </c>
      <c r="CE112" s="571">
        <v>-84.08</v>
      </c>
      <c r="CF112" s="572">
        <v>0</v>
      </c>
    </row>
    <row r="113" spans="1:84" s="10" customFormat="1" ht="11.1" customHeight="1" x14ac:dyDescent="0.2">
      <c r="A113" s="9"/>
      <c r="B113" s="527" t="s">
        <v>219</v>
      </c>
      <c r="C113" s="528">
        <v>339.63</v>
      </c>
      <c r="D113" s="529"/>
      <c r="E113" s="530"/>
      <c r="F113" s="144"/>
      <c r="G113" s="531"/>
      <c r="H113" s="531"/>
      <c r="I113" s="531"/>
      <c r="J113" s="532"/>
      <c r="K113" s="533">
        <v>339.63</v>
      </c>
      <c r="L113" s="44">
        <v>0</v>
      </c>
      <c r="M113" s="44">
        <v>339.63</v>
      </c>
      <c r="N113" s="534">
        <v>0</v>
      </c>
      <c r="O113" s="533">
        <v>339.63</v>
      </c>
      <c r="P113" s="534">
        <v>0</v>
      </c>
      <c r="Q113" s="44">
        <v>339.63</v>
      </c>
      <c r="R113" s="44">
        <v>0</v>
      </c>
      <c r="S113" s="535">
        <v>0</v>
      </c>
      <c r="T113" s="44">
        <v>0</v>
      </c>
      <c r="U113" s="44">
        <v>0</v>
      </c>
      <c r="V113" s="535">
        <v>0</v>
      </c>
      <c r="W113" s="533">
        <v>0</v>
      </c>
      <c r="X113" s="536">
        <v>0</v>
      </c>
      <c r="Y113" s="537">
        <v>3941.27</v>
      </c>
      <c r="Z113" s="538"/>
      <c r="AA113" s="539"/>
      <c r="AB113" s="540"/>
      <c r="AC113" s="539"/>
      <c r="AD113" s="539"/>
      <c r="AE113" s="539"/>
      <c r="AF113" s="539"/>
      <c r="AG113" s="541">
        <v>3941.27</v>
      </c>
      <c r="AH113" s="542">
        <v>0</v>
      </c>
      <c r="AI113" s="542">
        <v>3941.27</v>
      </c>
      <c r="AJ113" s="543">
        <v>0</v>
      </c>
      <c r="AK113" s="544">
        <v>4157.46</v>
      </c>
      <c r="AL113" s="545"/>
      <c r="AM113" s="546"/>
      <c r="AN113" s="547"/>
      <c r="AO113" s="546"/>
      <c r="AP113" s="546"/>
      <c r="AQ113" s="546"/>
      <c r="AR113" s="546"/>
      <c r="AS113" s="548">
        <v>4157.46</v>
      </c>
      <c r="AT113" s="549">
        <v>0</v>
      </c>
      <c r="AU113" s="549">
        <v>4157.46</v>
      </c>
      <c r="AV113" s="550">
        <v>0</v>
      </c>
      <c r="AW113" s="551">
        <v>925.45</v>
      </c>
      <c r="AX113" s="552"/>
      <c r="AY113" s="553"/>
      <c r="AZ113" s="554"/>
      <c r="BA113" s="553"/>
      <c r="BB113" s="553"/>
      <c r="BC113" s="553"/>
      <c r="BD113" s="553"/>
      <c r="BE113" s="555">
        <v>925.45</v>
      </c>
      <c r="BF113" s="556">
        <v>0</v>
      </c>
      <c r="BG113" s="556">
        <v>925.45</v>
      </c>
      <c r="BH113" s="557">
        <v>0</v>
      </c>
      <c r="BI113" s="558">
        <v>1649.96</v>
      </c>
      <c r="BJ113" s="559"/>
      <c r="BK113" s="560"/>
      <c r="BL113" s="561"/>
      <c r="BM113" s="560"/>
      <c r="BN113" s="560"/>
      <c r="BO113" s="560"/>
      <c r="BP113" s="560"/>
      <c r="BQ113" s="562">
        <v>1649.96</v>
      </c>
      <c r="BR113" s="563">
        <v>0</v>
      </c>
      <c r="BS113" s="563">
        <v>1649.96</v>
      </c>
      <c r="BT113" s="564">
        <v>0</v>
      </c>
      <c r="BU113" s="565">
        <v>1595.4</v>
      </c>
      <c r="BV113" s="566"/>
      <c r="BW113" s="567"/>
      <c r="BX113" s="568"/>
      <c r="BY113" s="567"/>
      <c r="BZ113" s="567"/>
      <c r="CA113" s="567"/>
      <c r="CB113" s="569"/>
      <c r="CC113" s="570">
        <v>1595.4</v>
      </c>
      <c r="CD113" s="571">
        <v>0</v>
      </c>
      <c r="CE113" s="571">
        <v>1595.4</v>
      </c>
      <c r="CF113" s="572">
        <v>0</v>
      </c>
    </row>
    <row r="114" spans="1:84" s="10" customFormat="1" ht="11.1" customHeight="1" x14ac:dyDescent="0.2">
      <c r="A114" s="9"/>
      <c r="B114" s="527" t="s">
        <v>220</v>
      </c>
      <c r="C114" s="528">
        <v>39862785.530000001</v>
      </c>
      <c r="D114" s="529"/>
      <c r="E114" s="530"/>
      <c r="F114" s="144"/>
      <c r="G114" s="531"/>
      <c r="H114" s="531"/>
      <c r="I114" s="531"/>
      <c r="J114" s="532"/>
      <c r="K114" s="533">
        <v>39612524.659999996</v>
      </c>
      <c r="L114" s="44">
        <v>131090.34</v>
      </c>
      <c r="M114" s="44">
        <v>39743615</v>
      </c>
      <c r="N114" s="534">
        <v>119170.53</v>
      </c>
      <c r="O114" s="533">
        <v>0</v>
      </c>
      <c r="P114" s="534">
        <v>39612524.659999996</v>
      </c>
      <c r="Q114" s="44">
        <v>39616730.560000002</v>
      </c>
      <c r="R114" s="44">
        <v>131090.34</v>
      </c>
      <c r="S114" s="535">
        <v>119170.53</v>
      </c>
      <c r="T114" s="44">
        <v>-4205.8999999999996</v>
      </c>
      <c r="U114" s="44">
        <v>0</v>
      </c>
      <c r="V114" s="535">
        <v>0</v>
      </c>
      <c r="W114" s="533">
        <v>224.52</v>
      </c>
      <c r="X114" s="536">
        <v>0</v>
      </c>
      <c r="Y114" s="537">
        <v>420119077.83999997</v>
      </c>
      <c r="Z114" s="538"/>
      <c r="AA114" s="539"/>
      <c r="AB114" s="540"/>
      <c r="AC114" s="539"/>
      <c r="AD114" s="539"/>
      <c r="AE114" s="539"/>
      <c r="AF114" s="539"/>
      <c r="AG114" s="541">
        <v>417464764.14999998</v>
      </c>
      <c r="AH114" s="542">
        <v>1397743.36</v>
      </c>
      <c r="AI114" s="542">
        <v>418862507.50999999</v>
      </c>
      <c r="AJ114" s="543">
        <v>1256570.33</v>
      </c>
      <c r="AK114" s="544">
        <v>458779658.37</v>
      </c>
      <c r="AL114" s="545"/>
      <c r="AM114" s="546"/>
      <c r="AN114" s="547"/>
      <c r="AO114" s="546"/>
      <c r="AP114" s="546"/>
      <c r="AQ114" s="546"/>
      <c r="AR114" s="546"/>
      <c r="AS114" s="548">
        <v>455867951.94999999</v>
      </c>
      <c r="AT114" s="549">
        <v>1516512.01</v>
      </c>
      <c r="AU114" s="549">
        <v>457384463.95999998</v>
      </c>
      <c r="AV114" s="550">
        <v>1395194.41</v>
      </c>
      <c r="AW114" s="551">
        <v>12.5</v>
      </c>
      <c r="AX114" s="552"/>
      <c r="AY114" s="553"/>
      <c r="AZ114" s="554"/>
      <c r="BA114" s="553"/>
      <c r="BB114" s="553"/>
      <c r="BC114" s="553"/>
      <c r="BD114" s="553"/>
      <c r="BE114" s="555">
        <v>12.57</v>
      </c>
      <c r="BF114" s="556">
        <v>16.899999999999999</v>
      </c>
      <c r="BG114" s="556">
        <v>12.59</v>
      </c>
      <c r="BH114" s="557">
        <v>-10.1</v>
      </c>
      <c r="BI114" s="558">
        <v>14.68</v>
      </c>
      <c r="BJ114" s="559"/>
      <c r="BK114" s="560"/>
      <c r="BL114" s="561"/>
      <c r="BM114" s="560"/>
      <c r="BN114" s="560"/>
      <c r="BO114" s="560"/>
      <c r="BP114" s="560"/>
      <c r="BQ114" s="562">
        <v>14.79</v>
      </c>
      <c r="BR114" s="563">
        <v>11.62</v>
      </c>
      <c r="BS114" s="563">
        <v>14.78</v>
      </c>
      <c r="BT114" s="564">
        <v>-11.05</v>
      </c>
      <c r="BU114" s="565">
        <v>14.76</v>
      </c>
      <c r="BV114" s="566"/>
      <c r="BW114" s="567"/>
      <c r="BX114" s="568"/>
      <c r="BY114" s="567"/>
      <c r="BZ114" s="567"/>
      <c r="CA114" s="567"/>
      <c r="CB114" s="569"/>
      <c r="CC114" s="570">
        <v>14.87</v>
      </c>
      <c r="CD114" s="571">
        <v>10.74</v>
      </c>
      <c r="CE114" s="571">
        <v>14.86</v>
      </c>
      <c r="CF114" s="572">
        <v>-11.1</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60</v>
      </c>
      <c r="Z115" s="538"/>
      <c r="AA115" s="539"/>
      <c r="AB115" s="540"/>
      <c r="AC115" s="539"/>
      <c r="AD115" s="539"/>
      <c r="AE115" s="539"/>
      <c r="AF115" s="539"/>
      <c r="AG115" s="541">
        <v>60</v>
      </c>
      <c r="AH115" s="542">
        <v>0</v>
      </c>
      <c r="AI115" s="542">
        <v>60</v>
      </c>
      <c r="AJ115" s="543">
        <v>0</v>
      </c>
      <c r="AK115" s="544">
        <v>60</v>
      </c>
      <c r="AL115" s="545"/>
      <c r="AM115" s="546"/>
      <c r="AN115" s="547"/>
      <c r="AO115" s="546"/>
      <c r="AP115" s="546"/>
      <c r="AQ115" s="546"/>
      <c r="AR115" s="546"/>
      <c r="AS115" s="548">
        <v>60</v>
      </c>
      <c r="AT115" s="549">
        <v>0</v>
      </c>
      <c r="AU115" s="549">
        <v>60</v>
      </c>
      <c r="AV115" s="550">
        <v>0</v>
      </c>
      <c r="AW115" s="551">
        <v>0</v>
      </c>
      <c r="AX115" s="552"/>
      <c r="AY115" s="553"/>
      <c r="AZ115" s="554"/>
      <c r="BA115" s="553"/>
      <c r="BB115" s="553"/>
      <c r="BC115" s="553"/>
      <c r="BD115" s="553"/>
      <c r="BE115" s="555">
        <v>0</v>
      </c>
      <c r="BF115" s="556">
        <v>0</v>
      </c>
      <c r="BG115" s="556">
        <v>0</v>
      </c>
      <c r="BH115" s="557">
        <v>0</v>
      </c>
      <c r="BI115" s="558">
        <v>-95.05</v>
      </c>
      <c r="BJ115" s="559"/>
      <c r="BK115" s="560"/>
      <c r="BL115" s="561"/>
      <c r="BM115" s="560"/>
      <c r="BN115" s="560"/>
      <c r="BO115" s="560"/>
      <c r="BP115" s="560"/>
      <c r="BQ115" s="562">
        <v>-95.05</v>
      </c>
      <c r="BR115" s="563">
        <v>0</v>
      </c>
      <c r="BS115" s="563">
        <v>-95.05</v>
      </c>
      <c r="BT115" s="564">
        <v>0</v>
      </c>
      <c r="BU115" s="565">
        <v>-96.52</v>
      </c>
      <c r="BV115" s="566"/>
      <c r="BW115" s="567"/>
      <c r="BX115" s="568"/>
      <c r="BY115" s="567"/>
      <c r="BZ115" s="567"/>
      <c r="CA115" s="567"/>
      <c r="CB115" s="569"/>
      <c r="CC115" s="570">
        <v>-96.52</v>
      </c>
      <c r="CD115" s="571">
        <v>0</v>
      </c>
      <c r="CE115" s="571">
        <v>-96.52</v>
      </c>
      <c r="CF115" s="572">
        <v>0</v>
      </c>
    </row>
    <row r="116" spans="1:84" s="10" customFormat="1" ht="11.1" customHeight="1" x14ac:dyDescent="0.2">
      <c r="A116" s="9"/>
      <c r="B116" s="527" t="s">
        <v>222</v>
      </c>
      <c r="C116" s="528">
        <v>1945347.58</v>
      </c>
      <c r="D116" s="529"/>
      <c r="E116" s="530"/>
      <c r="F116" s="144"/>
      <c r="G116" s="531"/>
      <c r="H116" s="531"/>
      <c r="I116" s="531"/>
      <c r="J116" s="532"/>
      <c r="K116" s="533">
        <v>1939132.59</v>
      </c>
      <c r="L116" s="44">
        <v>6155.89</v>
      </c>
      <c r="M116" s="44">
        <v>1945288.48</v>
      </c>
      <c r="N116" s="534">
        <v>59.1</v>
      </c>
      <c r="O116" s="533">
        <v>1341903.02</v>
      </c>
      <c r="P116" s="534">
        <v>597229.56999999995</v>
      </c>
      <c r="Q116" s="44">
        <v>1939132.59</v>
      </c>
      <c r="R116" s="44">
        <v>6155.89</v>
      </c>
      <c r="S116" s="535">
        <v>59.1</v>
      </c>
      <c r="T116" s="44">
        <v>0</v>
      </c>
      <c r="U116" s="44">
        <v>0</v>
      </c>
      <c r="V116" s="535">
        <v>0</v>
      </c>
      <c r="W116" s="533">
        <v>0</v>
      </c>
      <c r="X116" s="536">
        <v>1256.26</v>
      </c>
      <c r="Y116" s="537">
        <v>5435482.1200000001</v>
      </c>
      <c r="Z116" s="538"/>
      <c r="AA116" s="539"/>
      <c r="AB116" s="540"/>
      <c r="AC116" s="539"/>
      <c r="AD116" s="539"/>
      <c r="AE116" s="539"/>
      <c r="AF116" s="539"/>
      <c r="AG116" s="541">
        <v>5424100.7199999997</v>
      </c>
      <c r="AH116" s="542">
        <v>10858.88</v>
      </c>
      <c r="AI116" s="542">
        <v>5434959.5999999996</v>
      </c>
      <c r="AJ116" s="543">
        <v>522.52</v>
      </c>
      <c r="AK116" s="544">
        <v>5558071.8499999996</v>
      </c>
      <c r="AL116" s="545"/>
      <c r="AM116" s="546"/>
      <c r="AN116" s="547"/>
      <c r="AO116" s="546"/>
      <c r="AP116" s="546"/>
      <c r="AQ116" s="546"/>
      <c r="AR116" s="546"/>
      <c r="AS116" s="548">
        <v>5545738.2999999998</v>
      </c>
      <c r="AT116" s="549">
        <v>11811.03</v>
      </c>
      <c r="AU116" s="549">
        <v>5557549.3300000001</v>
      </c>
      <c r="AV116" s="550">
        <v>522.52</v>
      </c>
      <c r="AW116" s="551">
        <v>146.51</v>
      </c>
      <c r="AX116" s="552"/>
      <c r="AY116" s="553"/>
      <c r="AZ116" s="554"/>
      <c r="BA116" s="553"/>
      <c r="BB116" s="553"/>
      <c r="BC116" s="553"/>
      <c r="BD116" s="553"/>
      <c r="BE116" s="555">
        <v>147.46</v>
      </c>
      <c r="BF116" s="556">
        <v>10.95</v>
      </c>
      <c r="BG116" s="556">
        <v>146.5</v>
      </c>
      <c r="BH116" s="557">
        <v>0</v>
      </c>
      <c r="BI116" s="558">
        <v>109.9</v>
      </c>
      <c r="BJ116" s="559"/>
      <c r="BK116" s="560"/>
      <c r="BL116" s="561"/>
      <c r="BM116" s="560"/>
      <c r="BN116" s="560"/>
      <c r="BO116" s="560"/>
      <c r="BP116" s="560"/>
      <c r="BQ116" s="562">
        <v>110.6</v>
      </c>
      <c r="BR116" s="563">
        <v>-22.76</v>
      </c>
      <c r="BS116" s="563">
        <v>109.88</v>
      </c>
      <c r="BT116" s="564">
        <v>5561.11</v>
      </c>
      <c r="BU116" s="565">
        <v>98.96</v>
      </c>
      <c r="BV116" s="566"/>
      <c r="BW116" s="567"/>
      <c r="BX116" s="568"/>
      <c r="BY116" s="567"/>
      <c r="BZ116" s="567"/>
      <c r="CA116" s="567"/>
      <c r="CB116" s="569"/>
      <c r="CC116" s="570">
        <v>99.72</v>
      </c>
      <c r="CD116" s="571">
        <v>-30.09</v>
      </c>
      <c r="CE116" s="571">
        <v>98.94</v>
      </c>
      <c r="CF116" s="572">
        <v>5561.11</v>
      </c>
    </row>
    <row r="117" spans="1:84" s="10" customFormat="1" ht="11.1" customHeight="1" x14ac:dyDescent="0.2">
      <c r="A117" s="9"/>
      <c r="B117" s="527" t="s">
        <v>223</v>
      </c>
      <c r="C117" s="528">
        <v>7132.75</v>
      </c>
      <c r="D117" s="529"/>
      <c r="E117" s="530"/>
      <c r="F117" s="531"/>
      <c r="G117" s="531"/>
      <c r="H117" s="531"/>
      <c r="I117" s="531"/>
      <c r="J117" s="532"/>
      <c r="K117" s="533">
        <v>7132.75</v>
      </c>
      <c r="L117" s="44">
        <v>0</v>
      </c>
      <c r="M117" s="44">
        <v>7132.75</v>
      </c>
      <c r="N117" s="534">
        <v>0</v>
      </c>
      <c r="O117" s="533">
        <v>0</v>
      </c>
      <c r="P117" s="534">
        <v>7132.75</v>
      </c>
      <c r="Q117" s="44">
        <v>7132.75</v>
      </c>
      <c r="R117" s="44">
        <v>0</v>
      </c>
      <c r="S117" s="535">
        <v>0</v>
      </c>
      <c r="T117" s="44">
        <v>0</v>
      </c>
      <c r="U117" s="44">
        <v>0</v>
      </c>
      <c r="V117" s="535">
        <v>0</v>
      </c>
      <c r="W117" s="533">
        <v>0</v>
      </c>
      <c r="X117" s="536">
        <v>0</v>
      </c>
      <c r="Y117" s="537">
        <v>82001.16</v>
      </c>
      <c r="Z117" s="538"/>
      <c r="AA117" s="539"/>
      <c r="AB117" s="540"/>
      <c r="AC117" s="539"/>
      <c r="AD117" s="539"/>
      <c r="AE117" s="539"/>
      <c r="AF117" s="539"/>
      <c r="AG117" s="541">
        <v>82001.16</v>
      </c>
      <c r="AH117" s="542">
        <v>0</v>
      </c>
      <c r="AI117" s="542">
        <v>82001.16</v>
      </c>
      <c r="AJ117" s="543">
        <v>0</v>
      </c>
      <c r="AK117" s="544">
        <v>89267.47</v>
      </c>
      <c r="AL117" s="545"/>
      <c r="AM117" s="546"/>
      <c r="AN117" s="547"/>
      <c r="AO117" s="546"/>
      <c r="AP117" s="546"/>
      <c r="AQ117" s="546"/>
      <c r="AR117" s="546"/>
      <c r="AS117" s="548">
        <v>89267.47</v>
      </c>
      <c r="AT117" s="549">
        <v>0</v>
      </c>
      <c r="AU117" s="549">
        <v>89267.47</v>
      </c>
      <c r="AV117" s="550">
        <v>0</v>
      </c>
      <c r="AW117" s="551">
        <v>11.43</v>
      </c>
      <c r="AX117" s="552"/>
      <c r="AY117" s="553"/>
      <c r="AZ117" s="554"/>
      <c r="BA117" s="553"/>
      <c r="BB117" s="553"/>
      <c r="BC117" s="553"/>
      <c r="BD117" s="553"/>
      <c r="BE117" s="555">
        <v>11.43</v>
      </c>
      <c r="BF117" s="556">
        <v>0</v>
      </c>
      <c r="BG117" s="556">
        <v>11.43</v>
      </c>
      <c r="BH117" s="557">
        <v>0</v>
      </c>
      <c r="BI117" s="558">
        <v>11.58</v>
      </c>
      <c r="BJ117" s="559"/>
      <c r="BK117" s="560"/>
      <c r="BL117" s="561"/>
      <c r="BM117" s="560"/>
      <c r="BN117" s="560"/>
      <c r="BO117" s="560"/>
      <c r="BP117" s="560"/>
      <c r="BQ117" s="562">
        <v>11.71</v>
      </c>
      <c r="BR117" s="563">
        <v>-100</v>
      </c>
      <c r="BS117" s="563">
        <v>11.58</v>
      </c>
      <c r="BT117" s="564">
        <v>0</v>
      </c>
      <c r="BU117" s="565">
        <v>12.11</v>
      </c>
      <c r="BV117" s="566"/>
      <c r="BW117" s="567"/>
      <c r="BX117" s="568"/>
      <c r="BY117" s="567"/>
      <c r="BZ117" s="567"/>
      <c r="CA117" s="567"/>
      <c r="CB117" s="569"/>
      <c r="CC117" s="570">
        <v>12.22</v>
      </c>
      <c r="CD117" s="571">
        <v>-100</v>
      </c>
      <c r="CE117" s="571">
        <v>12.11</v>
      </c>
      <c r="CF117" s="572">
        <v>0</v>
      </c>
    </row>
    <row r="118" spans="1:84" s="10" customFormat="1" ht="11.1" customHeight="1" x14ac:dyDescent="0.2">
      <c r="A118" s="9"/>
      <c r="B118" s="527" t="s">
        <v>171</v>
      </c>
      <c r="C118" s="528">
        <v>291846.38</v>
      </c>
      <c r="D118" s="529"/>
      <c r="E118" s="530"/>
      <c r="F118" s="531"/>
      <c r="G118" s="531"/>
      <c r="H118" s="531"/>
      <c r="I118" s="531"/>
      <c r="J118" s="532"/>
      <c r="K118" s="533">
        <v>291425.58</v>
      </c>
      <c r="L118" s="44">
        <v>420.8</v>
      </c>
      <c r="M118" s="44">
        <v>291846.38</v>
      </c>
      <c r="N118" s="534">
        <v>0</v>
      </c>
      <c r="O118" s="533">
        <v>0</v>
      </c>
      <c r="P118" s="534">
        <v>291425.58</v>
      </c>
      <c r="Q118" s="44">
        <v>291425.58</v>
      </c>
      <c r="R118" s="44">
        <v>420.8</v>
      </c>
      <c r="S118" s="535">
        <v>0</v>
      </c>
      <c r="T118" s="44">
        <v>0</v>
      </c>
      <c r="U118" s="44">
        <v>0</v>
      </c>
      <c r="V118" s="535">
        <v>0</v>
      </c>
      <c r="W118" s="533">
        <v>0</v>
      </c>
      <c r="X118" s="536">
        <v>0</v>
      </c>
      <c r="Y118" s="537">
        <v>1938815.75</v>
      </c>
      <c r="Z118" s="538"/>
      <c r="AA118" s="539"/>
      <c r="AB118" s="540"/>
      <c r="AC118" s="539"/>
      <c r="AD118" s="539"/>
      <c r="AE118" s="539"/>
      <c r="AF118" s="539"/>
      <c r="AG118" s="541">
        <v>1936911.35</v>
      </c>
      <c r="AH118" s="542">
        <v>1904.4</v>
      </c>
      <c r="AI118" s="542">
        <v>1938815.75</v>
      </c>
      <c r="AJ118" s="543">
        <v>0</v>
      </c>
      <c r="AK118" s="544">
        <v>1938815.75</v>
      </c>
      <c r="AL118" s="545"/>
      <c r="AM118" s="546"/>
      <c r="AN118" s="547"/>
      <c r="AO118" s="546"/>
      <c r="AP118" s="546"/>
      <c r="AQ118" s="546"/>
      <c r="AR118" s="546"/>
      <c r="AS118" s="548">
        <v>1936911.35</v>
      </c>
      <c r="AT118" s="549">
        <v>1904.4</v>
      </c>
      <c r="AU118" s="549">
        <v>1938815.75</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4940657.2699999996</v>
      </c>
      <c r="D119" s="529"/>
      <c r="E119" s="530"/>
      <c r="F119" s="531"/>
      <c r="G119" s="531"/>
      <c r="H119" s="531"/>
      <c r="I119" s="531"/>
      <c r="J119" s="532"/>
      <c r="K119" s="533">
        <v>4931430.83</v>
      </c>
      <c r="L119" s="44">
        <v>8613.8799999999992</v>
      </c>
      <c r="M119" s="44">
        <v>4940044.71</v>
      </c>
      <c r="N119" s="534">
        <v>612.55999999999995</v>
      </c>
      <c r="O119" s="533">
        <v>12461.29</v>
      </c>
      <c r="P119" s="534">
        <v>4918969.54</v>
      </c>
      <c r="Q119" s="44">
        <v>0</v>
      </c>
      <c r="R119" s="44">
        <v>0</v>
      </c>
      <c r="S119" s="535">
        <v>0</v>
      </c>
      <c r="T119" s="44">
        <v>4931430.83</v>
      </c>
      <c r="U119" s="44">
        <v>8613.8799999999992</v>
      </c>
      <c r="V119" s="535">
        <v>612.55999999999995</v>
      </c>
      <c r="W119" s="533">
        <v>0</v>
      </c>
      <c r="X119" s="536">
        <v>0</v>
      </c>
      <c r="Y119" s="537">
        <v>53234783.310000002</v>
      </c>
      <c r="Z119" s="538"/>
      <c r="AA119" s="539"/>
      <c r="AB119" s="540"/>
      <c r="AC119" s="539"/>
      <c r="AD119" s="539"/>
      <c r="AE119" s="539"/>
      <c r="AF119" s="539"/>
      <c r="AG119" s="541">
        <v>53210181.409999996</v>
      </c>
      <c r="AH119" s="542">
        <v>13344.16</v>
      </c>
      <c r="AI119" s="542">
        <v>53223525.57</v>
      </c>
      <c r="AJ119" s="543">
        <v>11257.74</v>
      </c>
      <c r="AK119" s="544">
        <v>58737123.009999998</v>
      </c>
      <c r="AL119" s="545"/>
      <c r="AM119" s="546"/>
      <c r="AN119" s="547"/>
      <c r="AO119" s="546"/>
      <c r="AP119" s="546"/>
      <c r="AQ119" s="546"/>
      <c r="AR119" s="546"/>
      <c r="AS119" s="548">
        <v>58704404.969999999</v>
      </c>
      <c r="AT119" s="549">
        <v>21210.98</v>
      </c>
      <c r="AU119" s="549">
        <v>58725615.950000003</v>
      </c>
      <c r="AV119" s="550">
        <v>11507.06</v>
      </c>
      <c r="AW119" s="551">
        <v>-2.2599999999999998</v>
      </c>
      <c r="AX119" s="552"/>
      <c r="AY119" s="553"/>
      <c r="AZ119" s="554"/>
      <c r="BA119" s="553"/>
      <c r="BB119" s="553"/>
      <c r="BC119" s="553"/>
      <c r="BD119" s="553"/>
      <c r="BE119" s="555">
        <v>-2.41</v>
      </c>
      <c r="BF119" s="556">
        <v>8916.94</v>
      </c>
      <c r="BG119" s="556">
        <v>-2.25</v>
      </c>
      <c r="BH119" s="557">
        <v>-54.23</v>
      </c>
      <c r="BI119" s="558">
        <v>7.68</v>
      </c>
      <c r="BJ119" s="559"/>
      <c r="BK119" s="560"/>
      <c r="BL119" s="561"/>
      <c r="BM119" s="560"/>
      <c r="BN119" s="560"/>
      <c r="BO119" s="560"/>
      <c r="BP119" s="560"/>
      <c r="BQ119" s="562">
        <v>7.71</v>
      </c>
      <c r="BR119" s="563">
        <v>-44.39</v>
      </c>
      <c r="BS119" s="563">
        <v>7.68</v>
      </c>
      <c r="BT119" s="564">
        <v>-15.66</v>
      </c>
      <c r="BU119" s="565">
        <v>7.15</v>
      </c>
      <c r="BV119" s="566"/>
      <c r="BW119" s="567"/>
      <c r="BX119" s="568"/>
      <c r="BY119" s="567"/>
      <c r="BZ119" s="567"/>
      <c r="CA119" s="567"/>
      <c r="CB119" s="569"/>
      <c r="CC119" s="570">
        <v>7.17</v>
      </c>
      <c r="CD119" s="571">
        <v>-15.71</v>
      </c>
      <c r="CE119" s="571">
        <v>7.16</v>
      </c>
      <c r="CF119" s="572">
        <v>-15.82</v>
      </c>
    </row>
    <row r="120" spans="1:84" s="10" customFormat="1" ht="11.1" customHeight="1" x14ac:dyDescent="0.2">
      <c r="A120" s="9"/>
      <c r="B120" s="527" t="s">
        <v>193</v>
      </c>
      <c r="C120" s="528">
        <v>-1541711.31</v>
      </c>
      <c r="D120" s="529"/>
      <c r="E120" s="530"/>
      <c r="F120" s="531"/>
      <c r="G120" s="531"/>
      <c r="H120" s="531"/>
      <c r="I120" s="531"/>
      <c r="J120" s="532"/>
      <c r="K120" s="533">
        <v>-1531714.43</v>
      </c>
      <c r="L120" s="44">
        <v>0</v>
      </c>
      <c r="M120" s="44">
        <v>-1531714.43</v>
      </c>
      <c r="N120" s="534">
        <v>-9996.8799999999992</v>
      </c>
      <c r="O120" s="533">
        <v>0</v>
      </c>
      <c r="P120" s="534">
        <v>-1531714.43</v>
      </c>
      <c r="Q120" s="44">
        <v>-1530967.01</v>
      </c>
      <c r="R120" s="44">
        <v>0</v>
      </c>
      <c r="S120" s="535">
        <v>-9994.8799999999992</v>
      </c>
      <c r="T120" s="44">
        <v>-747.42</v>
      </c>
      <c r="U120" s="44">
        <v>0</v>
      </c>
      <c r="V120" s="535">
        <v>-2</v>
      </c>
      <c r="W120" s="533">
        <v>-2</v>
      </c>
      <c r="X120" s="536">
        <v>0</v>
      </c>
      <c r="Y120" s="537">
        <v>-16128278.65</v>
      </c>
      <c r="Z120" s="538"/>
      <c r="AA120" s="539"/>
      <c r="AB120" s="540"/>
      <c r="AC120" s="539"/>
      <c r="AD120" s="539"/>
      <c r="AE120" s="539"/>
      <c r="AF120" s="539"/>
      <c r="AG120" s="541">
        <v>-16024563.550000001</v>
      </c>
      <c r="AH120" s="542">
        <v>0</v>
      </c>
      <c r="AI120" s="542">
        <v>-16024563.550000001</v>
      </c>
      <c r="AJ120" s="543">
        <v>-103715.1</v>
      </c>
      <c r="AK120" s="544">
        <v>-16608679.18</v>
      </c>
      <c r="AL120" s="545"/>
      <c r="AM120" s="546"/>
      <c r="AN120" s="547"/>
      <c r="AO120" s="546"/>
      <c r="AP120" s="546"/>
      <c r="AQ120" s="546"/>
      <c r="AR120" s="546"/>
      <c r="AS120" s="548">
        <v>-16500953.24</v>
      </c>
      <c r="AT120" s="549">
        <v>0</v>
      </c>
      <c r="AU120" s="549">
        <v>-16500953.24</v>
      </c>
      <c r="AV120" s="550">
        <v>-107725.94</v>
      </c>
      <c r="AW120" s="551">
        <v>52.3</v>
      </c>
      <c r="AX120" s="552"/>
      <c r="AY120" s="553"/>
      <c r="AZ120" s="554"/>
      <c r="BA120" s="553"/>
      <c r="BB120" s="553"/>
      <c r="BC120" s="553"/>
      <c r="BD120" s="553"/>
      <c r="BE120" s="555">
        <v>52.43</v>
      </c>
      <c r="BF120" s="556">
        <v>0</v>
      </c>
      <c r="BG120" s="556">
        <v>52.43</v>
      </c>
      <c r="BH120" s="557">
        <v>34.61</v>
      </c>
      <c r="BI120" s="558">
        <v>-0.24</v>
      </c>
      <c r="BJ120" s="559"/>
      <c r="BK120" s="560"/>
      <c r="BL120" s="561"/>
      <c r="BM120" s="560"/>
      <c r="BN120" s="560"/>
      <c r="BO120" s="560"/>
      <c r="BP120" s="560"/>
      <c r="BQ120" s="562">
        <v>-0.23</v>
      </c>
      <c r="BR120" s="563">
        <v>0</v>
      </c>
      <c r="BS120" s="563">
        <v>-0.23</v>
      </c>
      <c r="BT120" s="564">
        <v>-1.73</v>
      </c>
      <c r="BU120" s="565">
        <v>-0.26</v>
      </c>
      <c r="BV120" s="566"/>
      <c r="BW120" s="567"/>
      <c r="BX120" s="568"/>
      <c r="BY120" s="567"/>
      <c r="BZ120" s="567"/>
      <c r="CA120" s="567"/>
      <c r="CB120" s="569"/>
      <c r="CC120" s="570">
        <v>-0.25</v>
      </c>
      <c r="CD120" s="571">
        <v>0</v>
      </c>
      <c r="CE120" s="571">
        <v>-0.25</v>
      </c>
      <c r="CF120" s="572">
        <v>-1.57</v>
      </c>
    </row>
    <row r="121" spans="1:84" s="10" customFormat="1" ht="11.1" customHeight="1" x14ac:dyDescent="0.2">
      <c r="A121" s="9"/>
      <c r="B121" s="527" t="s">
        <v>225</v>
      </c>
      <c r="C121" s="528">
        <v>3946.08</v>
      </c>
      <c r="D121" s="529"/>
      <c r="E121" s="530"/>
      <c r="F121" s="531"/>
      <c r="G121" s="531"/>
      <c r="H121" s="531"/>
      <c r="I121" s="531"/>
      <c r="J121" s="532"/>
      <c r="K121" s="533">
        <v>3937.77</v>
      </c>
      <c r="L121" s="44">
        <v>4.5999999999999996</v>
      </c>
      <c r="M121" s="44">
        <v>3942.37</v>
      </c>
      <c r="N121" s="534">
        <v>3.71</v>
      </c>
      <c r="O121" s="533">
        <v>0</v>
      </c>
      <c r="P121" s="534">
        <v>3937.77</v>
      </c>
      <c r="Q121" s="44">
        <v>3937.77</v>
      </c>
      <c r="R121" s="44">
        <v>4.5999999999999996</v>
      </c>
      <c r="S121" s="535">
        <v>3.71</v>
      </c>
      <c r="T121" s="44">
        <v>0</v>
      </c>
      <c r="U121" s="44">
        <v>0</v>
      </c>
      <c r="V121" s="535">
        <v>0</v>
      </c>
      <c r="W121" s="533">
        <v>0</v>
      </c>
      <c r="X121" s="536">
        <v>0</v>
      </c>
      <c r="Y121" s="537">
        <v>46206.76</v>
      </c>
      <c r="Z121" s="538"/>
      <c r="AA121" s="539"/>
      <c r="AB121" s="540"/>
      <c r="AC121" s="539"/>
      <c r="AD121" s="539"/>
      <c r="AE121" s="539"/>
      <c r="AF121" s="539"/>
      <c r="AG121" s="541">
        <v>46120.51</v>
      </c>
      <c r="AH121" s="542">
        <v>34.51</v>
      </c>
      <c r="AI121" s="542">
        <v>46155.02</v>
      </c>
      <c r="AJ121" s="543">
        <v>51.74</v>
      </c>
      <c r="AK121" s="544">
        <v>71664.58</v>
      </c>
      <c r="AL121" s="545"/>
      <c r="AM121" s="546"/>
      <c r="AN121" s="547"/>
      <c r="AO121" s="546"/>
      <c r="AP121" s="546"/>
      <c r="AQ121" s="546"/>
      <c r="AR121" s="546"/>
      <c r="AS121" s="548">
        <v>71518.02</v>
      </c>
      <c r="AT121" s="549">
        <v>88.52</v>
      </c>
      <c r="AU121" s="549">
        <v>71606.539999999994</v>
      </c>
      <c r="AV121" s="550">
        <v>58.04</v>
      </c>
      <c r="AW121" s="551">
        <v>-62.51</v>
      </c>
      <c r="AX121" s="552"/>
      <c r="AY121" s="553"/>
      <c r="AZ121" s="554"/>
      <c r="BA121" s="553"/>
      <c r="BB121" s="553"/>
      <c r="BC121" s="553"/>
      <c r="BD121" s="553"/>
      <c r="BE121" s="555">
        <v>-62.57</v>
      </c>
      <c r="BF121" s="556">
        <v>170.59</v>
      </c>
      <c r="BG121" s="556">
        <v>-62.53</v>
      </c>
      <c r="BH121" s="557">
        <v>-24.29</v>
      </c>
      <c r="BI121" s="558">
        <v>-4.17</v>
      </c>
      <c r="BJ121" s="559"/>
      <c r="BK121" s="560"/>
      <c r="BL121" s="561"/>
      <c r="BM121" s="560"/>
      <c r="BN121" s="560"/>
      <c r="BO121" s="560"/>
      <c r="BP121" s="560"/>
      <c r="BQ121" s="562">
        <v>-4.28</v>
      </c>
      <c r="BR121" s="563">
        <v>235.05</v>
      </c>
      <c r="BS121" s="563">
        <v>-4.2300000000000004</v>
      </c>
      <c r="BT121" s="564">
        <v>124.96</v>
      </c>
      <c r="BU121" s="565">
        <v>38.22</v>
      </c>
      <c r="BV121" s="566"/>
      <c r="BW121" s="567"/>
      <c r="BX121" s="568"/>
      <c r="BY121" s="567"/>
      <c r="BZ121" s="567"/>
      <c r="CA121" s="567"/>
      <c r="CB121" s="569"/>
      <c r="CC121" s="570">
        <v>38.03</v>
      </c>
      <c r="CD121" s="571">
        <v>759.42</v>
      </c>
      <c r="CE121" s="571">
        <v>38.17</v>
      </c>
      <c r="CF121" s="572">
        <v>152.35</v>
      </c>
    </row>
    <row r="122" spans="1:84" s="10" customFormat="1" ht="11.1" customHeight="1" x14ac:dyDescent="0.2">
      <c r="A122" s="9"/>
      <c r="B122" s="527" t="s">
        <v>226</v>
      </c>
      <c r="C122" s="528">
        <v>57500576.520000003</v>
      </c>
      <c r="D122" s="529"/>
      <c r="E122" s="530"/>
      <c r="F122" s="531"/>
      <c r="G122" s="531"/>
      <c r="H122" s="531"/>
      <c r="I122" s="531"/>
      <c r="J122" s="532"/>
      <c r="K122" s="533">
        <v>57244441.990000002</v>
      </c>
      <c r="L122" s="44">
        <v>146285.51</v>
      </c>
      <c r="M122" s="44">
        <v>57390727.5</v>
      </c>
      <c r="N122" s="534">
        <v>109849.02</v>
      </c>
      <c r="O122" s="533">
        <v>13344936.550000001</v>
      </c>
      <c r="P122" s="534">
        <v>43899505.439999998</v>
      </c>
      <c r="Q122" s="44">
        <v>52317964.479999997</v>
      </c>
      <c r="R122" s="44">
        <v>137671.63</v>
      </c>
      <c r="S122" s="535">
        <v>109238.46</v>
      </c>
      <c r="T122" s="44">
        <v>4926477.51</v>
      </c>
      <c r="U122" s="44">
        <v>8613.8799999999992</v>
      </c>
      <c r="V122" s="535">
        <v>610.55999999999995</v>
      </c>
      <c r="W122" s="533">
        <v>222.52</v>
      </c>
      <c r="X122" s="536">
        <v>203010.92</v>
      </c>
      <c r="Y122" s="537">
        <v>585455860.98000002</v>
      </c>
      <c r="Z122" s="538"/>
      <c r="AA122" s="539"/>
      <c r="AB122" s="540"/>
      <c r="AC122" s="539"/>
      <c r="AD122" s="539"/>
      <c r="AE122" s="539"/>
      <c r="AF122" s="539"/>
      <c r="AG122" s="541">
        <v>582867288.44000006</v>
      </c>
      <c r="AH122" s="542">
        <v>1423885.31</v>
      </c>
      <c r="AI122" s="542">
        <v>584291173.75</v>
      </c>
      <c r="AJ122" s="543">
        <v>1164687.23</v>
      </c>
      <c r="AK122" s="544">
        <v>640535173.79999995</v>
      </c>
      <c r="AL122" s="545"/>
      <c r="AM122" s="546"/>
      <c r="AN122" s="547"/>
      <c r="AO122" s="546"/>
      <c r="AP122" s="546"/>
      <c r="AQ122" s="546"/>
      <c r="AR122" s="546"/>
      <c r="AS122" s="548">
        <v>637684090.76999998</v>
      </c>
      <c r="AT122" s="549">
        <v>1551526.94</v>
      </c>
      <c r="AU122" s="549">
        <v>639235617.71000004</v>
      </c>
      <c r="AV122" s="550">
        <v>1299556.0900000001</v>
      </c>
      <c r="AW122" s="551">
        <v>11.65</v>
      </c>
      <c r="AX122" s="552"/>
      <c r="AY122" s="553"/>
      <c r="AZ122" s="554"/>
      <c r="BA122" s="553"/>
      <c r="BB122" s="553"/>
      <c r="BC122" s="553"/>
      <c r="BD122" s="553"/>
      <c r="BE122" s="555">
        <v>11.68</v>
      </c>
      <c r="BF122" s="556">
        <v>24.2</v>
      </c>
      <c r="BG122" s="556">
        <v>11.71</v>
      </c>
      <c r="BH122" s="557">
        <v>-13.14</v>
      </c>
      <c r="BI122" s="558">
        <v>12.09</v>
      </c>
      <c r="BJ122" s="559"/>
      <c r="BK122" s="560"/>
      <c r="BL122" s="561"/>
      <c r="BM122" s="560"/>
      <c r="BN122" s="560"/>
      <c r="BO122" s="560"/>
      <c r="BP122" s="560"/>
      <c r="BQ122" s="562">
        <v>12.16</v>
      </c>
      <c r="BR122" s="563">
        <v>10.35</v>
      </c>
      <c r="BS122" s="563">
        <v>12.15</v>
      </c>
      <c r="BT122" s="564">
        <v>-11.8</v>
      </c>
      <c r="BU122" s="565">
        <v>11.79</v>
      </c>
      <c r="BV122" s="566"/>
      <c r="BW122" s="567"/>
      <c r="BX122" s="568"/>
      <c r="BY122" s="567"/>
      <c r="BZ122" s="567"/>
      <c r="CA122" s="567"/>
      <c r="CB122" s="569"/>
      <c r="CC122" s="570">
        <v>11.86</v>
      </c>
      <c r="CD122" s="571">
        <v>9.92</v>
      </c>
      <c r="CE122" s="571">
        <v>11.85</v>
      </c>
      <c r="CF122" s="572">
        <v>-11.82</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12607235.210000001</v>
      </c>
      <c r="D124" s="529"/>
      <c r="E124" s="530"/>
      <c r="F124" s="531"/>
      <c r="G124" s="531"/>
      <c r="H124" s="531"/>
      <c r="I124" s="531"/>
      <c r="J124" s="532"/>
      <c r="K124" s="533">
        <v>12439329.4</v>
      </c>
      <c r="L124" s="44">
        <v>90521.88</v>
      </c>
      <c r="M124" s="44">
        <v>12529851.279999999</v>
      </c>
      <c r="N124" s="534">
        <v>77383.929999999993</v>
      </c>
      <c r="O124" s="533">
        <v>2871074.16</v>
      </c>
      <c r="P124" s="534">
        <v>9568255.2400000002</v>
      </c>
      <c r="Q124" s="44">
        <v>12421442.83</v>
      </c>
      <c r="R124" s="44">
        <v>90521.88</v>
      </c>
      <c r="S124" s="535">
        <v>77383.929999999993</v>
      </c>
      <c r="T124" s="44">
        <v>17886.57</v>
      </c>
      <c r="U124" s="44">
        <v>0</v>
      </c>
      <c r="V124" s="535">
        <v>0</v>
      </c>
      <c r="W124" s="533">
        <v>2633.27</v>
      </c>
      <c r="X124" s="536">
        <v>38983.94</v>
      </c>
      <c r="Y124" s="537">
        <v>136297680.56999999</v>
      </c>
      <c r="Z124" s="538"/>
      <c r="AA124" s="539"/>
      <c r="AB124" s="540"/>
      <c r="AC124" s="539"/>
      <c r="AD124" s="539"/>
      <c r="AE124" s="539"/>
      <c r="AF124" s="539"/>
      <c r="AG124" s="541">
        <v>134365717.19999999</v>
      </c>
      <c r="AH124" s="542">
        <v>1018727.16</v>
      </c>
      <c r="AI124" s="542">
        <v>135384444.36000001</v>
      </c>
      <c r="AJ124" s="543">
        <v>913236.21</v>
      </c>
      <c r="AK124" s="544">
        <v>149181723.88</v>
      </c>
      <c r="AL124" s="545"/>
      <c r="AM124" s="546"/>
      <c r="AN124" s="547"/>
      <c r="AO124" s="546"/>
      <c r="AP124" s="546"/>
      <c r="AQ124" s="546"/>
      <c r="AR124" s="546"/>
      <c r="AS124" s="548">
        <v>147063894.99000001</v>
      </c>
      <c r="AT124" s="549">
        <v>1111217.28</v>
      </c>
      <c r="AU124" s="549">
        <v>148175112.27000001</v>
      </c>
      <c r="AV124" s="550">
        <v>1006611.61</v>
      </c>
      <c r="AW124" s="551">
        <v>2.68</v>
      </c>
      <c r="AX124" s="552"/>
      <c r="AY124" s="553"/>
      <c r="AZ124" s="554"/>
      <c r="BA124" s="553"/>
      <c r="BB124" s="553"/>
      <c r="BC124" s="553"/>
      <c r="BD124" s="553"/>
      <c r="BE124" s="555">
        <v>2.84</v>
      </c>
      <c r="BF124" s="556">
        <v>-5.03</v>
      </c>
      <c r="BG124" s="556">
        <v>2.78</v>
      </c>
      <c r="BH124" s="557">
        <v>-11.35</v>
      </c>
      <c r="BI124" s="558">
        <v>5.54</v>
      </c>
      <c r="BJ124" s="559"/>
      <c r="BK124" s="560"/>
      <c r="BL124" s="561"/>
      <c r="BM124" s="560"/>
      <c r="BN124" s="560"/>
      <c r="BO124" s="560"/>
      <c r="BP124" s="560"/>
      <c r="BQ124" s="562">
        <v>5.65</v>
      </c>
      <c r="BR124" s="563">
        <v>4.26</v>
      </c>
      <c r="BS124" s="563">
        <v>5.64</v>
      </c>
      <c r="BT124" s="564">
        <v>-7.18</v>
      </c>
      <c r="BU124" s="565">
        <v>5.74</v>
      </c>
      <c r="BV124" s="566"/>
      <c r="BW124" s="567"/>
      <c r="BX124" s="568"/>
      <c r="BY124" s="567"/>
      <c r="BZ124" s="567"/>
      <c r="CA124" s="567"/>
      <c r="CB124" s="569"/>
      <c r="CC124" s="570">
        <v>5.85</v>
      </c>
      <c r="CD124" s="571">
        <v>4.63</v>
      </c>
      <c r="CE124" s="571">
        <v>5.84</v>
      </c>
      <c r="CF124" s="572">
        <v>-7.45</v>
      </c>
    </row>
    <row r="125" spans="1:84" s="10" customFormat="1" ht="11.1" customHeight="1" x14ac:dyDescent="0.2">
      <c r="A125" s="9"/>
      <c r="B125" s="527" t="s">
        <v>228</v>
      </c>
      <c r="C125" s="528">
        <v>116055.27</v>
      </c>
      <c r="D125" s="529"/>
      <c r="E125" s="530"/>
      <c r="F125" s="531"/>
      <c r="G125" s="531"/>
      <c r="H125" s="531"/>
      <c r="I125" s="531"/>
      <c r="J125" s="532"/>
      <c r="K125" s="533">
        <v>115879.08</v>
      </c>
      <c r="L125" s="44">
        <v>119.27</v>
      </c>
      <c r="M125" s="44">
        <v>115998.35</v>
      </c>
      <c r="N125" s="534">
        <v>56.92</v>
      </c>
      <c r="O125" s="533">
        <v>100536.76</v>
      </c>
      <c r="P125" s="534">
        <v>15342.32</v>
      </c>
      <c r="Q125" s="44">
        <v>115879.08</v>
      </c>
      <c r="R125" s="44">
        <v>119.27</v>
      </c>
      <c r="S125" s="535">
        <v>56.92</v>
      </c>
      <c r="T125" s="44">
        <v>0</v>
      </c>
      <c r="U125" s="44">
        <v>0</v>
      </c>
      <c r="V125" s="535">
        <v>0</v>
      </c>
      <c r="W125" s="533">
        <v>0</v>
      </c>
      <c r="X125" s="536">
        <v>767.15</v>
      </c>
      <c r="Y125" s="537">
        <v>1326329.05</v>
      </c>
      <c r="Z125" s="538"/>
      <c r="AA125" s="539"/>
      <c r="AB125" s="540"/>
      <c r="AC125" s="539"/>
      <c r="AD125" s="539"/>
      <c r="AE125" s="539"/>
      <c r="AF125" s="539"/>
      <c r="AG125" s="541">
        <v>1323329.18</v>
      </c>
      <c r="AH125" s="542">
        <v>2662.58</v>
      </c>
      <c r="AI125" s="542">
        <v>1325991.76</v>
      </c>
      <c r="AJ125" s="543">
        <v>337.29</v>
      </c>
      <c r="AK125" s="544">
        <v>1461650.15</v>
      </c>
      <c r="AL125" s="545"/>
      <c r="AM125" s="546"/>
      <c r="AN125" s="547"/>
      <c r="AO125" s="546"/>
      <c r="AP125" s="546"/>
      <c r="AQ125" s="546"/>
      <c r="AR125" s="546"/>
      <c r="AS125" s="548">
        <v>1458368.93</v>
      </c>
      <c r="AT125" s="549">
        <v>2908.75</v>
      </c>
      <c r="AU125" s="549">
        <v>1461277.68</v>
      </c>
      <c r="AV125" s="550">
        <v>372.47</v>
      </c>
      <c r="AW125" s="551">
        <v>-8.26</v>
      </c>
      <c r="AX125" s="552"/>
      <c r="AY125" s="553"/>
      <c r="AZ125" s="554"/>
      <c r="BA125" s="553"/>
      <c r="BB125" s="553"/>
      <c r="BC125" s="553"/>
      <c r="BD125" s="553"/>
      <c r="BE125" s="555">
        <v>-8.1</v>
      </c>
      <c r="BF125" s="556">
        <v>-65.63</v>
      </c>
      <c r="BG125" s="556">
        <v>-8.26</v>
      </c>
      <c r="BH125" s="557">
        <v>0</v>
      </c>
      <c r="BI125" s="558">
        <v>14.53</v>
      </c>
      <c r="BJ125" s="559"/>
      <c r="BK125" s="560"/>
      <c r="BL125" s="561"/>
      <c r="BM125" s="560"/>
      <c r="BN125" s="560"/>
      <c r="BO125" s="560"/>
      <c r="BP125" s="560"/>
      <c r="BQ125" s="562">
        <v>14.6</v>
      </c>
      <c r="BR125" s="563">
        <v>-8.59</v>
      </c>
      <c r="BS125" s="563">
        <v>14.54</v>
      </c>
      <c r="BT125" s="564">
        <v>-16.760000000000002</v>
      </c>
      <c r="BU125" s="565">
        <v>-15.19</v>
      </c>
      <c r="BV125" s="566"/>
      <c r="BW125" s="567"/>
      <c r="BX125" s="568"/>
      <c r="BY125" s="567"/>
      <c r="BZ125" s="567"/>
      <c r="CA125" s="567"/>
      <c r="CB125" s="569"/>
      <c r="CC125" s="570">
        <v>-15.19</v>
      </c>
      <c r="CD125" s="571">
        <v>-16.39</v>
      </c>
      <c r="CE125" s="571">
        <v>-15.19</v>
      </c>
      <c r="CF125" s="572">
        <v>-18.2</v>
      </c>
    </row>
    <row r="126" spans="1:84" s="10" customFormat="1" ht="11.1" customHeight="1" x14ac:dyDescent="0.2">
      <c r="A126" s="9"/>
      <c r="B126" s="527" t="s">
        <v>229</v>
      </c>
      <c r="C126" s="528">
        <v>3297782.34</v>
      </c>
      <c r="D126" s="529"/>
      <c r="E126" s="530"/>
      <c r="F126" s="531"/>
      <c r="G126" s="531"/>
      <c r="H126" s="531"/>
      <c r="I126" s="531"/>
      <c r="J126" s="532"/>
      <c r="K126" s="533">
        <v>3142801.47</v>
      </c>
      <c r="L126" s="44">
        <v>47782.27</v>
      </c>
      <c r="M126" s="44">
        <v>3190583.74</v>
      </c>
      <c r="N126" s="534">
        <v>107198.6</v>
      </c>
      <c r="O126" s="533">
        <v>1556782.26</v>
      </c>
      <c r="P126" s="534">
        <v>1586019.21</v>
      </c>
      <c r="Q126" s="44">
        <v>3142704.28</v>
      </c>
      <c r="R126" s="44">
        <v>47782.27</v>
      </c>
      <c r="S126" s="535">
        <v>107186.81</v>
      </c>
      <c r="T126" s="44">
        <v>97.19</v>
      </c>
      <c r="U126" s="44">
        <v>0</v>
      </c>
      <c r="V126" s="535">
        <v>11.79</v>
      </c>
      <c r="W126" s="533">
        <v>1673.49</v>
      </c>
      <c r="X126" s="536">
        <v>26135.67</v>
      </c>
      <c r="Y126" s="537">
        <v>36580643.170000002</v>
      </c>
      <c r="Z126" s="538"/>
      <c r="AA126" s="539"/>
      <c r="AB126" s="540"/>
      <c r="AC126" s="539"/>
      <c r="AD126" s="539"/>
      <c r="AE126" s="539"/>
      <c r="AF126" s="539"/>
      <c r="AG126" s="541">
        <v>34483467.399999999</v>
      </c>
      <c r="AH126" s="542">
        <v>516930.8</v>
      </c>
      <c r="AI126" s="542">
        <v>35000398.200000003</v>
      </c>
      <c r="AJ126" s="543">
        <v>1580244.97</v>
      </c>
      <c r="AK126" s="544">
        <v>39969224.039999999</v>
      </c>
      <c r="AL126" s="545"/>
      <c r="AM126" s="546"/>
      <c r="AN126" s="547"/>
      <c r="AO126" s="546"/>
      <c r="AP126" s="546"/>
      <c r="AQ126" s="546"/>
      <c r="AR126" s="546"/>
      <c r="AS126" s="548">
        <v>37643837.770000003</v>
      </c>
      <c r="AT126" s="549">
        <v>561436.24</v>
      </c>
      <c r="AU126" s="549">
        <v>38205274.009999998</v>
      </c>
      <c r="AV126" s="550">
        <v>1763950.03</v>
      </c>
      <c r="AW126" s="551">
        <v>5.63</v>
      </c>
      <c r="AX126" s="552"/>
      <c r="AY126" s="553"/>
      <c r="AZ126" s="554"/>
      <c r="BA126" s="553"/>
      <c r="BB126" s="553"/>
      <c r="BC126" s="553"/>
      <c r="BD126" s="553"/>
      <c r="BE126" s="555">
        <v>5.84</v>
      </c>
      <c r="BF126" s="556">
        <v>13.24</v>
      </c>
      <c r="BG126" s="556">
        <v>5.95</v>
      </c>
      <c r="BH126" s="557">
        <v>-3.12</v>
      </c>
      <c r="BI126" s="558">
        <v>28.15</v>
      </c>
      <c r="BJ126" s="559"/>
      <c r="BK126" s="560"/>
      <c r="BL126" s="561"/>
      <c r="BM126" s="560"/>
      <c r="BN126" s="560"/>
      <c r="BO126" s="560"/>
      <c r="BP126" s="560"/>
      <c r="BQ126" s="562">
        <v>28.2</v>
      </c>
      <c r="BR126" s="563">
        <v>15.67</v>
      </c>
      <c r="BS126" s="563">
        <v>28</v>
      </c>
      <c r="BT126" s="564">
        <v>31.58</v>
      </c>
      <c r="BU126" s="565">
        <v>26.8</v>
      </c>
      <c r="BV126" s="566"/>
      <c r="BW126" s="567"/>
      <c r="BX126" s="568"/>
      <c r="BY126" s="567"/>
      <c r="BZ126" s="567"/>
      <c r="CA126" s="567"/>
      <c r="CB126" s="569"/>
      <c r="CC126" s="570">
        <v>26.62</v>
      </c>
      <c r="CD126" s="571">
        <v>14.46</v>
      </c>
      <c r="CE126" s="571">
        <v>26.42</v>
      </c>
      <c r="CF126" s="572">
        <v>35.619999999999997</v>
      </c>
    </row>
    <row r="127" spans="1:84" s="10" customFormat="1" ht="11.1" customHeight="1" x14ac:dyDescent="0.2">
      <c r="A127" s="9"/>
      <c r="B127" s="527" t="s">
        <v>230</v>
      </c>
      <c r="C127" s="528">
        <v>5820.9</v>
      </c>
      <c r="D127" s="529"/>
      <c r="E127" s="530"/>
      <c r="F127" s="531"/>
      <c r="G127" s="531"/>
      <c r="H127" s="531"/>
      <c r="I127" s="531"/>
      <c r="J127" s="532"/>
      <c r="K127" s="533">
        <v>5820.9</v>
      </c>
      <c r="L127" s="44">
        <v>0</v>
      </c>
      <c r="M127" s="44">
        <v>5820.9</v>
      </c>
      <c r="N127" s="534">
        <v>0</v>
      </c>
      <c r="O127" s="533">
        <v>852.67</v>
      </c>
      <c r="P127" s="534">
        <v>4968.2299999999996</v>
      </c>
      <c r="Q127" s="44">
        <v>5820.9</v>
      </c>
      <c r="R127" s="44">
        <v>0</v>
      </c>
      <c r="S127" s="535">
        <v>0</v>
      </c>
      <c r="T127" s="44">
        <v>0</v>
      </c>
      <c r="U127" s="44">
        <v>0</v>
      </c>
      <c r="V127" s="535">
        <v>0</v>
      </c>
      <c r="W127" s="533">
        <v>0</v>
      </c>
      <c r="X127" s="536">
        <v>0</v>
      </c>
      <c r="Y127" s="537">
        <v>86372.97</v>
      </c>
      <c r="Z127" s="538"/>
      <c r="AA127" s="539"/>
      <c r="AB127" s="540"/>
      <c r="AC127" s="539"/>
      <c r="AD127" s="539"/>
      <c r="AE127" s="539"/>
      <c r="AF127" s="539"/>
      <c r="AG127" s="541">
        <v>86241.87</v>
      </c>
      <c r="AH127" s="542">
        <v>131.1</v>
      </c>
      <c r="AI127" s="542">
        <v>86372.97</v>
      </c>
      <c r="AJ127" s="543">
        <v>0</v>
      </c>
      <c r="AK127" s="544">
        <v>92436.27</v>
      </c>
      <c r="AL127" s="545"/>
      <c r="AM127" s="546"/>
      <c r="AN127" s="547"/>
      <c r="AO127" s="546"/>
      <c r="AP127" s="546"/>
      <c r="AQ127" s="546"/>
      <c r="AR127" s="546"/>
      <c r="AS127" s="548">
        <v>92305.17</v>
      </c>
      <c r="AT127" s="549">
        <v>131.1</v>
      </c>
      <c r="AU127" s="549">
        <v>92436.27</v>
      </c>
      <c r="AV127" s="550">
        <v>0</v>
      </c>
      <c r="AW127" s="551">
        <v>-23.59</v>
      </c>
      <c r="AX127" s="552"/>
      <c r="AY127" s="553"/>
      <c r="AZ127" s="554"/>
      <c r="BA127" s="553"/>
      <c r="BB127" s="553"/>
      <c r="BC127" s="553"/>
      <c r="BD127" s="553"/>
      <c r="BE127" s="555">
        <v>-23.59</v>
      </c>
      <c r="BF127" s="556">
        <v>0</v>
      </c>
      <c r="BG127" s="556">
        <v>-23.59</v>
      </c>
      <c r="BH127" s="557">
        <v>0</v>
      </c>
      <c r="BI127" s="558">
        <v>41.02</v>
      </c>
      <c r="BJ127" s="559"/>
      <c r="BK127" s="560"/>
      <c r="BL127" s="561"/>
      <c r="BM127" s="560"/>
      <c r="BN127" s="560"/>
      <c r="BO127" s="560"/>
      <c r="BP127" s="560"/>
      <c r="BQ127" s="562">
        <v>41.29</v>
      </c>
      <c r="BR127" s="563">
        <v>0</v>
      </c>
      <c r="BS127" s="563">
        <v>41.5</v>
      </c>
      <c r="BT127" s="564">
        <v>-100</v>
      </c>
      <c r="BU127" s="565">
        <v>31.95</v>
      </c>
      <c r="BV127" s="566"/>
      <c r="BW127" s="567"/>
      <c r="BX127" s="568"/>
      <c r="BY127" s="567"/>
      <c r="BZ127" s="567"/>
      <c r="CA127" s="567"/>
      <c r="CB127" s="569"/>
      <c r="CC127" s="570">
        <v>32.159999999999997</v>
      </c>
      <c r="CD127" s="571">
        <v>0</v>
      </c>
      <c r="CE127" s="571">
        <v>32.340000000000003</v>
      </c>
      <c r="CF127" s="572">
        <v>-100</v>
      </c>
    </row>
    <row r="128" spans="1:84" s="10" customFormat="1" ht="11.1" customHeight="1" x14ac:dyDescent="0.2">
      <c r="A128" s="9"/>
      <c r="B128" s="527" t="s">
        <v>231</v>
      </c>
      <c r="C128" s="528">
        <v>39177.15</v>
      </c>
      <c r="D128" s="529"/>
      <c r="E128" s="530"/>
      <c r="F128" s="531"/>
      <c r="G128" s="531"/>
      <c r="H128" s="531"/>
      <c r="I128" s="531"/>
      <c r="J128" s="532"/>
      <c r="K128" s="533">
        <v>27627</v>
      </c>
      <c r="L128" s="44">
        <v>75</v>
      </c>
      <c r="M128" s="44">
        <v>27702</v>
      </c>
      <c r="N128" s="534">
        <v>11475.15</v>
      </c>
      <c r="O128" s="533">
        <v>0</v>
      </c>
      <c r="P128" s="534">
        <v>27627</v>
      </c>
      <c r="Q128" s="44">
        <v>27627</v>
      </c>
      <c r="R128" s="44">
        <v>75</v>
      </c>
      <c r="S128" s="535">
        <v>11475.15</v>
      </c>
      <c r="T128" s="44">
        <v>0</v>
      </c>
      <c r="U128" s="44">
        <v>0</v>
      </c>
      <c r="V128" s="535">
        <v>0</v>
      </c>
      <c r="W128" s="533">
        <v>43.62</v>
      </c>
      <c r="X128" s="536">
        <v>0</v>
      </c>
      <c r="Y128" s="537">
        <v>312176.64000000001</v>
      </c>
      <c r="Z128" s="538"/>
      <c r="AA128" s="539"/>
      <c r="AB128" s="540"/>
      <c r="AC128" s="539"/>
      <c r="AD128" s="539"/>
      <c r="AE128" s="539"/>
      <c r="AF128" s="539"/>
      <c r="AG128" s="541">
        <v>207219</v>
      </c>
      <c r="AH128" s="542">
        <v>625</v>
      </c>
      <c r="AI128" s="542">
        <v>207844</v>
      </c>
      <c r="AJ128" s="543">
        <v>104332.64</v>
      </c>
      <c r="AK128" s="544">
        <v>337122.48</v>
      </c>
      <c r="AL128" s="545"/>
      <c r="AM128" s="546"/>
      <c r="AN128" s="547"/>
      <c r="AO128" s="546"/>
      <c r="AP128" s="546"/>
      <c r="AQ128" s="546"/>
      <c r="AR128" s="546"/>
      <c r="AS128" s="548">
        <v>220194</v>
      </c>
      <c r="AT128" s="549">
        <v>625</v>
      </c>
      <c r="AU128" s="549">
        <v>220819</v>
      </c>
      <c r="AV128" s="550">
        <v>116303.48</v>
      </c>
      <c r="AW128" s="551">
        <v>111.04</v>
      </c>
      <c r="AX128" s="552"/>
      <c r="AY128" s="553"/>
      <c r="AZ128" s="554"/>
      <c r="BA128" s="553"/>
      <c r="BB128" s="553"/>
      <c r="BC128" s="553"/>
      <c r="BD128" s="553"/>
      <c r="BE128" s="555">
        <v>188.83</v>
      </c>
      <c r="BF128" s="556">
        <v>0</v>
      </c>
      <c r="BG128" s="556">
        <v>189.62</v>
      </c>
      <c r="BH128" s="557">
        <v>27.52</v>
      </c>
      <c r="BI128" s="558">
        <v>60.3</v>
      </c>
      <c r="BJ128" s="559"/>
      <c r="BK128" s="560"/>
      <c r="BL128" s="561"/>
      <c r="BM128" s="560"/>
      <c r="BN128" s="560"/>
      <c r="BO128" s="560"/>
      <c r="BP128" s="560"/>
      <c r="BQ128" s="562">
        <v>116.82</v>
      </c>
      <c r="BR128" s="563">
        <v>0</v>
      </c>
      <c r="BS128" s="563">
        <v>117.48</v>
      </c>
      <c r="BT128" s="564">
        <v>5.2</v>
      </c>
      <c r="BU128" s="565">
        <v>60.24</v>
      </c>
      <c r="BV128" s="566"/>
      <c r="BW128" s="567"/>
      <c r="BX128" s="568"/>
      <c r="BY128" s="567"/>
      <c r="BZ128" s="567"/>
      <c r="CA128" s="567"/>
      <c r="CB128" s="569"/>
      <c r="CC128" s="570">
        <v>121.11</v>
      </c>
      <c r="CD128" s="571">
        <v>0</v>
      </c>
      <c r="CE128" s="571">
        <v>121.74</v>
      </c>
      <c r="CF128" s="572">
        <v>4.96</v>
      </c>
    </row>
    <row r="129" spans="1:84" s="10" customFormat="1" ht="11.1" customHeight="1" x14ac:dyDescent="0.2">
      <c r="A129" s="9"/>
      <c r="B129" s="527" t="s">
        <v>232</v>
      </c>
      <c r="C129" s="528">
        <v>16066070.869999999</v>
      </c>
      <c r="D129" s="529"/>
      <c r="E129" s="530"/>
      <c r="F129" s="531"/>
      <c r="G129" s="531"/>
      <c r="H129" s="531"/>
      <c r="I129" s="531"/>
      <c r="J129" s="532"/>
      <c r="K129" s="533">
        <v>15731457.85</v>
      </c>
      <c r="L129" s="44">
        <v>138498.42000000001</v>
      </c>
      <c r="M129" s="44">
        <v>15869956.27</v>
      </c>
      <c r="N129" s="534">
        <v>196114.6</v>
      </c>
      <c r="O129" s="533">
        <v>4529245.8499999996</v>
      </c>
      <c r="P129" s="534">
        <v>11202212</v>
      </c>
      <c r="Q129" s="44">
        <v>15713474.09</v>
      </c>
      <c r="R129" s="44">
        <v>138498.42000000001</v>
      </c>
      <c r="S129" s="535">
        <v>196102.81</v>
      </c>
      <c r="T129" s="44">
        <v>17983.759999999998</v>
      </c>
      <c r="U129" s="44">
        <v>0</v>
      </c>
      <c r="V129" s="535">
        <v>11.79</v>
      </c>
      <c r="W129" s="533">
        <v>4350.38</v>
      </c>
      <c r="X129" s="536">
        <v>65886.759999999995</v>
      </c>
      <c r="Y129" s="537">
        <v>174603202.40000001</v>
      </c>
      <c r="Z129" s="538"/>
      <c r="AA129" s="539"/>
      <c r="AB129" s="540"/>
      <c r="AC129" s="539"/>
      <c r="AD129" s="539"/>
      <c r="AE129" s="539"/>
      <c r="AF129" s="539"/>
      <c r="AG129" s="541">
        <v>170465974.65000001</v>
      </c>
      <c r="AH129" s="542">
        <v>1539076.64</v>
      </c>
      <c r="AI129" s="542">
        <v>172005051.28999999</v>
      </c>
      <c r="AJ129" s="543">
        <v>2598151.11</v>
      </c>
      <c r="AK129" s="544">
        <v>191042156.81999999</v>
      </c>
      <c r="AL129" s="545"/>
      <c r="AM129" s="546"/>
      <c r="AN129" s="547"/>
      <c r="AO129" s="546"/>
      <c r="AP129" s="546"/>
      <c r="AQ129" s="546"/>
      <c r="AR129" s="546"/>
      <c r="AS129" s="548">
        <v>186478600.86000001</v>
      </c>
      <c r="AT129" s="549">
        <v>1676318.37</v>
      </c>
      <c r="AU129" s="549">
        <v>188154919.22999999</v>
      </c>
      <c r="AV129" s="550">
        <v>2887237.59</v>
      </c>
      <c r="AW129" s="551">
        <v>3.3</v>
      </c>
      <c r="AX129" s="552"/>
      <c r="AY129" s="553"/>
      <c r="AZ129" s="554"/>
      <c r="BA129" s="553"/>
      <c r="BB129" s="553"/>
      <c r="BC129" s="553"/>
      <c r="BD129" s="553"/>
      <c r="BE129" s="555">
        <v>3.44</v>
      </c>
      <c r="BF129" s="556">
        <v>0.46</v>
      </c>
      <c r="BG129" s="556">
        <v>3.42</v>
      </c>
      <c r="BH129" s="557">
        <v>-5.26</v>
      </c>
      <c r="BI129" s="558">
        <v>9.74</v>
      </c>
      <c r="BJ129" s="559"/>
      <c r="BK129" s="560"/>
      <c r="BL129" s="561"/>
      <c r="BM129" s="560"/>
      <c r="BN129" s="560"/>
      <c r="BO129" s="560"/>
      <c r="BP129" s="560"/>
      <c r="BQ129" s="562">
        <v>9.6999999999999993</v>
      </c>
      <c r="BR129" s="563">
        <v>7.86</v>
      </c>
      <c r="BS129" s="563">
        <v>9.68</v>
      </c>
      <c r="BT129" s="564">
        <v>13.72</v>
      </c>
      <c r="BU129" s="565">
        <v>9.41</v>
      </c>
      <c r="BV129" s="566"/>
      <c r="BW129" s="567"/>
      <c r="BX129" s="568"/>
      <c r="BY129" s="567"/>
      <c r="BZ129" s="567"/>
      <c r="CA129" s="567"/>
      <c r="CB129" s="569"/>
      <c r="CC129" s="570">
        <v>9.33</v>
      </c>
      <c r="CD129" s="571">
        <v>7.73</v>
      </c>
      <c r="CE129" s="571">
        <v>9.32</v>
      </c>
      <c r="CF129" s="572">
        <v>15.5</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3074441.12</v>
      </c>
      <c r="D131" s="529"/>
      <c r="E131" s="530"/>
      <c r="F131" s="531"/>
      <c r="G131" s="531"/>
      <c r="H131" s="531"/>
      <c r="I131" s="531"/>
      <c r="J131" s="532"/>
      <c r="K131" s="533">
        <v>3036995.12</v>
      </c>
      <c r="L131" s="44">
        <v>4506.1400000000003</v>
      </c>
      <c r="M131" s="44">
        <v>3041501.26</v>
      </c>
      <c r="N131" s="534">
        <v>32939.86</v>
      </c>
      <c r="O131" s="533">
        <v>411760.27</v>
      </c>
      <c r="P131" s="534">
        <v>2625234.85</v>
      </c>
      <c r="Q131" s="44">
        <v>3036995.12</v>
      </c>
      <c r="R131" s="44">
        <v>4506.1400000000003</v>
      </c>
      <c r="S131" s="535">
        <v>32939.86</v>
      </c>
      <c r="T131" s="44">
        <v>0</v>
      </c>
      <c r="U131" s="44">
        <v>0</v>
      </c>
      <c r="V131" s="535">
        <v>0</v>
      </c>
      <c r="W131" s="533">
        <v>124.56</v>
      </c>
      <c r="X131" s="536">
        <v>5710.76</v>
      </c>
      <c r="Y131" s="537">
        <v>32686884.859999999</v>
      </c>
      <c r="Z131" s="538"/>
      <c r="AA131" s="539"/>
      <c r="AB131" s="540"/>
      <c r="AC131" s="539"/>
      <c r="AD131" s="539"/>
      <c r="AE131" s="539"/>
      <c r="AF131" s="539"/>
      <c r="AG131" s="541">
        <v>32181585.77</v>
      </c>
      <c r="AH131" s="542">
        <v>54019.53</v>
      </c>
      <c r="AI131" s="542">
        <v>32235605.300000001</v>
      </c>
      <c r="AJ131" s="543">
        <v>451279.56</v>
      </c>
      <c r="AK131" s="544">
        <v>35644915.950000003</v>
      </c>
      <c r="AL131" s="545"/>
      <c r="AM131" s="546"/>
      <c r="AN131" s="547"/>
      <c r="AO131" s="546"/>
      <c r="AP131" s="546"/>
      <c r="AQ131" s="546"/>
      <c r="AR131" s="546"/>
      <c r="AS131" s="548">
        <v>35088095.420000002</v>
      </c>
      <c r="AT131" s="549">
        <v>59005.19</v>
      </c>
      <c r="AU131" s="549">
        <v>35147100.609999999</v>
      </c>
      <c r="AV131" s="550">
        <v>497815.34</v>
      </c>
      <c r="AW131" s="551">
        <v>3.24</v>
      </c>
      <c r="AX131" s="552"/>
      <c r="AY131" s="553"/>
      <c r="AZ131" s="554"/>
      <c r="BA131" s="553"/>
      <c r="BB131" s="553"/>
      <c r="BC131" s="553"/>
      <c r="BD131" s="553"/>
      <c r="BE131" s="555">
        <v>3.81</v>
      </c>
      <c r="BF131" s="556">
        <v>19.670000000000002</v>
      </c>
      <c r="BG131" s="556">
        <v>3.83</v>
      </c>
      <c r="BH131" s="557">
        <v>-31.94</v>
      </c>
      <c r="BI131" s="558">
        <v>15.46</v>
      </c>
      <c r="BJ131" s="559"/>
      <c r="BK131" s="560"/>
      <c r="BL131" s="561"/>
      <c r="BM131" s="560"/>
      <c r="BN131" s="560"/>
      <c r="BO131" s="560"/>
      <c r="BP131" s="560"/>
      <c r="BQ131" s="562">
        <v>15.56</v>
      </c>
      <c r="BR131" s="563">
        <v>33.299999999999997</v>
      </c>
      <c r="BS131" s="563">
        <v>15.59</v>
      </c>
      <c r="BT131" s="564">
        <v>7.06</v>
      </c>
      <c r="BU131" s="565">
        <v>14.1</v>
      </c>
      <c r="BV131" s="566"/>
      <c r="BW131" s="567"/>
      <c r="BX131" s="568"/>
      <c r="BY131" s="567"/>
      <c r="BZ131" s="567"/>
      <c r="CA131" s="567"/>
      <c r="CB131" s="569"/>
      <c r="CC131" s="570">
        <v>14.22</v>
      </c>
      <c r="CD131" s="571">
        <v>30.21</v>
      </c>
      <c r="CE131" s="571">
        <v>14.25</v>
      </c>
      <c r="CF131" s="572">
        <v>4.33</v>
      </c>
    </row>
    <row r="132" spans="1:84" s="10" customFormat="1" ht="11.1" customHeight="1" x14ac:dyDescent="0.2">
      <c r="A132" s="9"/>
      <c r="B132" s="527" t="s">
        <v>234</v>
      </c>
      <c r="C132" s="528">
        <v>108489.58</v>
      </c>
      <c r="D132" s="529"/>
      <c r="E132" s="530"/>
      <c r="F132" s="531"/>
      <c r="G132" s="531"/>
      <c r="H132" s="531"/>
      <c r="I132" s="531"/>
      <c r="J132" s="532"/>
      <c r="K132" s="533">
        <v>107126.89</v>
      </c>
      <c r="L132" s="44">
        <v>1085.03</v>
      </c>
      <c r="M132" s="44">
        <v>108211.92</v>
      </c>
      <c r="N132" s="534">
        <v>277.66000000000003</v>
      </c>
      <c r="O132" s="533">
        <v>55337.59</v>
      </c>
      <c r="P132" s="534">
        <v>51789.3</v>
      </c>
      <c r="Q132" s="44">
        <v>107126.89</v>
      </c>
      <c r="R132" s="44">
        <v>1085.03</v>
      </c>
      <c r="S132" s="535">
        <v>277.66000000000003</v>
      </c>
      <c r="T132" s="44">
        <v>0</v>
      </c>
      <c r="U132" s="44">
        <v>0</v>
      </c>
      <c r="V132" s="535">
        <v>0</v>
      </c>
      <c r="W132" s="533">
        <v>0</v>
      </c>
      <c r="X132" s="536">
        <v>985.97</v>
      </c>
      <c r="Y132" s="537">
        <v>1151502.02</v>
      </c>
      <c r="Z132" s="538"/>
      <c r="AA132" s="539"/>
      <c r="AB132" s="540"/>
      <c r="AC132" s="539"/>
      <c r="AD132" s="539"/>
      <c r="AE132" s="539"/>
      <c r="AF132" s="539"/>
      <c r="AG132" s="541">
        <v>1133914.26</v>
      </c>
      <c r="AH132" s="542">
        <v>14045.06</v>
      </c>
      <c r="AI132" s="542">
        <v>1147959.32</v>
      </c>
      <c r="AJ132" s="543">
        <v>3542.7</v>
      </c>
      <c r="AK132" s="544">
        <v>1255572</v>
      </c>
      <c r="AL132" s="545"/>
      <c r="AM132" s="546"/>
      <c r="AN132" s="547"/>
      <c r="AO132" s="546"/>
      <c r="AP132" s="546"/>
      <c r="AQ132" s="546"/>
      <c r="AR132" s="546"/>
      <c r="AS132" s="548">
        <v>1236215.08</v>
      </c>
      <c r="AT132" s="549">
        <v>15329.44</v>
      </c>
      <c r="AU132" s="549">
        <v>1251544.52</v>
      </c>
      <c r="AV132" s="550">
        <v>4027.48</v>
      </c>
      <c r="AW132" s="551">
        <v>11.93</v>
      </c>
      <c r="AX132" s="552"/>
      <c r="AY132" s="553"/>
      <c r="AZ132" s="554"/>
      <c r="BA132" s="553"/>
      <c r="BB132" s="553"/>
      <c r="BC132" s="553"/>
      <c r="BD132" s="553"/>
      <c r="BE132" s="555">
        <v>12.89</v>
      </c>
      <c r="BF132" s="556">
        <v>-38.51</v>
      </c>
      <c r="BG132" s="556">
        <v>11.95</v>
      </c>
      <c r="BH132" s="557">
        <v>3.19</v>
      </c>
      <c r="BI132" s="558">
        <v>-1.3</v>
      </c>
      <c r="BJ132" s="559"/>
      <c r="BK132" s="560"/>
      <c r="BL132" s="561"/>
      <c r="BM132" s="560"/>
      <c r="BN132" s="560"/>
      <c r="BO132" s="560"/>
      <c r="BP132" s="560"/>
      <c r="BQ132" s="562">
        <v>-1.29</v>
      </c>
      <c r="BR132" s="563">
        <v>2.89</v>
      </c>
      <c r="BS132" s="563">
        <v>-1.24</v>
      </c>
      <c r="BT132" s="564">
        <v>-17.489999999999998</v>
      </c>
      <c r="BU132" s="565">
        <v>-0.95</v>
      </c>
      <c r="BV132" s="566"/>
      <c r="BW132" s="567"/>
      <c r="BX132" s="568"/>
      <c r="BY132" s="567"/>
      <c r="BZ132" s="567"/>
      <c r="CA132" s="567"/>
      <c r="CB132" s="569"/>
      <c r="CC132" s="570">
        <v>-0.97</v>
      </c>
      <c r="CD132" s="571">
        <v>5.81</v>
      </c>
      <c r="CE132" s="571">
        <v>-0.89</v>
      </c>
      <c r="CF132" s="572">
        <v>-16.649999999999999</v>
      </c>
    </row>
    <row r="133" spans="1:84" s="10" customFormat="1" ht="11.1" customHeight="1" x14ac:dyDescent="0.2">
      <c r="A133" s="9"/>
      <c r="B133" s="527" t="s">
        <v>235</v>
      </c>
      <c r="C133" s="528">
        <v>2233182.33</v>
      </c>
      <c r="D133" s="529"/>
      <c r="E133" s="530"/>
      <c r="F133" s="531"/>
      <c r="G133" s="531"/>
      <c r="H133" s="531"/>
      <c r="I133" s="531"/>
      <c r="J133" s="532"/>
      <c r="K133" s="533">
        <v>2159075.27</v>
      </c>
      <c r="L133" s="44">
        <v>1468.38</v>
      </c>
      <c r="M133" s="44">
        <v>2160543.65</v>
      </c>
      <c r="N133" s="534">
        <v>72638.679999999993</v>
      </c>
      <c r="O133" s="533">
        <v>122456.99</v>
      </c>
      <c r="P133" s="534">
        <v>2036618.28</v>
      </c>
      <c r="Q133" s="44">
        <v>2159075.27</v>
      </c>
      <c r="R133" s="44">
        <v>1468.38</v>
      </c>
      <c r="S133" s="535">
        <v>72638.679999999993</v>
      </c>
      <c r="T133" s="44">
        <v>0</v>
      </c>
      <c r="U133" s="44">
        <v>0</v>
      </c>
      <c r="V133" s="535">
        <v>0</v>
      </c>
      <c r="W133" s="533">
        <v>933.41</v>
      </c>
      <c r="X133" s="536">
        <v>1440.76</v>
      </c>
      <c r="Y133" s="537">
        <v>22611965.620000001</v>
      </c>
      <c r="Z133" s="538"/>
      <c r="AA133" s="539"/>
      <c r="AB133" s="540"/>
      <c r="AC133" s="539"/>
      <c r="AD133" s="539"/>
      <c r="AE133" s="539"/>
      <c r="AF133" s="539"/>
      <c r="AG133" s="541">
        <v>21833709.52</v>
      </c>
      <c r="AH133" s="542">
        <v>13322.13</v>
      </c>
      <c r="AI133" s="542">
        <v>21847031.649999999</v>
      </c>
      <c r="AJ133" s="543">
        <v>764933.97</v>
      </c>
      <c r="AK133" s="544">
        <v>24761888.969999999</v>
      </c>
      <c r="AL133" s="545"/>
      <c r="AM133" s="546"/>
      <c r="AN133" s="547"/>
      <c r="AO133" s="546"/>
      <c r="AP133" s="546"/>
      <c r="AQ133" s="546"/>
      <c r="AR133" s="546"/>
      <c r="AS133" s="548">
        <v>23902025.609999999</v>
      </c>
      <c r="AT133" s="549">
        <v>14071.72</v>
      </c>
      <c r="AU133" s="549">
        <v>23916097.329999998</v>
      </c>
      <c r="AV133" s="550">
        <v>845791.64</v>
      </c>
      <c r="AW133" s="551">
        <v>13.45</v>
      </c>
      <c r="AX133" s="552"/>
      <c r="AY133" s="553"/>
      <c r="AZ133" s="554"/>
      <c r="BA133" s="553"/>
      <c r="BB133" s="553"/>
      <c r="BC133" s="553"/>
      <c r="BD133" s="553"/>
      <c r="BE133" s="555">
        <v>13.51</v>
      </c>
      <c r="BF133" s="556">
        <v>50.32</v>
      </c>
      <c r="BG133" s="556">
        <v>13.53</v>
      </c>
      <c r="BH133" s="557">
        <v>11.17</v>
      </c>
      <c r="BI133" s="558">
        <v>20.89</v>
      </c>
      <c r="BJ133" s="559"/>
      <c r="BK133" s="560"/>
      <c r="BL133" s="561"/>
      <c r="BM133" s="560"/>
      <c r="BN133" s="560"/>
      <c r="BO133" s="560"/>
      <c r="BP133" s="560"/>
      <c r="BQ133" s="562">
        <v>20.8</v>
      </c>
      <c r="BR133" s="563">
        <v>-7.39</v>
      </c>
      <c r="BS133" s="563">
        <v>20.78</v>
      </c>
      <c r="BT133" s="564">
        <v>24.26</v>
      </c>
      <c r="BU133" s="565">
        <v>18.41</v>
      </c>
      <c r="BV133" s="566"/>
      <c r="BW133" s="567"/>
      <c r="BX133" s="568"/>
      <c r="BY133" s="567"/>
      <c r="BZ133" s="567"/>
      <c r="CA133" s="567"/>
      <c r="CB133" s="569"/>
      <c r="CC133" s="570">
        <v>18.36</v>
      </c>
      <c r="CD133" s="571">
        <v>-13.98</v>
      </c>
      <c r="CE133" s="571">
        <v>18.34</v>
      </c>
      <c r="CF133" s="572">
        <v>20.43</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-100</v>
      </c>
      <c r="BJ134" s="559"/>
      <c r="BK134" s="560"/>
      <c r="BL134" s="561"/>
      <c r="BM134" s="560"/>
      <c r="BN134" s="560"/>
      <c r="BO134" s="560"/>
      <c r="BP134" s="560"/>
      <c r="BQ134" s="562">
        <v>-100</v>
      </c>
      <c r="BR134" s="563">
        <v>0</v>
      </c>
      <c r="BS134" s="563">
        <v>-100</v>
      </c>
      <c r="BT134" s="564">
        <v>0</v>
      </c>
      <c r="BU134" s="565">
        <v>-100</v>
      </c>
      <c r="BV134" s="566"/>
      <c r="BW134" s="567"/>
      <c r="BX134" s="568"/>
      <c r="BY134" s="567"/>
      <c r="BZ134" s="567"/>
      <c r="CA134" s="567"/>
      <c r="CB134" s="569"/>
      <c r="CC134" s="570">
        <v>-100</v>
      </c>
      <c r="CD134" s="571">
        <v>0</v>
      </c>
      <c r="CE134" s="571">
        <v>-100</v>
      </c>
      <c r="CF134" s="572">
        <v>0</v>
      </c>
    </row>
    <row r="135" spans="1:84" s="10" customFormat="1" ht="11.1" customHeight="1" x14ac:dyDescent="0.2">
      <c r="A135" s="9"/>
      <c r="B135" s="527" t="s">
        <v>237</v>
      </c>
      <c r="C135" s="528">
        <v>5648567.7699999996</v>
      </c>
      <c r="D135" s="529"/>
      <c r="E135" s="530"/>
      <c r="F135" s="531"/>
      <c r="G135" s="531"/>
      <c r="H135" s="531"/>
      <c r="I135" s="531"/>
      <c r="J135" s="532"/>
      <c r="K135" s="533">
        <v>5440654.6699999999</v>
      </c>
      <c r="L135" s="44">
        <v>3782.33</v>
      </c>
      <c r="M135" s="44">
        <v>5444437</v>
      </c>
      <c r="N135" s="534">
        <v>204130.77</v>
      </c>
      <c r="O135" s="533">
        <v>349465.86</v>
      </c>
      <c r="P135" s="534">
        <v>5091188.8099999996</v>
      </c>
      <c r="Q135" s="44">
        <v>5440654.6699999999</v>
      </c>
      <c r="R135" s="44">
        <v>3782.33</v>
      </c>
      <c r="S135" s="535">
        <v>204130.77</v>
      </c>
      <c r="T135" s="44">
        <v>0</v>
      </c>
      <c r="U135" s="44">
        <v>0</v>
      </c>
      <c r="V135" s="535">
        <v>0</v>
      </c>
      <c r="W135" s="533">
        <v>4746.6499999999996</v>
      </c>
      <c r="X135" s="536">
        <v>5856.8</v>
      </c>
      <c r="Y135" s="537">
        <v>58117265.640000001</v>
      </c>
      <c r="Z135" s="538"/>
      <c r="AA135" s="539"/>
      <c r="AB135" s="540"/>
      <c r="AC135" s="539"/>
      <c r="AD135" s="539"/>
      <c r="AE135" s="539"/>
      <c r="AF135" s="539"/>
      <c r="AG135" s="541">
        <v>56082833.939999998</v>
      </c>
      <c r="AH135" s="542">
        <v>74715.42</v>
      </c>
      <c r="AI135" s="542">
        <v>56157549.359999999</v>
      </c>
      <c r="AJ135" s="543">
        <v>1959716.28</v>
      </c>
      <c r="AK135" s="544">
        <v>63250559.560000002</v>
      </c>
      <c r="AL135" s="545"/>
      <c r="AM135" s="546"/>
      <c r="AN135" s="547"/>
      <c r="AO135" s="546"/>
      <c r="AP135" s="546"/>
      <c r="AQ135" s="546"/>
      <c r="AR135" s="546"/>
      <c r="AS135" s="548">
        <v>61019421.409999996</v>
      </c>
      <c r="AT135" s="549">
        <v>78336.73</v>
      </c>
      <c r="AU135" s="549">
        <v>61097758.140000001</v>
      </c>
      <c r="AV135" s="550">
        <v>2152801.42</v>
      </c>
      <c r="AW135" s="551">
        <v>15.19</v>
      </c>
      <c r="AX135" s="552"/>
      <c r="AY135" s="553"/>
      <c r="AZ135" s="554"/>
      <c r="BA135" s="553"/>
      <c r="BB135" s="553"/>
      <c r="BC135" s="553"/>
      <c r="BD135" s="553"/>
      <c r="BE135" s="555">
        <v>14.97</v>
      </c>
      <c r="BF135" s="556">
        <v>-45</v>
      </c>
      <c r="BG135" s="556">
        <v>14.88</v>
      </c>
      <c r="BH135" s="557">
        <v>23.94</v>
      </c>
      <c r="BI135" s="558">
        <v>21.31</v>
      </c>
      <c r="BJ135" s="559"/>
      <c r="BK135" s="560"/>
      <c r="BL135" s="561"/>
      <c r="BM135" s="560"/>
      <c r="BN135" s="560"/>
      <c r="BO135" s="560"/>
      <c r="BP135" s="560"/>
      <c r="BQ135" s="562">
        <v>21.01</v>
      </c>
      <c r="BR135" s="563">
        <v>107.9</v>
      </c>
      <c r="BS135" s="563">
        <v>21.07</v>
      </c>
      <c r="BT135" s="564">
        <v>28.64</v>
      </c>
      <c r="BU135" s="565">
        <v>18.88</v>
      </c>
      <c r="BV135" s="566"/>
      <c r="BW135" s="567"/>
      <c r="BX135" s="568"/>
      <c r="BY135" s="567"/>
      <c r="BZ135" s="567"/>
      <c r="CA135" s="567"/>
      <c r="CB135" s="569"/>
      <c r="CC135" s="570">
        <v>18.63</v>
      </c>
      <c r="CD135" s="571">
        <v>93.87</v>
      </c>
      <c r="CE135" s="571">
        <v>18.690000000000001</v>
      </c>
      <c r="CF135" s="572">
        <v>24.42</v>
      </c>
    </row>
    <row r="136" spans="1:84" s="10" customFormat="1" ht="11.1" customHeight="1" x14ac:dyDescent="0.2">
      <c r="A136" s="9"/>
      <c r="B136" s="527" t="s">
        <v>238</v>
      </c>
      <c r="C136" s="528">
        <v>104452.77</v>
      </c>
      <c r="D136" s="529"/>
      <c r="E136" s="530"/>
      <c r="F136" s="531"/>
      <c r="G136" s="531"/>
      <c r="H136" s="531"/>
      <c r="I136" s="531"/>
      <c r="J136" s="532"/>
      <c r="K136" s="533">
        <v>92681.07</v>
      </c>
      <c r="L136" s="44">
        <v>154.80000000000001</v>
      </c>
      <c r="M136" s="44">
        <v>92835.87</v>
      </c>
      <c r="N136" s="534">
        <v>11616.9</v>
      </c>
      <c r="O136" s="533">
        <v>7457.39</v>
      </c>
      <c r="P136" s="534">
        <v>85223.679999999993</v>
      </c>
      <c r="Q136" s="44">
        <v>92681.07</v>
      </c>
      <c r="R136" s="44">
        <v>154.80000000000001</v>
      </c>
      <c r="S136" s="535">
        <v>11616.9</v>
      </c>
      <c r="T136" s="44">
        <v>0</v>
      </c>
      <c r="U136" s="44">
        <v>0</v>
      </c>
      <c r="V136" s="535">
        <v>0</v>
      </c>
      <c r="W136" s="533">
        <v>0</v>
      </c>
      <c r="X136" s="536">
        <v>488.88</v>
      </c>
      <c r="Y136" s="537">
        <v>1231542.82</v>
      </c>
      <c r="Z136" s="538"/>
      <c r="AA136" s="539"/>
      <c r="AB136" s="540"/>
      <c r="AC136" s="539"/>
      <c r="AD136" s="539"/>
      <c r="AE136" s="539"/>
      <c r="AF136" s="539"/>
      <c r="AG136" s="541">
        <v>1117678.42</v>
      </c>
      <c r="AH136" s="542">
        <v>427.8</v>
      </c>
      <c r="AI136" s="542">
        <v>1118106.22</v>
      </c>
      <c r="AJ136" s="543">
        <v>113436.6</v>
      </c>
      <c r="AK136" s="544">
        <v>1355040.08</v>
      </c>
      <c r="AL136" s="545"/>
      <c r="AM136" s="546"/>
      <c r="AN136" s="547"/>
      <c r="AO136" s="546"/>
      <c r="AP136" s="546"/>
      <c r="AQ136" s="546"/>
      <c r="AR136" s="546"/>
      <c r="AS136" s="548">
        <v>1229115.98</v>
      </c>
      <c r="AT136" s="549">
        <v>427.8</v>
      </c>
      <c r="AU136" s="549">
        <v>1229543.78</v>
      </c>
      <c r="AV136" s="550">
        <v>125496.3</v>
      </c>
      <c r="AW136" s="551">
        <v>-15.33</v>
      </c>
      <c r="AX136" s="552"/>
      <c r="AY136" s="553"/>
      <c r="AZ136" s="554"/>
      <c r="BA136" s="553"/>
      <c r="BB136" s="553"/>
      <c r="BC136" s="553"/>
      <c r="BD136" s="553"/>
      <c r="BE136" s="555">
        <v>-16.510000000000002</v>
      </c>
      <c r="BF136" s="556">
        <v>0</v>
      </c>
      <c r="BG136" s="556">
        <v>-16.37</v>
      </c>
      <c r="BH136" s="557">
        <v>-6.05</v>
      </c>
      <c r="BI136" s="558">
        <v>6.17</v>
      </c>
      <c r="BJ136" s="559"/>
      <c r="BK136" s="560"/>
      <c r="BL136" s="561"/>
      <c r="BM136" s="560"/>
      <c r="BN136" s="560"/>
      <c r="BO136" s="560"/>
      <c r="BP136" s="560"/>
      <c r="BQ136" s="562">
        <v>6.41</v>
      </c>
      <c r="BR136" s="563">
        <v>-57.33</v>
      </c>
      <c r="BS136" s="563">
        <v>6.35</v>
      </c>
      <c r="BT136" s="564">
        <v>4.41</v>
      </c>
      <c r="BU136" s="565">
        <v>7.04</v>
      </c>
      <c r="BV136" s="566"/>
      <c r="BW136" s="567"/>
      <c r="BX136" s="568"/>
      <c r="BY136" s="567"/>
      <c r="BZ136" s="567"/>
      <c r="CA136" s="567"/>
      <c r="CB136" s="569"/>
      <c r="CC136" s="570">
        <v>7.45</v>
      </c>
      <c r="CD136" s="571">
        <v>-57.89</v>
      </c>
      <c r="CE136" s="571">
        <v>7.39</v>
      </c>
      <c r="CF136" s="572">
        <v>3.75</v>
      </c>
    </row>
    <row r="137" spans="1:84" s="10" customFormat="1" ht="11.1" customHeight="1" x14ac:dyDescent="0.2">
      <c r="A137" s="9"/>
      <c r="B137" s="527" t="s">
        <v>239</v>
      </c>
      <c r="C137" s="528">
        <v>108660.62</v>
      </c>
      <c r="D137" s="529"/>
      <c r="E137" s="530"/>
      <c r="F137" s="531"/>
      <c r="G137" s="531"/>
      <c r="H137" s="531"/>
      <c r="I137" s="531"/>
      <c r="J137" s="532"/>
      <c r="K137" s="533">
        <v>97603.08</v>
      </c>
      <c r="L137" s="44">
        <v>350.23</v>
      </c>
      <c r="M137" s="44">
        <v>97953.31</v>
      </c>
      <c r="N137" s="534">
        <v>10707.31</v>
      </c>
      <c r="O137" s="533">
        <v>9398.34</v>
      </c>
      <c r="P137" s="534">
        <v>88204.74</v>
      </c>
      <c r="Q137" s="44">
        <v>84970.63</v>
      </c>
      <c r="R137" s="44">
        <v>350.23</v>
      </c>
      <c r="S137" s="535">
        <v>8806.16</v>
      </c>
      <c r="T137" s="44">
        <v>12632.45</v>
      </c>
      <c r="U137" s="44">
        <v>0</v>
      </c>
      <c r="V137" s="535">
        <v>1901.15</v>
      </c>
      <c r="W137" s="533">
        <v>0</v>
      </c>
      <c r="X137" s="536">
        <v>21.17</v>
      </c>
      <c r="Y137" s="537">
        <v>622127.43000000005</v>
      </c>
      <c r="Z137" s="538"/>
      <c r="AA137" s="539"/>
      <c r="AB137" s="540"/>
      <c r="AC137" s="539"/>
      <c r="AD137" s="539"/>
      <c r="AE137" s="539"/>
      <c r="AF137" s="539"/>
      <c r="AG137" s="541">
        <v>567966.30000000005</v>
      </c>
      <c r="AH137" s="542">
        <v>1707.39</v>
      </c>
      <c r="AI137" s="542">
        <v>569673.68999999994</v>
      </c>
      <c r="AJ137" s="543">
        <v>52453.74</v>
      </c>
      <c r="AK137" s="544">
        <v>675102.89</v>
      </c>
      <c r="AL137" s="545"/>
      <c r="AM137" s="546"/>
      <c r="AN137" s="547"/>
      <c r="AO137" s="546"/>
      <c r="AP137" s="546"/>
      <c r="AQ137" s="546"/>
      <c r="AR137" s="546"/>
      <c r="AS137" s="548">
        <v>617675.37</v>
      </c>
      <c r="AT137" s="549">
        <v>1707.39</v>
      </c>
      <c r="AU137" s="549">
        <v>619382.76</v>
      </c>
      <c r="AV137" s="550">
        <v>55720.13</v>
      </c>
      <c r="AW137" s="551">
        <v>24.78</v>
      </c>
      <c r="AX137" s="552"/>
      <c r="AY137" s="553"/>
      <c r="AZ137" s="554"/>
      <c r="BA137" s="553"/>
      <c r="BB137" s="553"/>
      <c r="BC137" s="553"/>
      <c r="BD137" s="553"/>
      <c r="BE137" s="555">
        <v>29.54</v>
      </c>
      <c r="BF137" s="556">
        <v>525.41</v>
      </c>
      <c r="BG137" s="556">
        <v>29.91</v>
      </c>
      <c r="BH137" s="557">
        <v>-8.32</v>
      </c>
      <c r="BI137" s="558">
        <v>-1.54</v>
      </c>
      <c r="BJ137" s="559"/>
      <c r="BK137" s="560"/>
      <c r="BL137" s="561"/>
      <c r="BM137" s="560"/>
      <c r="BN137" s="560"/>
      <c r="BO137" s="560"/>
      <c r="BP137" s="560"/>
      <c r="BQ137" s="562">
        <v>-1.31</v>
      </c>
      <c r="BR137" s="563">
        <v>54.91</v>
      </c>
      <c r="BS137" s="563">
        <v>-1.21</v>
      </c>
      <c r="BT137" s="564">
        <v>-5.04</v>
      </c>
      <c r="BU137" s="565">
        <v>-10.14</v>
      </c>
      <c r="BV137" s="566"/>
      <c r="BW137" s="567"/>
      <c r="BX137" s="568"/>
      <c r="BY137" s="567"/>
      <c r="BZ137" s="567"/>
      <c r="CA137" s="567"/>
      <c r="CB137" s="569"/>
      <c r="CC137" s="570">
        <v>-9.5</v>
      </c>
      <c r="CD137" s="571">
        <v>54.91</v>
      </c>
      <c r="CE137" s="571">
        <v>-9.39</v>
      </c>
      <c r="CF137" s="572">
        <v>-17.64</v>
      </c>
    </row>
    <row r="138" spans="1:84" s="10" customFormat="1" ht="11.1" customHeight="1" x14ac:dyDescent="0.2">
      <c r="A138" s="9"/>
      <c r="B138" s="527" t="s">
        <v>193</v>
      </c>
      <c r="C138" s="528">
        <v>-48197.46</v>
      </c>
      <c r="D138" s="529"/>
      <c r="E138" s="530"/>
      <c r="F138" s="531"/>
      <c r="G138" s="531"/>
      <c r="H138" s="531"/>
      <c r="I138" s="531"/>
      <c r="J138" s="532"/>
      <c r="K138" s="533">
        <v>-45678.92</v>
      </c>
      <c r="L138" s="44">
        <v>0</v>
      </c>
      <c r="M138" s="44">
        <v>-45678.92</v>
      </c>
      <c r="N138" s="534">
        <v>-2518.54</v>
      </c>
      <c r="O138" s="533">
        <v>0</v>
      </c>
      <c r="P138" s="534">
        <v>-45678.92</v>
      </c>
      <c r="Q138" s="44">
        <v>-45678.92</v>
      </c>
      <c r="R138" s="44">
        <v>0</v>
      </c>
      <c r="S138" s="535">
        <v>-2518.54</v>
      </c>
      <c r="T138" s="44">
        <v>0</v>
      </c>
      <c r="U138" s="44">
        <v>0</v>
      </c>
      <c r="V138" s="535">
        <v>0</v>
      </c>
      <c r="W138" s="533">
        <v>0</v>
      </c>
      <c r="X138" s="536">
        <v>0</v>
      </c>
      <c r="Y138" s="537">
        <v>-863823.28</v>
      </c>
      <c r="Z138" s="538"/>
      <c r="AA138" s="539"/>
      <c r="AB138" s="540"/>
      <c r="AC138" s="539"/>
      <c r="AD138" s="539"/>
      <c r="AE138" s="539"/>
      <c r="AF138" s="539"/>
      <c r="AG138" s="541">
        <v>-828847.26</v>
      </c>
      <c r="AH138" s="542">
        <v>0</v>
      </c>
      <c r="AI138" s="542">
        <v>-828847.26</v>
      </c>
      <c r="AJ138" s="543">
        <v>-34976.019999999997</v>
      </c>
      <c r="AK138" s="544">
        <v>-879235.24</v>
      </c>
      <c r="AL138" s="545"/>
      <c r="AM138" s="546"/>
      <c r="AN138" s="547"/>
      <c r="AO138" s="546"/>
      <c r="AP138" s="546"/>
      <c r="AQ138" s="546"/>
      <c r="AR138" s="546"/>
      <c r="AS138" s="548">
        <v>-843291.12</v>
      </c>
      <c r="AT138" s="549">
        <v>0</v>
      </c>
      <c r="AU138" s="549">
        <v>-843291.12</v>
      </c>
      <c r="AV138" s="550">
        <v>-35944.120000000003</v>
      </c>
      <c r="AW138" s="551">
        <v>58.45</v>
      </c>
      <c r="AX138" s="552"/>
      <c r="AY138" s="553"/>
      <c r="AZ138" s="554"/>
      <c r="BA138" s="553"/>
      <c r="BB138" s="553"/>
      <c r="BC138" s="553"/>
      <c r="BD138" s="553"/>
      <c r="BE138" s="555">
        <v>58.91</v>
      </c>
      <c r="BF138" s="556">
        <v>0</v>
      </c>
      <c r="BG138" s="556">
        <v>58.91</v>
      </c>
      <c r="BH138" s="557">
        <v>50.62</v>
      </c>
      <c r="BI138" s="558">
        <v>13.37</v>
      </c>
      <c r="BJ138" s="559"/>
      <c r="BK138" s="560"/>
      <c r="BL138" s="561"/>
      <c r="BM138" s="560"/>
      <c r="BN138" s="560"/>
      <c r="BO138" s="560"/>
      <c r="BP138" s="560"/>
      <c r="BQ138" s="562">
        <v>13.58</v>
      </c>
      <c r="BR138" s="563">
        <v>0</v>
      </c>
      <c r="BS138" s="563">
        <v>13.58</v>
      </c>
      <c r="BT138" s="564">
        <v>8.64</v>
      </c>
      <c r="BU138" s="565">
        <v>13.37</v>
      </c>
      <c r="BV138" s="566"/>
      <c r="BW138" s="567"/>
      <c r="BX138" s="568"/>
      <c r="BY138" s="567"/>
      <c r="BZ138" s="567"/>
      <c r="CA138" s="567"/>
      <c r="CB138" s="569"/>
      <c r="CC138" s="570">
        <v>13.61</v>
      </c>
      <c r="CD138" s="571">
        <v>0</v>
      </c>
      <c r="CE138" s="571">
        <v>13.61</v>
      </c>
      <c r="CF138" s="572">
        <v>7.91</v>
      </c>
    </row>
    <row r="139" spans="1:84" s="10" customFormat="1" ht="11.1" customHeight="1" x14ac:dyDescent="0.2">
      <c r="A139" s="9"/>
      <c r="B139" s="527" t="s">
        <v>240</v>
      </c>
      <c r="C139" s="528">
        <v>11229596.73</v>
      </c>
      <c r="D139" s="529"/>
      <c r="E139" s="530"/>
      <c r="F139" s="531"/>
      <c r="G139" s="531"/>
      <c r="H139" s="531"/>
      <c r="I139" s="531"/>
      <c r="J139" s="532"/>
      <c r="K139" s="533">
        <v>10888457.18</v>
      </c>
      <c r="L139" s="44">
        <v>11346.91</v>
      </c>
      <c r="M139" s="44">
        <v>10899804.09</v>
      </c>
      <c r="N139" s="534">
        <v>329792.64000000001</v>
      </c>
      <c r="O139" s="533">
        <v>955876.44</v>
      </c>
      <c r="P139" s="534">
        <v>9932580.7400000002</v>
      </c>
      <c r="Q139" s="44">
        <v>10875824.73</v>
      </c>
      <c r="R139" s="44">
        <v>11346.91</v>
      </c>
      <c r="S139" s="535">
        <v>327891.49</v>
      </c>
      <c r="T139" s="44">
        <v>12632.45</v>
      </c>
      <c r="U139" s="44">
        <v>0</v>
      </c>
      <c r="V139" s="535">
        <v>1901.15</v>
      </c>
      <c r="W139" s="533">
        <v>5804.62</v>
      </c>
      <c r="X139" s="536">
        <v>14504.34</v>
      </c>
      <c r="Y139" s="537">
        <v>115557465.11</v>
      </c>
      <c r="Z139" s="538"/>
      <c r="AA139" s="539"/>
      <c r="AB139" s="540"/>
      <c r="AC139" s="539"/>
      <c r="AD139" s="539"/>
      <c r="AE139" s="539"/>
      <c r="AF139" s="539"/>
      <c r="AG139" s="541">
        <v>112088840.95</v>
      </c>
      <c r="AH139" s="542">
        <v>158237.32999999999</v>
      </c>
      <c r="AI139" s="542">
        <v>112247078.28</v>
      </c>
      <c r="AJ139" s="543">
        <v>3310386.83</v>
      </c>
      <c r="AK139" s="544">
        <v>126063844.20999999</v>
      </c>
      <c r="AL139" s="545"/>
      <c r="AM139" s="546"/>
      <c r="AN139" s="547"/>
      <c r="AO139" s="546"/>
      <c r="AP139" s="546"/>
      <c r="AQ139" s="546"/>
      <c r="AR139" s="546"/>
      <c r="AS139" s="548">
        <v>122249257.75</v>
      </c>
      <c r="AT139" s="549">
        <v>168878.27</v>
      </c>
      <c r="AU139" s="549">
        <v>122418136.02</v>
      </c>
      <c r="AV139" s="550">
        <v>3645708.19</v>
      </c>
      <c r="AW139" s="551">
        <v>10.89</v>
      </c>
      <c r="AX139" s="552"/>
      <c r="AY139" s="553"/>
      <c r="AZ139" s="554"/>
      <c r="BA139" s="553"/>
      <c r="BB139" s="553"/>
      <c r="BC139" s="553"/>
      <c r="BD139" s="553"/>
      <c r="BE139" s="555">
        <v>10.97</v>
      </c>
      <c r="BF139" s="556">
        <v>-15.57</v>
      </c>
      <c r="BG139" s="556">
        <v>10.93</v>
      </c>
      <c r="BH139" s="557">
        <v>9.5299999999999994</v>
      </c>
      <c r="BI139" s="558">
        <v>18.98</v>
      </c>
      <c r="BJ139" s="559"/>
      <c r="BK139" s="560"/>
      <c r="BL139" s="561"/>
      <c r="BM139" s="560"/>
      <c r="BN139" s="560"/>
      <c r="BO139" s="560"/>
      <c r="BP139" s="560"/>
      <c r="BQ139" s="562">
        <v>18.84</v>
      </c>
      <c r="BR139" s="563">
        <v>48.44</v>
      </c>
      <c r="BS139" s="563">
        <v>18.87</v>
      </c>
      <c r="BT139" s="564">
        <v>22.77</v>
      </c>
      <c r="BU139" s="565">
        <v>16.86</v>
      </c>
      <c r="BV139" s="566"/>
      <c r="BW139" s="567"/>
      <c r="BX139" s="568"/>
      <c r="BY139" s="567"/>
      <c r="BZ139" s="567"/>
      <c r="CA139" s="567"/>
      <c r="CB139" s="569"/>
      <c r="CC139" s="570">
        <v>16.78</v>
      </c>
      <c r="CD139" s="571">
        <v>42.29</v>
      </c>
      <c r="CE139" s="571">
        <v>16.809999999999999</v>
      </c>
      <c r="CF139" s="572">
        <v>18.760000000000002</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427.84</v>
      </c>
      <c r="D141" s="529"/>
      <c r="E141" s="530"/>
      <c r="F141" s="531"/>
      <c r="G141" s="531"/>
      <c r="H141" s="531"/>
      <c r="I141" s="531"/>
      <c r="J141" s="532"/>
      <c r="K141" s="533">
        <v>427.84</v>
      </c>
      <c r="L141" s="44">
        <v>0</v>
      </c>
      <c r="M141" s="44">
        <v>427.84</v>
      </c>
      <c r="N141" s="534">
        <v>0</v>
      </c>
      <c r="O141" s="533">
        <v>0</v>
      </c>
      <c r="P141" s="534">
        <v>427.84</v>
      </c>
      <c r="Q141" s="44">
        <v>427.84</v>
      </c>
      <c r="R141" s="44">
        <v>0</v>
      </c>
      <c r="S141" s="535">
        <v>0</v>
      </c>
      <c r="T141" s="44">
        <v>0</v>
      </c>
      <c r="U141" s="44">
        <v>0</v>
      </c>
      <c r="V141" s="535">
        <v>0</v>
      </c>
      <c r="W141" s="533">
        <v>0</v>
      </c>
      <c r="X141" s="536">
        <v>0</v>
      </c>
      <c r="Y141" s="537">
        <v>12037.91</v>
      </c>
      <c r="Z141" s="538"/>
      <c r="AA141" s="539"/>
      <c r="AB141" s="540"/>
      <c r="AC141" s="539"/>
      <c r="AD141" s="539"/>
      <c r="AE141" s="539"/>
      <c r="AF141" s="539"/>
      <c r="AG141" s="541">
        <v>12037.91</v>
      </c>
      <c r="AH141" s="542">
        <v>0</v>
      </c>
      <c r="AI141" s="542">
        <v>12037.91</v>
      </c>
      <c r="AJ141" s="543">
        <v>0</v>
      </c>
      <c r="AK141" s="544">
        <v>13961.65</v>
      </c>
      <c r="AL141" s="545"/>
      <c r="AM141" s="546"/>
      <c r="AN141" s="547"/>
      <c r="AO141" s="546"/>
      <c r="AP141" s="546"/>
      <c r="AQ141" s="546"/>
      <c r="AR141" s="546"/>
      <c r="AS141" s="548">
        <v>13961.65</v>
      </c>
      <c r="AT141" s="549">
        <v>0</v>
      </c>
      <c r="AU141" s="549">
        <v>13961.65</v>
      </c>
      <c r="AV141" s="550">
        <v>0</v>
      </c>
      <c r="AW141" s="551">
        <v>-80.25</v>
      </c>
      <c r="AX141" s="552"/>
      <c r="AY141" s="553"/>
      <c r="AZ141" s="554"/>
      <c r="BA141" s="553"/>
      <c r="BB141" s="553"/>
      <c r="BC141" s="553"/>
      <c r="BD141" s="553"/>
      <c r="BE141" s="555">
        <v>-80.25</v>
      </c>
      <c r="BF141" s="556">
        <v>0</v>
      </c>
      <c r="BG141" s="556">
        <v>-80.25</v>
      </c>
      <c r="BH141" s="557">
        <v>0</v>
      </c>
      <c r="BI141" s="558">
        <v>-41.86</v>
      </c>
      <c r="BJ141" s="559"/>
      <c r="BK141" s="560"/>
      <c r="BL141" s="561"/>
      <c r="BM141" s="560"/>
      <c r="BN141" s="560"/>
      <c r="BO141" s="560"/>
      <c r="BP141" s="560"/>
      <c r="BQ141" s="562">
        <v>-41.86</v>
      </c>
      <c r="BR141" s="563">
        <v>0</v>
      </c>
      <c r="BS141" s="563">
        <v>-41.86</v>
      </c>
      <c r="BT141" s="564">
        <v>0</v>
      </c>
      <c r="BU141" s="565">
        <v>-37.020000000000003</v>
      </c>
      <c r="BV141" s="566"/>
      <c r="BW141" s="567"/>
      <c r="BX141" s="568"/>
      <c r="BY141" s="567"/>
      <c r="BZ141" s="567"/>
      <c r="CA141" s="567"/>
      <c r="CB141" s="569"/>
      <c r="CC141" s="570">
        <v>-37.020000000000003</v>
      </c>
      <c r="CD141" s="571">
        <v>0</v>
      </c>
      <c r="CE141" s="571">
        <v>-37.020000000000003</v>
      </c>
      <c r="CF141" s="572">
        <v>0</v>
      </c>
    </row>
    <row r="142" spans="1:84" s="10" customFormat="1" ht="11.1" customHeight="1" x14ac:dyDescent="0.2">
      <c r="A142" s="9"/>
      <c r="B142" s="527" t="s">
        <v>242</v>
      </c>
      <c r="C142" s="528">
        <v>647843.12</v>
      </c>
      <c r="D142" s="529"/>
      <c r="E142" s="530"/>
      <c r="F142" s="531"/>
      <c r="G142" s="531"/>
      <c r="H142" s="531"/>
      <c r="I142" s="531"/>
      <c r="J142" s="532"/>
      <c r="K142" s="533">
        <v>626074.18999999994</v>
      </c>
      <c r="L142" s="44">
        <v>0</v>
      </c>
      <c r="M142" s="44">
        <v>626074.18999999994</v>
      </c>
      <c r="N142" s="534">
        <v>21768.93</v>
      </c>
      <c r="O142" s="533">
        <v>414961.58</v>
      </c>
      <c r="P142" s="534">
        <v>211112.61</v>
      </c>
      <c r="Q142" s="44">
        <v>626074.18999999994</v>
      </c>
      <c r="R142" s="44">
        <v>0</v>
      </c>
      <c r="S142" s="535">
        <v>21768.93</v>
      </c>
      <c r="T142" s="44">
        <v>0</v>
      </c>
      <c r="U142" s="44">
        <v>0</v>
      </c>
      <c r="V142" s="535">
        <v>0</v>
      </c>
      <c r="W142" s="533">
        <v>0</v>
      </c>
      <c r="X142" s="536">
        <v>7640.44</v>
      </c>
      <c r="Y142" s="537">
        <v>2621323.4700000002</v>
      </c>
      <c r="Z142" s="538"/>
      <c r="AA142" s="539"/>
      <c r="AB142" s="540"/>
      <c r="AC142" s="539"/>
      <c r="AD142" s="539"/>
      <c r="AE142" s="539"/>
      <c r="AF142" s="539"/>
      <c r="AG142" s="541">
        <v>2540856.09</v>
      </c>
      <c r="AH142" s="542">
        <v>0</v>
      </c>
      <c r="AI142" s="542">
        <v>2540856.09</v>
      </c>
      <c r="AJ142" s="543">
        <v>80467.38</v>
      </c>
      <c r="AK142" s="544">
        <v>2706035.73</v>
      </c>
      <c r="AL142" s="545"/>
      <c r="AM142" s="546"/>
      <c r="AN142" s="547"/>
      <c r="AO142" s="546"/>
      <c r="AP142" s="546"/>
      <c r="AQ142" s="546"/>
      <c r="AR142" s="546"/>
      <c r="AS142" s="548">
        <v>2618603.37</v>
      </c>
      <c r="AT142" s="549">
        <v>0</v>
      </c>
      <c r="AU142" s="549">
        <v>2618603.37</v>
      </c>
      <c r="AV142" s="550">
        <v>87432.36</v>
      </c>
      <c r="AW142" s="551">
        <v>26.71</v>
      </c>
      <c r="AX142" s="552"/>
      <c r="AY142" s="553"/>
      <c r="AZ142" s="554"/>
      <c r="BA142" s="553"/>
      <c r="BB142" s="553"/>
      <c r="BC142" s="553"/>
      <c r="BD142" s="553"/>
      <c r="BE142" s="555">
        <v>28.03</v>
      </c>
      <c r="BF142" s="556">
        <v>0</v>
      </c>
      <c r="BG142" s="556">
        <v>28.03</v>
      </c>
      <c r="BH142" s="557">
        <v>-2.3199999999999998</v>
      </c>
      <c r="BI142" s="558">
        <v>56.55</v>
      </c>
      <c r="BJ142" s="559"/>
      <c r="BK142" s="560"/>
      <c r="BL142" s="561"/>
      <c r="BM142" s="560"/>
      <c r="BN142" s="560"/>
      <c r="BO142" s="560"/>
      <c r="BP142" s="560"/>
      <c r="BQ142" s="562">
        <v>56.82</v>
      </c>
      <c r="BR142" s="563">
        <v>0</v>
      </c>
      <c r="BS142" s="563">
        <v>56.82</v>
      </c>
      <c r="BT142" s="564">
        <v>48.28</v>
      </c>
      <c r="BU142" s="565">
        <v>45.26</v>
      </c>
      <c r="BV142" s="566"/>
      <c r="BW142" s="567"/>
      <c r="BX142" s="568"/>
      <c r="BY142" s="567"/>
      <c r="BZ142" s="567"/>
      <c r="CA142" s="567"/>
      <c r="CB142" s="569"/>
      <c r="CC142" s="570">
        <v>45.33</v>
      </c>
      <c r="CD142" s="571">
        <v>0</v>
      </c>
      <c r="CE142" s="571">
        <v>45.33</v>
      </c>
      <c r="CF142" s="572">
        <v>43.34</v>
      </c>
    </row>
    <row r="143" spans="1:84" s="10" customFormat="1" ht="11.1" customHeight="1" x14ac:dyDescent="0.2">
      <c r="A143" s="9"/>
      <c r="B143" s="527" t="s">
        <v>243</v>
      </c>
      <c r="C143" s="528">
        <v>35283.370000000003</v>
      </c>
      <c r="D143" s="529"/>
      <c r="E143" s="530"/>
      <c r="F143" s="531"/>
      <c r="G143" s="531"/>
      <c r="H143" s="531"/>
      <c r="I143" s="531"/>
      <c r="J143" s="532"/>
      <c r="K143" s="533">
        <v>22834.95</v>
      </c>
      <c r="L143" s="44">
        <v>18</v>
      </c>
      <c r="M143" s="44">
        <v>22852.95</v>
      </c>
      <c r="N143" s="534">
        <v>12430.42</v>
      </c>
      <c r="O143" s="533">
        <v>709.59</v>
      </c>
      <c r="P143" s="534">
        <v>22125.360000000001</v>
      </c>
      <c r="Q143" s="44">
        <v>22834.95</v>
      </c>
      <c r="R143" s="44">
        <v>18</v>
      </c>
      <c r="S143" s="535">
        <v>12430.42</v>
      </c>
      <c r="T143" s="44">
        <v>0</v>
      </c>
      <c r="U143" s="44">
        <v>0</v>
      </c>
      <c r="V143" s="535">
        <v>0</v>
      </c>
      <c r="W143" s="533">
        <v>72.599999999999994</v>
      </c>
      <c r="X143" s="536">
        <v>0</v>
      </c>
      <c r="Y143" s="537">
        <v>399877.46</v>
      </c>
      <c r="Z143" s="538"/>
      <c r="AA143" s="539"/>
      <c r="AB143" s="540"/>
      <c r="AC143" s="539"/>
      <c r="AD143" s="539"/>
      <c r="AE143" s="539"/>
      <c r="AF143" s="539"/>
      <c r="AG143" s="541">
        <v>247326.75</v>
      </c>
      <c r="AH143" s="542">
        <v>72</v>
      </c>
      <c r="AI143" s="542">
        <v>247398.75</v>
      </c>
      <c r="AJ143" s="543">
        <v>152478.71</v>
      </c>
      <c r="AK143" s="544">
        <v>434295</v>
      </c>
      <c r="AL143" s="545"/>
      <c r="AM143" s="546"/>
      <c r="AN143" s="547"/>
      <c r="AO143" s="546"/>
      <c r="AP143" s="546"/>
      <c r="AQ143" s="546"/>
      <c r="AR143" s="546"/>
      <c r="AS143" s="548">
        <v>272195.94</v>
      </c>
      <c r="AT143" s="549">
        <v>72</v>
      </c>
      <c r="AU143" s="549">
        <v>272267.94</v>
      </c>
      <c r="AV143" s="550">
        <v>162027.06</v>
      </c>
      <c r="AW143" s="551">
        <v>-10.31</v>
      </c>
      <c r="AX143" s="552"/>
      <c r="AY143" s="553"/>
      <c r="AZ143" s="554"/>
      <c r="BA143" s="553"/>
      <c r="BB143" s="553"/>
      <c r="BC143" s="553"/>
      <c r="BD143" s="553"/>
      <c r="BE143" s="555">
        <v>-1.8</v>
      </c>
      <c r="BF143" s="556">
        <v>0</v>
      </c>
      <c r="BG143" s="556">
        <v>-1.72</v>
      </c>
      <c r="BH143" s="557">
        <v>-22.73</v>
      </c>
      <c r="BI143" s="558">
        <v>21.69</v>
      </c>
      <c r="BJ143" s="559"/>
      <c r="BK143" s="560"/>
      <c r="BL143" s="561"/>
      <c r="BM143" s="560"/>
      <c r="BN143" s="560"/>
      <c r="BO143" s="560"/>
      <c r="BP143" s="560"/>
      <c r="BQ143" s="562">
        <v>28.12</v>
      </c>
      <c r="BR143" s="563">
        <v>-64.790000000000006</v>
      </c>
      <c r="BS143" s="563">
        <v>28.02</v>
      </c>
      <c r="BT143" s="564">
        <v>12.66</v>
      </c>
      <c r="BU143" s="565">
        <v>-5.43</v>
      </c>
      <c r="BV143" s="566"/>
      <c r="BW143" s="567"/>
      <c r="BX143" s="568"/>
      <c r="BY143" s="567"/>
      <c r="BZ143" s="567"/>
      <c r="CA143" s="567"/>
      <c r="CB143" s="569"/>
      <c r="CC143" s="570">
        <v>-10.69</v>
      </c>
      <c r="CD143" s="571">
        <v>-64.790000000000006</v>
      </c>
      <c r="CE143" s="571">
        <v>-10.72</v>
      </c>
      <c r="CF143" s="572">
        <v>5.04</v>
      </c>
    </row>
    <row r="144" spans="1:84" s="10" customFormat="1" ht="11.1" customHeight="1" x14ac:dyDescent="0.2">
      <c r="A144" s="9"/>
      <c r="B144" s="527" t="s">
        <v>244</v>
      </c>
      <c r="C144" s="528">
        <v>683554.33</v>
      </c>
      <c r="D144" s="529"/>
      <c r="E144" s="530"/>
      <c r="F144" s="531"/>
      <c r="G144" s="531"/>
      <c r="H144" s="531"/>
      <c r="I144" s="531"/>
      <c r="J144" s="532"/>
      <c r="K144" s="533">
        <v>649336.98</v>
      </c>
      <c r="L144" s="44">
        <v>18</v>
      </c>
      <c r="M144" s="44">
        <v>649354.98</v>
      </c>
      <c r="N144" s="534">
        <v>34199.35</v>
      </c>
      <c r="O144" s="533">
        <v>415671.17</v>
      </c>
      <c r="P144" s="534">
        <v>233665.81</v>
      </c>
      <c r="Q144" s="44">
        <v>649336.98</v>
      </c>
      <c r="R144" s="44">
        <v>18</v>
      </c>
      <c r="S144" s="535">
        <v>34199.35</v>
      </c>
      <c r="T144" s="44">
        <v>0</v>
      </c>
      <c r="U144" s="44">
        <v>0</v>
      </c>
      <c r="V144" s="535">
        <v>0</v>
      </c>
      <c r="W144" s="533">
        <v>72.599999999999994</v>
      </c>
      <c r="X144" s="536">
        <v>7640.44</v>
      </c>
      <c r="Y144" s="537">
        <v>3033238.84</v>
      </c>
      <c r="Z144" s="538"/>
      <c r="AA144" s="539"/>
      <c r="AB144" s="540"/>
      <c r="AC144" s="539"/>
      <c r="AD144" s="539"/>
      <c r="AE144" s="539"/>
      <c r="AF144" s="539"/>
      <c r="AG144" s="541">
        <v>2800220.75</v>
      </c>
      <c r="AH144" s="542">
        <v>72</v>
      </c>
      <c r="AI144" s="542">
        <v>2800292.75</v>
      </c>
      <c r="AJ144" s="543">
        <v>232946.09</v>
      </c>
      <c r="AK144" s="544">
        <v>3154292.38</v>
      </c>
      <c r="AL144" s="545"/>
      <c r="AM144" s="546"/>
      <c r="AN144" s="547"/>
      <c r="AO144" s="546"/>
      <c r="AP144" s="546"/>
      <c r="AQ144" s="546"/>
      <c r="AR144" s="546"/>
      <c r="AS144" s="548">
        <v>2904760.96</v>
      </c>
      <c r="AT144" s="549">
        <v>72</v>
      </c>
      <c r="AU144" s="549">
        <v>2904832.96</v>
      </c>
      <c r="AV144" s="550">
        <v>249459.42</v>
      </c>
      <c r="AW144" s="551">
        <v>23.66</v>
      </c>
      <c r="AX144" s="552"/>
      <c r="AY144" s="553"/>
      <c r="AZ144" s="554"/>
      <c r="BA144" s="553"/>
      <c r="BB144" s="553"/>
      <c r="BC144" s="553"/>
      <c r="BD144" s="553"/>
      <c r="BE144" s="555">
        <v>26.23</v>
      </c>
      <c r="BF144" s="556">
        <v>0</v>
      </c>
      <c r="BG144" s="556">
        <v>26.23</v>
      </c>
      <c r="BH144" s="557">
        <v>-10.88</v>
      </c>
      <c r="BI144" s="558">
        <v>49.88</v>
      </c>
      <c r="BJ144" s="559"/>
      <c r="BK144" s="560"/>
      <c r="BL144" s="561"/>
      <c r="BM144" s="560"/>
      <c r="BN144" s="560"/>
      <c r="BO144" s="560"/>
      <c r="BP144" s="560"/>
      <c r="BQ144" s="562">
        <v>52.69</v>
      </c>
      <c r="BR144" s="563">
        <v>-64.790000000000006</v>
      </c>
      <c r="BS144" s="563">
        <v>52.68</v>
      </c>
      <c r="BT144" s="564">
        <v>22.85</v>
      </c>
      <c r="BU144" s="565">
        <v>34.549999999999997</v>
      </c>
      <c r="BV144" s="566"/>
      <c r="BW144" s="567"/>
      <c r="BX144" s="568"/>
      <c r="BY144" s="567"/>
      <c r="BZ144" s="567"/>
      <c r="CA144" s="567"/>
      <c r="CB144" s="569"/>
      <c r="CC144" s="570">
        <v>36.450000000000003</v>
      </c>
      <c r="CD144" s="571">
        <v>-64.790000000000006</v>
      </c>
      <c r="CE144" s="571">
        <v>36.44</v>
      </c>
      <c r="CF144" s="572">
        <v>15.89</v>
      </c>
    </row>
    <row r="145" spans="1:84" s="10" customFormat="1" ht="11.1" customHeight="1" x14ac:dyDescent="0.2">
      <c r="A145" s="9"/>
      <c r="B145" s="527" t="s">
        <v>245</v>
      </c>
      <c r="C145" s="528">
        <v>48432158.469999999</v>
      </c>
      <c r="D145" s="529"/>
      <c r="E145" s="530"/>
      <c r="F145" s="531"/>
      <c r="G145" s="531"/>
      <c r="H145" s="531"/>
      <c r="I145" s="531"/>
      <c r="J145" s="532"/>
      <c r="K145" s="533">
        <v>30608758.18</v>
      </c>
      <c r="L145" s="44">
        <v>0</v>
      </c>
      <c r="M145" s="44">
        <v>30608758.18</v>
      </c>
      <c r="N145" s="534">
        <v>17823400.289999999</v>
      </c>
      <c r="O145" s="533">
        <v>0</v>
      </c>
      <c r="P145" s="534">
        <v>30608758.18</v>
      </c>
      <c r="Q145" s="44">
        <v>30608758.18</v>
      </c>
      <c r="R145" s="44">
        <v>0</v>
      </c>
      <c r="S145" s="535">
        <v>17823400.289999999</v>
      </c>
      <c r="T145" s="44">
        <v>0</v>
      </c>
      <c r="U145" s="44">
        <v>0</v>
      </c>
      <c r="V145" s="535">
        <v>0</v>
      </c>
      <c r="W145" s="533">
        <v>0</v>
      </c>
      <c r="X145" s="536">
        <v>0</v>
      </c>
      <c r="Y145" s="537">
        <v>510092977.52999997</v>
      </c>
      <c r="Z145" s="538"/>
      <c r="AA145" s="539"/>
      <c r="AB145" s="540"/>
      <c r="AC145" s="539"/>
      <c r="AD145" s="539"/>
      <c r="AE145" s="539"/>
      <c r="AF145" s="539"/>
      <c r="AG145" s="541">
        <v>321912625.04000002</v>
      </c>
      <c r="AH145" s="542">
        <v>0</v>
      </c>
      <c r="AI145" s="542">
        <v>321912625.04000002</v>
      </c>
      <c r="AJ145" s="543">
        <v>188180352.49000001</v>
      </c>
      <c r="AK145" s="544">
        <v>558727437.89999998</v>
      </c>
      <c r="AL145" s="545"/>
      <c r="AM145" s="546"/>
      <c r="AN145" s="547"/>
      <c r="AO145" s="546"/>
      <c r="AP145" s="546"/>
      <c r="AQ145" s="546"/>
      <c r="AR145" s="546"/>
      <c r="AS145" s="548">
        <v>351488771.66000003</v>
      </c>
      <c r="AT145" s="549">
        <v>0</v>
      </c>
      <c r="AU145" s="549">
        <v>351488771.66000003</v>
      </c>
      <c r="AV145" s="550">
        <v>207238666.24000001</v>
      </c>
      <c r="AW145" s="551">
        <v>1.41</v>
      </c>
      <c r="AX145" s="552"/>
      <c r="AY145" s="553"/>
      <c r="AZ145" s="554"/>
      <c r="BA145" s="553"/>
      <c r="BB145" s="553"/>
      <c r="BC145" s="553"/>
      <c r="BD145" s="553"/>
      <c r="BE145" s="555">
        <v>1.76</v>
      </c>
      <c r="BF145" s="556">
        <v>0</v>
      </c>
      <c r="BG145" s="556">
        <v>1.76</v>
      </c>
      <c r="BH145" s="557">
        <v>0.82</v>
      </c>
      <c r="BI145" s="558">
        <v>-3.22</v>
      </c>
      <c r="BJ145" s="559"/>
      <c r="BK145" s="560"/>
      <c r="BL145" s="561"/>
      <c r="BM145" s="560"/>
      <c r="BN145" s="560"/>
      <c r="BO145" s="560"/>
      <c r="BP145" s="560"/>
      <c r="BQ145" s="562">
        <v>-7.87</v>
      </c>
      <c r="BR145" s="563">
        <v>0</v>
      </c>
      <c r="BS145" s="563">
        <v>-7.87</v>
      </c>
      <c r="BT145" s="564">
        <v>5.93</v>
      </c>
      <c r="BU145" s="565">
        <v>-2.33</v>
      </c>
      <c r="BV145" s="566"/>
      <c r="BW145" s="567"/>
      <c r="BX145" s="568"/>
      <c r="BY145" s="567"/>
      <c r="BZ145" s="567"/>
      <c r="CA145" s="567"/>
      <c r="CB145" s="569"/>
      <c r="CC145" s="570">
        <v>-6.73</v>
      </c>
      <c r="CD145" s="571">
        <v>0</v>
      </c>
      <c r="CE145" s="571">
        <v>-6.73</v>
      </c>
      <c r="CF145" s="572">
        <v>6.16</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172942137.58000001</v>
      </c>
      <c r="D147" s="529"/>
      <c r="E147" s="530"/>
      <c r="F147" s="531"/>
      <c r="G147" s="531"/>
      <c r="H147" s="531"/>
      <c r="I147" s="531"/>
      <c r="J147" s="532"/>
      <c r="K147" s="533">
        <v>153108895.22999999</v>
      </c>
      <c r="L147" s="44">
        <v>707263.65</v>
      </c>
      <c r="M147" s="44">
        <v>153816158.88</v>
      </c>
      <c r="N147" s="534">
        <v>19125978.699999999</v>
      </c>
      <c r="O147" s="533">
        <v>28505774</v>
      </c>
      <c r="P147" s="534">
        <v>124603121.23</v>
      </c>
      <c r="Q147" s="44">
        <v>147180598.27000001</v>
      </c>
      <c r="R147" s="44">
        <v>655168.56999999995</v>
      </c>
      <c r="S147" s="535">
        <v>19115984.059999999</v>
      </c>
      <c r="T147" s="44">
        <v>5928296.96</v>
      </c>
      <c r="U147" s="44">
        <v>52095.08</v>
      </c>
      <c r="V147" s="535">
        <v>9994.64</v>
      </c>
      <c r="W147" s="533">
        <v>13658.71</v>
      </c>
      <c r="X147" s="536">
        <v>448395.51</v>
      </c>
      <c r="Y147" s="537">
        <v>1834196432.8</v>
      </c>
      <c r="Z147" s="538"/>
      <c r="AA147" s="539"/>
      <c r="AB147" s="540"/>
      <c r="AC147" s="539"/>
      <c r="AD147" s="539"/>
      <c r="AE147" s="539"/>
      <c r="AF147" s="539"/>
      <c r="AG147" s="541">
        <v>1623621126.7</v>
      </c>
      <c r="AH147" s="542">
        <v>7550804.0700000003</v>
      </c>
      <c r="AI147" s="542">
        <v>1631171930.8</v>
      </c>
      <c r="AJ147" s="543">
        <v>203024502.05000001</v>
      </c>
      <c r="AK147" s="544">
        <v>2010270760.5999999</v>
      </c>
      <c r="AL147" s="545"/>
      <c r="AM147" s="546"/>
      <c r="AN147" s="547"/>
      <c r="AO147" s="546"/>
      <c r="AP147" s="546"/>
      <c r="AQ147" s="546"/>
      <c r="AR147" s="546"/>
      <c r="AS147" s="548">
        <v>1778326583.0999999</v>
      </c>
      <c r="AT147" s="549">
        <v>8218009.8899999997</v>
      </c>
      <c r="AU147" s="549">
        <v>1786544593</v>
      </c>
      <c r="AV147" s="550">
        <v>223726167.61000001</v>
      </c>
      <c r="AW147" s="551">
        <v>0.87</v>
      </c>
      <c r="AX147" s="552"/>
      <c r="AY147" s="553"/>
      <c r="AZ147" s="554"/>
      <c r="BA147" s="553"/>
      <c r="BB147" s="553"/>
      <c r="BC147" s="553"/>
      <c r="BD147" s="553"/>
      <c r="BE147" s="555">
        <v>0.93</v>
      </c>
      <c r="BF147" s="556">
        <v>6.02</v>
      </c>
      <c r="BG147" s="556">
        <v>0.95</v>
      </c>
      <c r="BH147" s="557">
        <v>0.24</v>
      </c>
      <c r="BI147" s="558">
        <v>8.58</v>
      </c>
      <c r="BJ147" s="559"/>
      <c r="BK147" s="560"/>
      <c r="BL147" s="561"/>
      <c r="BM147" s="560"/>
      <c r="BN147" s="560"/>
      <c r="BO147" s="560"/>
      <c r="BP147" s="560"/>
      <c r="BQ147" s="562">
        <v>8.85</v>
      </c>
      <c r="BR147" s="563">
        <v>12.23</v>
      </c>
      <c r="BS147" s="563">
        <v>8.86</v>
      </c>
      <c r="BT147" s="564">
        <v>6.36</v>
      </c>
      <c r="BU147" s="565">
        <v>8.7799999999999994</v>
      </c>
      <c r="BV147" s="566"/>
      <c r="BW147" s="567"/>
      <c r="BX147" s="568"/>
      <c r="BY147" s="567"/>
      <c r="BZ147" s="567"/>
      <c r="CA147" s="567"/>
      <c r="CB147" s="569"/>
      <c r="CC147" s="570">
        <v>9.06</v>
      </c>
      <c r="CD147" s="571">
        <v>11.65</v>
      </c>
      <c r="CE147" s="571">
        <v>9.07</v>
      </c>
      <c r="CF147" s="572">
        <v>6.51</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219244403.25</v>
      </c>
      <c r="D149" s="529"/>
      <c r="E149" s="530"/>
      <c r="F149" s="531"/>
      <c r="G149" s="531"/>
      <c r="H149" s="531"/>
      <c r="I149" s="531"/>
      <c r="J149" s="532"/>
      <c r="K149" s="533">
        <v>197602437.88</v>
      </c>
      <c r="L149" s="44">
        <v>1891639.62</v>
      </c>
      <c r="M149" s="44">
        <v>199494077.5</v>
      </c>
      <c r="N149" s="534">
        <v>19750325.75</v>
      </c>
      <c r="O149" s="533">
        <v>50098142.200000003</v>
      </c>
      <c r="P149" s="534">
        <v>147504295.68000001</v>
      </c>
      <c r="Q149" s="44">
        <v>184233165.21000001</v>
      </c>
      <c r="R149" s="44">
        <v>1597295.31</v>
      </c>
      <c r="S149" s="535">
        <v>19543833.969999999</v>
      </c>
      <c r="T149" s="44">
        <v>13369272.67</v>
      </c>
      <c r="U149" s="44">
        <v>294344.31</v>
      </c>
      <c r="V149" s="535">
        <v>206491.78</v>
      </c>
      <c r="W149" s="533">
        <v>16261.81</v>
      </c>
      <c r="X149" s="536">
        <v>690492.16</v>
      </c>
      <c r="Y149" s="537">
        <v>2345538531.4000001</v>
      </c>
      <c r="Z149" s="538"/>
      <c r="AA149" s="539"/>
      <c r="AB149" s="540"/>
      <c r="AC149" s="539"/>
      <c r="AD149" s="539"/>
      <c r="AE149" s="539"/>
      <c r="AF149" s="539"/>
      <c r="AG149" s="541">
        <v>2114991793.5</v>
      </c>
      <c r="AH149" s="542">
        <v>20110171.52</v>
      </c>
      <c r="AI149" s="542">
        <v>2135101965</v>
      </c>
      <c r="AJ149" s="543">
        <v>210436566.31</v>
      </c>
      <c r="AK149" s="544">
        <v>2567582164</v>
      </c>
      <c r="AL149" s="545"/>
      <c r="AM149" s="546"/>
      <c r="AN149" s="547"/>
      <c r="AO149" s="546"/>
      <c r="AP149" s="546"/>
      <c r="AQ149" s="546"/>
      <c r="AR149" s="546"/>
      <c r="AS149" s="548">
        <v>2313800238.6999998</v>
      </c>
      <c r="AT149" s="549">
        <v>21900937.309999999</v>
      </c>
      <c r="AU149" s="549">
        <v>2335701176</v>
      </c>
      <c r="AV149" s="550">
        <v>231880987.96000001</v>
      </c>
      <c r="AW149" s="551">
        <v>0.72</v>
      </c>
      <c r="AX149" s="552"/>
      <c r="AY149" s="553"/>
      <c r="AZ149" s="554"/>
      <c r="BA149" s="553"/>
      <c r="BB149" s="553"/>
      <c r="BC149" s="553"/>
      <c r="BD149" s="553"/>
      <c r="BE149" s="555">
        <v>0.8</v>
      </c>
      <c r="BF149" s="556">
        <v>2.79</v>
      </c>
      <c r="BG149" s="556">
        <v>0.82</v>
      </c>
      <c r="BH149" s="557">
        <v>-0.27</v>
      </c>
      <c r="BI149" s="558">
        <v>9.41</v>
      </c>
      <c r="BJ149" s="559"/>
      <c r="BK149" s="560"/>
      <c r="BL149" s="561"/>
      <c r="BM149" s="560"/>
      <c r="BN149" s="560"/>
      <c r="BO149" s="560"/>
      <c r="BP149" s="560"/>
      <c r="BQ149" s="562">
        <v>9.7799999999999994</v>
      </c>
      <c r="BR149" s="563">
        <v>5.48</v>
      </c>
      <c r="BS149" s="563">
        <v>9.74</v>
      </c>
      <c r="BT149" s="564">
        <v>6.16</v>
      </c>
      <c r="BU149" s="565">
        <v>9.3699999999999992</v>
      </c>
      <c r="BV149" s="566"/>
      <c r="BW149" s="567"/>
      <c r="BX149" s="568"/>
      <c r="BY149" s="567"/>
      <c r="BZ149" s="567"/>
      <c r="CA149" s="567"/>
      <c r="CB149" s="569"/>
      <c r="CC149" s="570">
        <v>9.73</v>
      </c>
      <c r="CD149" s="571">
        <v>5.04</v>
      </c>
      <c r="CE149" s="571">
        <v>9.69</v>
      </c>
      <c r="CF149" s="572">
        <v>6.3</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4529323.18</v>
      </c>
      <c r="D153" s="529"/>
      <c r="E153" s="530"/>
      <c r="F153" s="531"/>
      <c r="G153" s="531"/>
      <c r="H153" s="531"/>
      <c r="I153" s="531"/>
      <c r="J153" s="532"/>
      <c r="K153" s="533">
        <v>4139105.42</v>
      </c>
      <c r="L153" s="44">
        <v>335512.28000000003</v>
      </c>
      <c r="M153" s="44">
        <v>4474617.7</v>
      </c>
      <c r="N153" s="534">
        <v>54705.48</v>
      </c>
      <c r="O153" s="533">
        <v>1659980.19</v>
      </c>
      <c r="P153" s="534">
        <v>2479125.23</v>
      </c>
      <c r="Q153" s="44">
        <v>0</v>
      </c>
      <c r="R153" s="44">
        <v>0</v>
      </c>
      <c r="S153" s="535">
        <v>0</v>
      </c>
      <c r="T153" s="44">
        <v>4139105.42</v>
      </c>
      <c r="U153" s="44">
        <v>335512.28000000003</v>
      </c>
      <c r="V153" s="535">
        <v>54705.48</v>
      </c>
      <c r="W153" s="533">
        <v>0</v>
      </c>
      <c r="X153" s="536">
        <v>13794.94</v>
      </c>
      <c r="Y153" s="537">
        <v>50979453.420000002</v>
      </c>
      <c r="Z153" s="538"/>
      <c r="AA153" s="539"/>
      <c r="AB153" s="540"/>
      <c r="AC153" s="539"/>
      <c r="AD153" s="539"/>
      <c r="AE153" s="539"/>
      <c r="AF153" s="539"/>
      <c r="AG153" s="541">
        <v>46597794.390000001</v>
      </c>
      <c r="AH153" s="542">
        <v>3750609.03</v>
      </c>
      <c r="AI153" s="542">
        <v>50348403.420000002</v>
      </c>
      <c r="AJ153" s="543">
        <v>631050</v>
      </c>
      <c r="AK153" s="544">
        <v>56591843.350000001</v>
      </c>
      <c r="AL153" s="545"/>
      <c r="AM153" s="546"/>
      <c r="AN153" s="547"/>
      <c r="AO153" s="546"/>
      <c r="AP153" s="546"/>
      <c r="AQ153" s="546"/>
      <c r="AR153" s="546"/>
      <c r="AS153" s="548">
        <v>51739022.810000002</v>
      </c>
      <c r="AT153" s="549">
        <v>4146279.76</v>
      </c>
      <c r="AU153" s="549">
        <v>55885302.57</v>
      </c>
      <c r="AV153" s="550">
        <v>706540.78</v>
      </c>
      <c r="AW153" s="551">
        <v>-4.0199999999999996</v>
      </c>
      <c r="AX153" s="552"/>
      <c r="AY153" s="553"/>
      <c r="AZ153" s="554"/>
      <c r="BA153" s="553"/>
      <c r="BB153" s="553"/>
      <c r="BC153" s="553"/>
      <c r="BD153" s="553"/>
      <c r="BE153" s="555">
        <v>-3.71</v>
      </c>
      <c r="BF153" s="556">
        <v>-5.89</v>
      </c>
      <c r="BG153" s="556">
        <v>-3.88</v>
      </c>
      <c r="BH153" s="557">
        <v>-14.27</v>
      </c>
      <c r="BI153" s="558">
        <v>16.11</v>
      </c>
      <c r="BJ153" s="559"/>
      <c r="BK153" s="560"/>
      <c r="BL153" s="561"/>
      <c r="BM153" s="560"/>
      <c r="BN153" s="560"/>
      <c r="BO153" s="560"/>
      <c r="BP153" s="560"/>
      <c r="BQ153" s="562">
        <v>17.54</v>
      </c>
      <c r="BR153" s="563">
        <v>2.1800000000000002</v>
      </c>
      <c r="BS153" s="563">
        <v>16.239999999999998</v>
      </c>
      <c r="BT153" s="564">
        <v>6.21</v>
      </c>
      <c r="BU153" s="565">
        <v>14.24</v>
      </c>
      <c r="BV153" s="566"/>
      <c r="BW153" s="567"/>
      <c r="BX153" s="568"/>
      <c r="BY153" s="567"/>
      <c r="BZ153" s="567"/>
      <c r="CA153" s="567"/>
      <c r="CB153" s="569"/>
      <c r="CC153" s="570">
        <v>15.62</v>
      </c>
      <c r="CD153" s="571">
        <v>1.1100000000000001</v>
      </c>
      <c r="CE153" s="571">
        <v>14.4</v>
      </c>
      <c r="CF153" s="572">
        <v>2.74</v>
      </c>
    </row>
    <row r="154" spans="1:84" s="10" customFormat="1" ht="11.1" customHeight="1" x14ac:dyDescent="0.2">
      <c r="A154" s="9"/>
      <c r="B154" s="527" t="s">
        <v>251</v>
      </c>
      <c r="C154" s="528">
        <v>24026.62</v>
      </c>
      <c r="D154" s="529"/>
      <c r="E154" s="530"/>
      <c r="F154" s="531"/>
      <c r="G154" s="531"/>
      <c r="H154" s="531"/>
      <c r="I154" s="531"/>
      <c r="J154" s="532"/>
      <c r="K154" s="533">
        <v>23582.97</v>
      </c>
      <c r="L154" s="44">
        <v>40</v>
      </c>
      <c r="M154" s="44">
        <v>23622.97</v>
      </c>
      <c r="N154" s="534">
        <v>403.65</v>
      </c>
      <c r="O154" s="533">
        <v>6747.75</v>
      </c>
      <c r="P154" s="534">
        <v>16835.22</v>
      </c>
      <c r="Q154" s="44">
        <v>0</v>
      </c>
      <c r="R154" s="44">
        <v>0</v>
      </c>
      <c r="S154" s="535">
        <v>0</v>
      </c>
      <c r="T154" s="44">
        <v>23582.97</v>
      </c>
      <c r="U154" s="44">
        <v>40</v>
      </c>
      <c r="V154" s="535">
        <v>403.65</v>
      </c>
      <c r="W154" s="533">
        <v>0</v>
      </c>
      <c r="X154" s="536">
        <v>32</v>
      </c>
      <c r="Y154" s="537">
        <v>484558.65</v>
      </c>
      <c r="Z154" s="538"/>
      <c r="AA154" s="539"/>
      <c r="AB154" s="540"/>
      <c r="AC154" s="539"/>
      <c r="AD154" s="539"/>
      <c r="AE154" s="539"/>
      <c r="AF154" s="539"/>
      <c r="AG154" s="541">
        <v>445509.05</v>
      </c>
      <c r="AH154" s="542">
        <v>32640.48</v>
      </c>
      <c r="AI154" s="542">
        <v>478149.53</v>
      </c>
      <c r="AJ154" s="543">
        <v>6409.12</v>
      </c>
      <c r="AK154" s="544">
        <v>546814.77</v>
      </c>
      <c r="AL154" s="545"/>
      <c r="AM154" s="546"/>
      <c r="AN154" s="547"/>
      <c r="AO154" s="546"/>
      <c r="AP154" s="546"/>
      <c r="AQ154" s="546"/>
      <c r="AR154" s="546"/>
      <c r="AS154" s="548">
        <v>506938.9</v>
      </c>
      <c r="AT154" s="549">
        <v>33315.31</v>
      </c>
      <c r="AU154" s="549">
        <v>540254.21</v>
      </c>
      <c r="AV154" s="550">
        <v>6560.56</v>
      </c>
      <c r="AW154" s="551">
        <v>-35.659999999999997</v>
      </c>
      <c r="AX154" s="552"/>
      <c r="AY154" s="553"/>
      <c r="AZ154" s="554"/>
      <c r="BA154" s="553"/>
      <c r="BB154" s="553"/>
      <c r="BC154" s="553"/>
      <c r="BD154" s="553"/>
      <c r="BE154" s="555">
        <v>-36.31</v>
      </c>
      <c r="BF154" s="556">
        <v>-20.76</v>
      </c>
      <c r="BG154" s="556">
        <v>-36.29</v>
      </c>
      <c r="BH154" s="557">
        <v>51.09</v>
      </c>
      <c r="BI154" s="558">
        <v>-0.3</v>
      </c>
      <c r="BJ154" s="559"/>
      <c r="BK154" s="560"/>
      <c r="BL154" s="561"/>
      <c r="BM154" s="560"/>
      <c r="BN154" s="560"/>
      <c r="BO154" s="560"/>
      <c r="BP154" s="560"/>
      <c r="BQ154" s="562">
        <v>-1.55</v>
      </c>
      <c r="BR154" s="563">
        <v>23.5</v>
      </c>
      <c r="BS154" s="563">
        <v>-0.17</v>
      </c>
      <c r="BT154" s="564">
        <v>-8.94</v>
      </c>
      <c r="BU154" s="565">
        <v>1.43</v>
      </c>
      <c r="BV154" s="566"/>
      <c r="BW154" s="567"/>
      <c r="BX154" s="568"/>
      <c r="BY154" s="567"/>
      <c r="BZ154" s="567"/>
      <c r="CA154" s="567"/>
      <c r="CB154" s="569"/>
      <c r="CC154" s="570">
        <v>0.91</v>
      </c>
      <c r="CD154" s="571">
        <v>13.58</v>
      </c>
      <c r="CE154" s="571">
        <v>1.61</v>
      </c>
      <c r="CF154" s="572">
        <v>-11.54</v>
      </c>
    </row>
    <row r="155" spans="1:84" s="10" customFormat="1" ht="11.1" customHeight="1" x14ac:dyDescent="0.2">
      <c r="A155" s="9"/>
      <c r="B155" s="527" t="s">
        <v>252</v>
      </c>
      <c r="C155" s="528">
        <v>1023804.81</v>
      </c>
      <c r="D155" s="529"/>
      <c r="E155" s="530"/>
      <c r="F155" s="531"/>
      <c r="G155" s="531"/>
      <c r="H155" s="531"/>
      <c r="I155" s="531"/>
      <c r="J155" s="532"/>
      <c r="K155" s="533">
        <v>1010663.62</v>
      </c>
      <c r="L155" s="44">
        <v>1895.86</v>
      </c>
      <c r="M155" s="44">
        <v>1012559.48</v>
      </c>
      <c r="N155" s="534">
        <v>11245.33</v>
      </c>
      <c r="O155" s="533">
        <v>0</v>
      </c>
      <c r="P155" s="534">
        <v>1010663.62</v>
      </c>
      <c r="Q155" s="44">
        <v>0</v>
      </c>
      <c r="R155" s="44">
        <v>0</v>
      </c>
      <c r="S155" s="535">
        <v>0</v>
      </c>
      <c r="T155" s="44">
        <v>1010663.62</v>
      </c>
      <c r="U155" s="44">
        <v>1895.86</v>
      </c>
      <c r="V155" s="535">
        <v>11245.33</v>
      </c>
      <c r="W155" s="533">
        <v>0</v>
      </c>
      <c r="X155" s="536">
        <v>0</v>
      </c>
      <c r="Y155" s="537">
        <v>13953150.35</v>
      </c>
      <c r="Z155" s="538"/>
      <c r="AA155" s="539"/>
      <c r="AB155" s="540"/>
      <c r="AC155" s="539"/>
      <c r="AD155" s="539"/>
      <c r="AE155" s="539"/>
      <c r="AF155" s="539"/>
      <c r="AG155" s="541">
        <v>13793130.460000001</v>
      </c>
      <c r="AH155" s="542">
        <v>30027.51</v>
      </c>
      <c r="AI155" s="542">
        <v>13823157.970000001</v>
      </c>
      <c r="AJ155" s="543">
        <v>129992.38</v>
      </c>
      <c r="AK155" s="544">
        <v>15300485.83</v>
      </c>
      <c r="AL155" s="545"/>
      <c r="AM155" s="546"/>
      <c r="AN155" s="547"/>
      <c r="AO155" s="546"/>
      <c r="AP155" s="546"/>
      <c r="AQ155" s="546"/>
      <c r="AR155" s="546"/>
      <c r="AS155" s="548">
        <v>15124262.5</v>
      </c>
      <c r="AT155" s="549">
        <v>33032.589999999997</v>
      </c>
      <c r="AU155" s="549">
        <v>15157295.09</v>
      </c>
      <c r="AV155" s="550">
        <v>143190.74</v>
      </c>
      <c r="AW155" s="551">
        <v>-6.97</v>
      </c>
      <c r="AX155" s="552"/>
      <c r="AY155" s="553"/>
      <c r="AZ155" s="554"/>
      <c r="BA155" s="553"/>
      <c r="BB155" s="553"/>
      <c r="BC155" s="553"/>
      <c r="BD155" s="553"/>
      <c r="BE155" s="555">
        <v>-6.89</v>
      </c>
      <c r="BF155" s="556">
        <v>-24.3</v>
      </c>
      <c r="BG155" s="556">
        <v>-6.93</v>
      </c>
      <c r="BH155" s="557">
        <v>-10.17</v>
      </c>
      <c r="BI155" s="558">
        <v>20.14</v>
      </c>
      <c r="BJ155" s="559"/>
      <c r="BK155" s="560"/>
      <c r="BL155" s="561"/>
      <c r="BM155" s="560"/>
      <c r="BN155" s="560"/>
      <c r="BO155" s="560"/>
      <c r="BP155" s="560"/>
      <c r="BQ155" s="562">
        <v>20.29</v>
      </c>
      <c r="BR155" s="563">
        <v>10.119999999999999</v>
      </c>
      <c r="BS155" s="563">
        <v>20.260000000000002</v>
      </c>
      <c r="BT155" s="564">
        <v>8.7899999999999991</v>
      </c>
      <c r="BU155" s="565">
        <v>20.97</v>
      </c>
      <c r="BV155" s="566"/>
      <c r="BW155" s="567"/>
      <c r="BX155" s="568"/>
      <c r="BY155" s="567"/>
      <c r="BZ155" s="567"/>
      <c r="CA155" s="567"/>
      <c r="CB155" s="569"/>
      <c r="CC155" s="570">
        <v>21.11</v>
      </c>
      <c r="CD155" s="571">
        <v>13.73</v>
      </c>
      <c r="CE155" s="571">
        <v>21.1</v>
      </c>
      <c r="CF155" s="572">
        <v>8.6</v>
      </c>
    </row>
    <row r="156" spans="1:84" s="10" customFormat="1" ht="11.1" customHeight="1" x14ac:dyDescent="0.2">
      <c r="A156" s="9"/>
      <c r="B156" s="527" t="s">
        <v>253</v>
      </c>
      <c r="C156" s="528">
        <v>-11616</v>
      </c>
      <c r="D156" s="529"/>
      <c r="E156" s="530"/>
      <c r="F156" s="531"/>
      <c r="G156" s="531"/>
      <c r="H156" s="531"/>
      <c r="I156" s="531"/>
      <c r="J156" s="532"/>
      <c r="K156" s="533">
        <v>-11616</v>
      </c>
      <c r="L156" s="44">
        <v>0</v>
      </c>
      <c r="M156" s="44">
        <v>-11616</v>
      </c>
      <c r="N156" s="534">
        <v>0</v>
      </c>
      <c r="O156" s="533">
        <v>0</v>
      </c>
      <c r="P156" s="534">
        <v>-11616</v>
      </c>
      <c r="Q156" s="44">
        <v>0</v>
      </c>
      <c r="R156" s="44">
        <v>0</v>
      </c>
      <c r="S156" s="535">
        <v>0</v>
      </c>
      <c r="T156" s="44">
        <v>-11616</v>
      </c>
      <c r="U156" s="44">
        <v>0</v>
      </c>
      <c r="V156" s="535">
        <v>0</v>
      </c>
      <c r="W156" s="533">
        <v>0</v>
      </c>
      <c r="X156" s="536">
        <v>0</v>
      </c>
      <c r="Y156" s="537">
        <v>-136296</v>
      </c>
      <c r="Z156" s="538"/>
      <c r="AA156" s="539"/>
      <c r="AB156" s="540"/>
      <c r="AC156" s="539"/>
      <c r="AD156" s="539"/>
      <c r="AE156" s="539"/>
      <c r="AF156" s="539"/>
      <c r="AG156" s="541">
        <v>-136128</v>
      </c>
      <c r="AH156" s="542">
        <v>-168</v>
      </c>
      <c r="AI156" s="542">
        <v>-136296</v>
      </c>
      <c r="AJ156" s="543">
        <v>0</v>
      </c>
      <c r="AK156" s="544">
        <v>-150408</v>
      </c>
      <c r="AL156" s="545"/>
      <c r="AM156" s="546"/>
      <c r="AN156" s="547"/>
      <c r="AO156" s="546"/>
      <c r="AP156" s="546"/>
      <c r="AQ156" s="546"/>
      <c r="AR156" s="546"/>
      <c r="AS156" s="548">
        <v>-150168</v>
      </c>
      <c r="AT156" s="549">
        <v>-240</v>
      </c>
      <c r="AU156" s="549">
        <v>-150408</v>
      </c>
      <c r="AV156" s="550">
        <v>0</v>
      </c>
      <c r="AW156" s="551">
        <v>-2.62</v>
      </c>
      <c r="AX156" s="552"/>
      <c r="AY156" s="553"/>
      <c r="AZ156" s="554"/>
      <c r="BA156" s="553"/>
      <c r="BB156" s="553"/>
      <c r="BC156" s="553"/>
      <c r="BD156" s="553"/>
      <c r="BE156" s="555">
        <v>-2.2200000000000002</v>
      </c>
      <c r="BF156" s="556">
        <v>-100</v>
      </c>
      <c r="BG156" s="556">
        <v>-2.62</v>
      </c>
      <c r="BH156" s="557">
        <v>0</v>
      </c>
      <c r="BI156" s="558">
        <v>50.18</v>
      </c>
      <c r="BJ156" s="559"/>
      <c r="BK156" s="560"/>
      <c r="BL156" s="561"/>
      <c r="BM156" s="560"/>
      <c r="BN156" s="560"/>
      <c r="BO156" s="560"/>
      <c r="BP156" s="560"/>
      <c r="BQ156" s="562">
        <v>50.28</v>
      </c>
      <c r="BR156" s="563">
        <v>-3.45</v>
      </c>
      <c r="BS156" s="563">
        <v>50.18</v>
      </c>
      <c r="BT156" s="564">
        <v>0</v>
      </c>
      <c r="BU156" s="565">
        <v>47.04</v>
      </c>
      <c r="BV156" s="566"/>
      <c r="BW156" s="567"/>
      <c r="BX156" s="568"/>
      <c r="BY156" s="567"/>
      <c r="BZ156" s="567"/>
      <c r="CA156" s="567"/>
      <c r="CB156" s="569"/>
      <c r="CC156" s="570">
        <v>47.05</v>
      </c>
      <c r="CD156" s="571">
        <v>37.93</v>
      </c>
      <c r="CE156" s="571">
        <v>47.04</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5565538.6100000003</v>
      </c>
      <c r="D158" s="529"/>
      <c r="E158" s="530"/>
      <c r="F158" s="531"/>
      <c r="G158" s="531"/>
      <c r="H158" s="531"/>
      <c r="I158" s="531"/>
      <c r="J158" s="532"/>
      <c r="K158" s="533">
        <v>5161736.01</v>
      </c>
      <c r="L158" s="44">
        <v>337448.14</v>
      </c>
      <c r="M158" s="44">
        <v>5499184.1500000004</v>
      </c>
      <c r="N158" s="534">
        <v>66354.460000000006</v>
      </c>
      <c r="O158" s="533">
        <v>1666727.94</v>
      </c>
      <c r="P158" s="534">
        <v>3495008.07</v>
      </c>
      <c r="Q158" s="44">
        <v>0</v>
      </c>
      <c r="R158" s="44">
        <v>0</v>
      </c>
      <c r="S158" s="535">
        <v>0</v>
      </c>
      <c r="T158" s="44">
        <v>5161736.01</v>
      </c>
      <c r="U158" s="44">
        <v>337448.14</v>
      </c>
      <c r="V158" s="535">
        <v>66354.460000000006</v>
      </c>
      <c r="W158" s="533">
        <v>0</v>
      </c>
      <c r="X158" s="536">
        <v>13826.94</v>
      </c>
      <c r="Y158" s="537">
        <v>65280866.420000002</v>
      </c>
      <c r="Z158" s="538"/>
      <c r="AA158" s="539"/>
      <c r="AB158" s="540"/>
      <c r="AC158" s="539"/>
      <c r="AD158" s="539"/>
      <c r="AE158" s="539"/>
      <c r="AF158" s="539"/>
      <c r="AG158" s="541">
        <v>60700305.899999999</v>
      </c>
      <c r="AH158" s="542">
        <v>3813109.02</v>
      </c>
      <c r="AI158" s="542">
        <v>64513414.920000002</v>
      </c>
      <c r="AJ158" s="543">
        <v>767451.5</v>
      </c>
      <c r="AK158" s="544">
        <v>72288735.950000003</v>
      </c>
      <c r="AL158" s="545"/>
      <c r="AM158" s="546"/>
      <c r="AN158" s="547"/>
      <c r="AO158" s="546"/>
      <c r="AP158" s="546"/>
      <c r="AQ158" s="546"/>
      <c r="AR158" s="546"/>
      <c r="AS158" s="548">
        <v>67220056.209999993</v>
      </c>
      <c r="AT158" s="549">
        <v>4212387.66</v>
      </c>
      <c r="AU158" s="549">
        <v>71432443.870000005</v>
      </c>
      <c r="AV158" s="550">
        <v>856292.08</v>
      </c>
      <c r="AW158" s="551">
        <v>-4.78</v>
      </c>
      <c r="AX158" s="552"/>
      <c r="AY158" s="553"/>
      <c r="AZ158" s="554"/>
      <c r="BA158" s="553"/>
      <c r="BB158" s="553"/>
      <c r="BC158" s="553"/>
      <c r="BD158" s="553"/>
      <c r="BE158" s="555">
        <v>-4.57</v>
      </c>
      <c r="BF158" s="556">
        <v>-6.01</v>
      </c>
      <c r="BG158" s="556">
        <v>-4.66</v>
      </c>
      <c r="BH158" s="557">
        <v>-13.37</v>
      </c>
      <c r="BI158" s="558">
        <v>16.75</v>
      </c>
      <c r="BJ158" s="559"/>
      <c r="BK158" s="560"/>
      <c r="BL158" s="561"/>
      <c r="BM158" s="560"/>
      <c r="BN158" s="560"/>
      <c r="BO158" s="560"/>
      <c r="BP158" s="560"/>
      <c r="BQ158" s="562">
        <v>17.93</v>
      </c>
      <c r="BR158" s="563">
        <v>2.39</v>
      </c>
      <c r="BS158" s="563">
        <v>16.88</v>
      </c>
      <c r="BT158" s="564">
        <v>6.49</v>
      </c>
      <c r="BU158" s="565">
        <v>15.44</v>
      </c>
      <c r="BV158" s="566"/>
      <c r="BW158" s="567"/>
      <c r="BX158" s="568"/>
      <c r="BY158" s="567"/>
      <c r="BZ158" s="567"/>
      <c r="CA158" s="567"/>
      <c r="CB158" s="569"/>
      <c r="CC158" s="570">
        <v>16.63</v>
      </c>
      <c r="CD158" s="571">
        <v>1.28</v>
      </c>
      <c r="CE158" s="571">
        <v>15.59</v>
      </c>
      <c r="CF158" s="572">
        <v>3.54</v>
      </c>
    </row>
    <row r="159" spans="1:84" s="10" customFormat="1" ht="11.1" customHeight="1" x14ac:dyDescent="0.2">
      <c r="A159" s="9"/>
      <c r="B159" s="527" t="s">
        <v>256</v>
      </c>
      <c r="C159" s="528">
        <v>37867.31</v>
      </c>
      <c r="D159" s="529"/>
      <c r="E159" s="530"/>
      <c r="F159" s="531"/>
      <c r="G159" s="531"/>
      <c r="H159" s="531"/>
      <c r="I159" s="531"/>
      <c r="J159" s="532"/>
      <c r="K159" s="533">
        <v>37629.24</v>
      </c>
      <c r="L159" s="44">
        <v>204.57</v>
      </c>
      <c r="M159" s="44">
        <v>37833.81</v>
      </c>
      <c r="N159" s="534">
        <v>33.5</v>
      </c>
      <c r="O159" s="533">
        <v>4631.82</v>
      </c>
      <c r="P159" s="534">
        <v>32997.42</v>
      </c>
      <c r="Q159" s="44">
        <v>0</v>
      </c>
      <c r="R159" s="44">
        <v>0</v>
      </c>
      <c r="S159" s="535">
        <v>0</v>
      </c>
      <c r="T159" s="44">
        <v>37629.24</v>
      </c>
      <c r="U159" s="44">
        <v>204.57</v>
      </c>
      <c r="V159" s="535">
        <v>33.5</v>
      </c>
      <c r="W159" s="533">
        <v>1071.45</v>
      </c>
      <c r="X159" s="536">
        <v>127.85</v>
      </c>
      <c r="Y159" s="537">
        <v>443960.12</v>
      </c>
      <c r="Z159" s="538"/>
      <c r="AA159" s="539"/>
      <c r="AB159" s="540"/>
      <c r="AC159" s="539"/>
      <c r="AD159" s="539"/>
      <c r="AE159" s="539"/>
      <c r="AF159" s="539"/>
      <c r="AG159" s="541">
        <v>432639.35</v>
      </c>
      <c r="AH159" s="542">
        <v>7084.4</v>
      </c>
      <c r="AI159" s="542">
        <v>439723.75</v>
      </c>
      <c r="AJ159" s="543">
        <v>4236.37</v>
      </c>
      <c r="AK159" s="544">
        <v>482711.66</v>
      </c>
      <c r="AL159" s="545"/>
      <c r="AM159" s="546"/>
      <c r="AN159" s="547"/>
      <c r="AO159" s="546"/>
      <c r="AP159" s="546"/>
      <c r="AQ159" s="546"/>
      <c r="AR159" s="546"/>
      <c r="AS159" s="548">
        <v>470489.49</v>
      </c>
      <c r="AT159" s="549">
        <v>7520.85</v>
      </c>
      <c r="AU159" s="549">
        <v>478010.34</v>
      </c>
      <c r="AV159" s="550">
        <v>4701.32</v>
      </c>
      <c r="AW159" s="551">
        <v>-25.01</v>
      </c>
      <c r="AX159" s="552"/>
      <c r="AY159" s="553"/>
      <c r="AZ159" s="554"/>
      <c r="BA159" s="553"/>
      <c r="BB159" s="553"/>
      <c r="BC159" s="553"/>
      <c r="BD159" s="553"/>
      <c r="BE159" s="555">
        <v>-24.99</v>
      </c>
      <c r="BF159" s="556">
        <v>-15.74</v>
      </c>
      <c r="BG159" s="556">
        <v>-24.95</v>
      </c>
      <c r="BH159" s="557">
        <v>-60.84</v>
      </c>
      <c r="BI159" s="558">
        <v>25.57</v>
      </c>
      <c r="BJ159" s="559"/>
      <c r="BK159" s="560"/>
      <c r="BL159" s="561"/>
      <c r="BM159" s="560"/>
      <c r="BN159" s="560"/>
      <c r="BO159" s="560"/>
      <c r="BP159" s="560"/>
      <c r="BQ159" s="562">
        <v>26.17</v>
      </c>
      <c r="BR159" s="563">
        <v>5.24</v>
      </c>
      <c r="BS159" s="563">
        <v>25.77</v>
      </c>
      <c r="BT159" s="564">
        <v>7.7</v>
      </c>
      <c r="BU159" s="565">
        <v>22.48</v>
      </c>
      <c r="BV159" s="566"/>
      <c r="BW159" s="567"/>
      <c r="BX159" s="568"/>
      <c r="BY159" s="567"/>
      <c r="BZ159" s="567"/>
      <c r="CA159" s="567"/>
      <c r="CB159" s="569"/>
      <c r="CC159" s="570">
        <v>22.99</v>
      </c>
      <c r="CD159" s="571">
        <v>2.84</v>
      </c>
      <c r="CE159" s="571">
        <v>22.61</v>
      </c>
      <c r="CF159" s="572">
        <v>10.82</v>
      </c>
    </row>
    <row r="160" spans="1:84" s="10" customFormat="1" ht="11.1" customHeight="1" x14ac:dyDescent="0.2">
      <c r="A160" s="9"/>
      <c r="B160" s="527" t="s">
        <v>257</v>
      </c>
      <c r="C160" s="528">
        <v>5657.64</v>
      </c>
      <c r="D160" s="529"/>
      <c r="E160" s="530"/>
      <c r="F160" s="531"/>
      <c r="G160" s="531"/>
      <c r="H160" s="531"/>
      <c r="I160" s="531"/>
      <c r="J160" s="532"/>
      <c r="K160" s="533">
        <v>1530.73</v>
      </c>
      <c r="L160" s="44">
        <v>0</v>
      </c>
      <c r="M160" s="44">
        <v>1530.73</v>
      </c>
      <c r="N160" s="534">
        <v>4126.91</v>
      </c>
      <c r="O160" s="533">
        <v>662.64</v>
      </c>
      <c r="P160" s="534">
        <v>868.09</v>
      </c>
      <c r="Q160" s="44">
        <v>0</v>
      </c>
      <c r="R160" s="44">
        <v>0</v>
      </c>
      <c r="S160" s="535">
        <v>0</v>
      </c>
      <c r="T160" s="44">
        <v>1530.73</v>
      </c>
      <c r="U160" s="44">
        <v>0</v>
      </c>
      <c r="V160" s="535">
        <v>4126.91</v>
      </c>
      <c r="W160" s="533">
        <v>0</v>
      </c>
      <c r="X160" s="536">
        <v>204106.35</v>
      </c>
      <c r="Y160" s="537">
        <v>45614.75</v>
      </c>
      <c r="Z160" s="538"/>
      <c r="AA160" s="539"/>
      <c r="AB160" s="540"/>
      <c r="AC160" s="539"/>
      <c r="AD160" s="539"/>
      <c r="AE160" s="539"/>
      <c r="AF160" s="539"/>
      <c r="AG160" s="541">
        <v>40049.699999999997</v>
      </c>
      <c r="AH160" s="542">
        <v>50.66</v>
      </c>
      <c r="AI160" s="542">
        <v>40100.36</v>
      </c>
      <c r="AJ160" s="543">
        <v>5514.39</v>
      </c>
      <c r="AK160" s="544">
        <v>63103.6</v>
      </c>
      <c r="AL160" s="545"/>
      <c r="AM160" s="546"/>
      <c r="AN160" s="547"/>
      <c r="AO160" s="546"/>
      <c r="AP160" s="546"/>
      <c r="AQ160" s="546"/>
      <c r="AR160" s="546"/>
      <c r="AS160" s="548">
        <v>57538.55</v>
      </c>
      <c r="AT160" s="549">
        <v>50.66</v>
      </c>
      <c r="AU160" s="549">
        <v>57589.21</v>
      </c>
      <c r="AV160" s="550">
        <v>5514.39</v>
      </c>
      <c r="AW160" s="551">
        <v>45.18</v>
      </c>
      <c r="AX160" s="552"/>
      <c r="AY160" s="553"/>
      <c r="AZ160" s="554"/>
      <c r="BA160" s="553"/>
      <c r="BB160" s="553"/>
      <c r="BC160" s="553"/>
      <c r="BD160" s="553"/>
      <c r="BE160" s="555">
        <v>-60.46</v>
      </c>
      <c r="BF160" s="556">
        <v>-100</v>
      </c>
      <c r="BG160" s="556">
        <v>-60.72</v>
      </c>
      <c r="BH160" s="557">
        <v>0</v>
      </c>
      <c r="BI160" s="558">
        <v>-66.09</v>
      </c>
      <c r="BJ160" s="559"/>
      <c r="BK160" s="560"/>
      <c r="BL160" s="561"/>
      <c r="BM160" s="560"/>
      <c r="BN160" s="560"/>
      <c r="BO160" s="560"/>
      <c r="BP160" s="560"/>
      <c r="BQ160" s="562">
        <v>-68.010000000000005</v>
      </c>
      <c r="BR160" s="563">
        <v>-51.55</v>
      </c>
      <c r="BS160" s="563">
        <v>-68</v>
      </c>
      <c r="BT160" s="564">
        <v>-40.18</v>
      </c>
      <c r="BU160" s="565">
        <v>-55.56</v>
      </c>
      <c r="BV160" s="566"/>
      <c r="BW160" s="567"/>
      <c r="BX160" s="568"/>
      <c r="BY160" s="567"/>
      <c r="BZ160" s="567"/>
      <c r="CA160" s="567"/>
      <c r="CB160" s="569"/>
      <c r="CC160" s="570">
        <v>-56.61</v>
      </c>
      <c r="CD160" s="571">
        <v>-51.55</v>
      </c>
      <c r="CE160" s="571">
        <v>-56.6</v>
      </c>
      <c r="CF160" s="572">
        <v>-40.659999999999997</v>
      </c>
    </row>
    <row r="161" spans="1:84" s="10" customFormat="1" ht="11.1" customHeight="1" x14ac:dyDescent="0.2">
      <c r="A161" s="9"/>
      <c r="B161" s="527" t="s">
        <v>258</v>
      </c>
      <c r="C161" s="528">
        <v>44453.35</v>
      </c>
      <c r="D161" s="529"/>
      <c r="E161" s="530"/>
      <c r="F161" s="531"/>
      <c r="G161" s="531"/>
      <c r="H161" s="531"/>
      <c r="I161" s="531"/>
      <c r="J161" s="532"/>
      <c r="K161" s="533">
        <v>43914.91</v>
      </c>
      <c r="L161" s="44">
        <v>0</v>
      </c>
      <c r="M161" s="44">
        <v>43914.91</v>
      </c>
      <c r="N161" s="534">
        <v>538.44000000000005</v>
      </c>
      <c r="O161" s="533">
        <v>0</v>
      </c>
      <c r="P161" s="534">
        <v>43914.91</v>
      </c>
      <c r="Q161" s="44">
        <v>0</v>
      </c>
      <c r="R161" s="44">
        <v>0</v>
      </c>
      <c r="S161" s="535">
        <v>0</v>
      </c>
      <c r="T161" s="44">
        <v>43914.91</v>
      </c>
      <c r="U161" s="44">
        <v>0</v>
      </c>
      <c r="V161" s="535">
        <v>538.44000000000005</v>
      </c>
      <c r="W161" s="533">
        <v>288.94</v>
      </c>
      <c r="X161" s="536">
        <v>0</v>
      </c>
      <c r="Y161" s="537">
        <v>829454.77</v>
      </c>
      <c r="Z161" s="538"/>
      <c r="AA161" s="539"/>
      <c r="AB161" s="540"/>
      <c r="AC161" s="539"/>
      <c r="AD161" s="539"/>
      <c r="AE161" s="539"/>
      <c r="AF161" s="539"/>
      <c r="AG161" s="541">
        <v>820740.15</v>
      </c>
      <c r="AH161" s="542">
        <v>669.5</v>
      </c>
      <c r="AI161" s="542">
        <v>821409.65</v>
      </c>
      <c r="AJ161" s="543">
        <v>8045.12</v>
      </c>
      <c r="AK161" s="544">
        <v>881894.01</v>
      </c>
      <c r="AL161" s="545"/>
      <c r="AM161" s="546"/>
      <c r="AN161" s="547"/>
      <c r="AO161" s="546"/>
      <c r="AP161" s="546"/>
      <c r="AQ161" s="546"/>
      <c r="AR161" s="546"/>
      <c r="AS161" s="548">
        <v>872797.47</v>
      </c>
      <c r="AT161" s="549">
        <v>669.5</v>
      </c>
      <c r="AU161" s="549">
        <v>873466.97</v>
      </c>
      <c r="AV161" s="550">
        <v>8427.0400000000009</v>
      </c>
      <c r="AW161" s="551">
        <v>-30.59</v>
      </c>
      <c r="AX161" s="552"/>
      <c r="AY161" s="553"/>
      <c r="AZ161" s="554"/>
      <c r="BA161" s="553"/>
      <c r="BB161" s="553"/>
      <c r="BC161" s="553"/>
      <c r="BD161" s="553"/>
      <c r="BE161" s="555">
        <v>-31.14</v>
      </c>
      <c r="BF161" s="556">
        <v>0</v>
      </c>
      <c r="BG161" s="556">
        <v>-31.14</v>
      </c>
      <c r="BH161" s="557">
        <v>95.38</v>
      </c>
      <c r="BI161" s="558">
        <v>34.75</v>
      </c>
      <c r="BJ161" s="559"/>
      <c r="BK161" s="560"/>
      <c r="BL161" s="561"/>
      <c r="BM161" s="560"/>
      <c r="BN161" s="560"/>
      <c r="BO161" s="560"/>
      <c r="BP161" s="560"/>
      <c r="BQ161" s="562">
        <v>34.92</v>
      </c>
      <c r="BR161" s="563">
        <v>-3.91</v>
      </c>
      <c r="BS161" s="563">
        <v>34.869999999999997</v>
      </c>
      <c r="BT161" s="564">
        <v>23.18</v>
      </c>
      <c r="BU161" s="565">
        <v>36.549999999999997</v>
      </c>
      <c r="BV161" s="566"/>
      <c r="BW161" s="567"/>
      <c r="BX161" s="568"/>
      <c r="BY161" s="567"/>
      <c r="BZ161" s="567"/>
      <c r="CA161" s="567"/>
      <c r="CB161" s="569"/>
      <c r="CC161" s="570">
        <v>36.71</v>
      </c>
      <c r="CD161" s="571">
        <v>-3.91</v>
      </c>
      <c r="CE161" s="571">
        <v>36.659999999999997</v>
      </c>
      <c r="CF161" s="572">
        <v>26.29</v>
      </c>
    </row>
    <row r="162" spans="1:84" s="10" customFormat="1" ht="11.1" customHeight="1" x14ac:dyDescent="0.2">
      <c r="A162" s="9"/>
      <c r="B162" s="527" t="s">
        <v>259</v>
      </c>
      <c r="C162" s="528">
        <v>24</v>
      </c>
      <c r="D162" s="529"/>
      <c r="E162" s="530"/>
      <c r="F162" s="531"/>
      <c r="G162" s="531"/>
      <c r="H162" s="531"/>
      <c r="I162" s="531"/>
      <c r="J162" s="532"/>
      <c r="K162" s="533">
        <v>24</v>
      </c>
      <c r="L162" s="44">
        <v>0</v>
      </c>
      <c r="M162" s="44">
        <v>24</v>
      </c>
      <c r="N162" s="534">
        <v>0</v>
      </c>
      <c r="O162" s="533">
        <v>0</v>
      </c>
      <c r="P162" s="534">
        <v>24</v>
      </c>
      <c r="Q162" s="44">
        <v>0</v>
      </c>
      <c r="R162" s="44">
        <v>0</v>
      </c>
      <c r="S162" s="535">
        <v>0</v>
      </c>
      <c r="T162" s="44">
        <v>24</v>
      </c>
      <c r="U162" s="44">
        <v>0</v>
      </c>
      <c r="V162" s="535">
        <v>0</v>
      </c>
      <c r="W162" s="533">
        <v>0</v>
      </c>
      <c r="X162" s="536">
        <v>4728</v>
      </c>
      <c r="Y162" s="537">
        <v>0</v>
      </c>
      <c r="Z162" s="538"/>
      <c r="AA162" s="539"/>
      <c r="AB162" s="540"/>
      <c r="AC162" s="539"/>
      <c r="AD162" s="539"/>
      <c r="AE162" s="539"/>
      <c r="AF162" s="539"/>
      <c r="AG162" s="541">
        <v>0</v>
      </c>
      <c r="AH162" s="542">
        <v>0</v>
      </c>
      <c r="AI162" s="542">
        <v>0</v>
      </c>
      <c r="AJ162" s="543">
        <v>0</v>
      </c>
      <c r="AK162" s="544">
        <v>-48</v>
      </c>
      <c r="AL162" s="545"/>
      <c r="AM162" s="546"/>
      <c r="AN162" s="547"/>
      <c r="AO162" s="546"/>
      <c r="AP162" s="546"/>
      <c r="AQ162" s="546"/>
      <c r="AR162" s="546"/>
      <c r="AS162" s="548">
        <v>-48</v>
      </c>
      <c r="AT162" s="549">
        <v>0</v>
      </c>
      <c r="AU162" s="549">
        <v>-48</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261</v>
      </c>
      <c r="C164" s="528">
        <v>88002.3</v>
      </c>
      <c r="D164" s="529"/>
      <c r="E164" s="530"/>
      <c r="F164" s="531"/>
      <c r="G164" s="531"/>
      <c r="H164" s="531"/>
      <c r="I164" s="531"/>
      <c r="J164" s="532"/>
      <c r="K164" s="533">
        <v>83098.880000000005</v>
      </c>
      <c r="L164" s="44">
        <v>204.57</v>
      </c>
      <c r="M164" s="44">
        <v>83303.45</v>
      </c>
      <c r="N164" s="534">
        <v>4698.8500000000004</v>
      </c>
      <c r="O164" s="533">
        <v>5294.46</v>
      </c>
      <c r="P164" s="534">
        <v>77804.42</v>
      </c>
      <c r="Q164" s="44">
        <v>0</v>
      </c>
      <c r="R164" s="44">
        <v>0</v>
      </c>
      <c r="S164" s="535">
        <v>0</v>
      </c>
      <c r="T164" s="44">
        <v>83098.880000000005</v>
      </c>
      <c r="U164" s="44">
        <v>204.57</v>
      </c>
      <c r="V164" s="535">
        <v>4698.8500000000004</v>
      </c>
      <c r="W164" s="533">
        <v>1360.39</v>
      </c>
      <c r="X164" s="536">
        <v>208962.2</v>
      </c>
      <c r="Y164" s="537">
        <v>1319029.6399999999</v>
      </c>
      <c r="Z164" s="538"/>
      <c r="AA164" s="539"/>
      <c r="AB164" s="540"/>
      <c r="AC164" s="539"/>
      <c r="AD164" s="539"/>
      <c r="AE164" s="539"/>
      <c r="AF164" s="539"/>
      <c r="AG164" s="541">
        <v>1293429.2</v>
      </c>
      <c r="AH164" s="542">
        <v>7804.56</v>
      </c>
      <c r="AI164" s="542">
        <v>1301233.76</v>
      </c>
      <c r="AJ164" s="543">
        <v>17795.88</v>
      </c>
      <c r="AK164" s="544">
        <v>1427661.27</v>
      </c>
      <c r="AL164" s="545"/>
      <c r="AM164" s="546"/>
      <c r="AN164" s="547"/>
      <c r="AO164" s="546"/>
      <c r="AP164" s="546"/>
      <c r="AQ164" s="546"/>
      <c r="AR164" s="546"/>
      <c r="AS164" s="548">
        <v>1400777.51</v>
      </c>
      <c r="AT164" s="549">
        <v>8241.01</v>
      </c>
      <c r="AU164" s="549">
        <v>1409018.52</v>
      </c>
      <c r="AV164" s="550">
        <v>18642.75</v>
      </c>
      <c r="AW164" s="551">
        <v>-25.7</v>
      </c>
      <c r="AX164" s="552"/>
      <c r="AY164" s="553"/>
      <c r="AZ164" s="554"/>
      <c r="BA164" s="553"/>
      <c r="BB164" s="553"/>
      <c r="BC164" s="553"/>
      <c r="BD164" s="553"/>
      <c r="BE164" s="555">
        <v>-29.46</v>
      </c>
      <c r="BF164" s="556">
        <v>-23.72</v>
      </c>
      <c r="BG164" s="556">
        <v>-29.45</v>
      </c>
      <c r="BH164" s="557">
        <v>1201.1500000000001</v>
      </c>
      <c r="BI164" s="558">
        <v>19.52</v>
      </c>
      <c r="BJ164" s="559"/>
      <c r="BK164" s="560"/>
      <c r="BL164" s="561"/>
      <c r="BM164" s="560"/>
      <c r="BN164" s="560"/>
      <c r="BO164" s="560"/>
      <c r="BP164" s="560"/>
      <c r="BQ164" s="562">
        <v>20.16</v>
      </c>
      <c r="BR164" s="563">
        <v>3.61</v>
      </c>
      <c r="BS164" s="563">
        <v>20.05</v>
      </c>
      <c r="BT164" s="564">
        <v>-9.59</v>
      </c>
      <c r="BU164" s="565">
        <v>20.79</v>
      </c>
      <c r="BV164" s="566"/>
      <c r="BW164" s="567"/>
      <c r="BX164" s="568"/>
      <c r="BY164" s="567"/>
      <c r="BZ164" s="567"/>
      <c r="CA164" s="567"/>
      <c r="CB164" s="569"/>
      <c r="CC164" s="570">
        <v>21.43</v>
      </c>
      <c r="CD164" s="571">
        <v>1.56</v>
      </c>
      <c r="CE164" s="571">
        <v>21.29</v>
      </c>
      <c r="CF164" s="572">
        <v>-7.75</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5653540.9100000001</v>
      </c>
      <c r="D166" s="529"/>
      <c r="E166" s="530"/>
      <c r="F166" s="531"/>
      <c r="G166" s="531"/>
      <c r="H166" s="531"/>
      <c r="I166" s="531"/>
      <c r="J166" s="532"/>
      <c r="K166" s="533">
        <v>5244834.8899999997</v>
      </c>
      <c r="L166" s="44">
        <v>337652.71</v>
      </c>
      <c r="M166" s="44">
        <v>5582487.5999999996</v>
      </c>
      <c r="N166" s="534">
        <v>71053.31</v>
      </c>
      <c r="O166" s="533">
        <v>1672022.4</v>
      </c>
      <c r="P166" s="534">
        <v>3572812.49</v>
      </c>
      <c r="Q166" s="44">
        <v>0</v>
      </c>
      <c r="R166" s="44">
        <v>0</v>
      </c>
      <c r="S166" s="535">
        <v>0</v>
      </c>
      <c r="T166" s="44">
        <v>5244834.8899999997</v>
      </c>
      <c r="U166" s="44">
        <v>337652.71</v>
      </c>
      <c r="V166" s="535">
        <v>71053.31</v>
      </c>
      <c r="W166" s="533">
        <v>1360.39</v>
      </c>
      <c r="X166" s="536">
        <v>222789.14</v>
      </c>
      <c r="Y166" s="537">
        <v>66599896.060000002</v>
      </c>
      <c r="Z166" s="538"/>
      <c r="AA166" s="539"/>
      <c r="AB166" s="540"/>
      <c r="AC166" s="539"/>
      <c r="AD166" s="539"/>
      <c r="AE166" s="539"/>
      <c r="AF166" s="539"/>
      <c r="AG166" s="541">
        <v>61993735.100000001</v>
      </c>
      <c r="AH166" s="542">
        <v>3820913.58</v>
      </c>
      <c r="AI166" s="542">
        <v>65814648.68</v>
      </c>
      <c r="AJ166" s="543">
        <v>785247.38</v>
      </c>
      <c r="AK166" s="544">
        <v>73716397.219999999</v>
      </c>
      <c r="AL166" s="545"/>
      <c r="AM166" s="546"/>
      <c r="AN166" s="547"/>
      <c r="AO166" s="546"/>
      <c r="AP166" s="546"/>
      <c r="AQ166" s="546"/>
      <c r="AR166" s="546"/>
      <c r="AS166" s="548">
        <v>68620833.719999999</v>
      </c>
      <c r="AT166" s="549">
        <v>4220628.67</v>
      </c>
      <c r="AU166" s="549">
        <v>72841462.390000001</v>
      </c>
      <c r="AV166" s="550">
        <v>874934.83</v>
      </c>
      <c r="AW166" s="551">
        <v>-5.19</v>
      </c>
      <c r="AX166" s="552"/>
      <c r="AY166" s="553"/>
      <c r="AZ166" s="554"/>
      <c r="BA166" s="553"/>
      <c r="BB166" s="553"/>
      <c r="BC166" s="553"/>
      <c r="BD166" s="553"/>
      <c r="BE166" s="555">
        <v>-5.0999999999999996</v>
      </c>
      <c r="BF166" s="556">
        <v>-6.02</v>
      </c>
      <c r="BG166" s="556">
        <v>-5.16</v>
      </c>
      <c r="BH166" s="557">
        <v>-7.67</v>
      </c>
      <c r="BI166" s="558">
        <v>16.8</v>
      </c>
      <c r="BJ166" s="559"/>
      <c r="BK166" s="560"/>
      <c r="BL166" s="561"/>
      <c r="BM166" s="560"/>
      <c r="BN166" s="560"/>
      <c r="BO166" s="560"/>
      <c r="BP166" s="560"/>
      <c r="BQ166" s="562">
        <v>17.98</v>
      </c>
      <c r="BR166" s="563">
        <v>2.39</v>
      </c>
      <c r="BS166" s="563">
        <v>16.940000000000001</v>
      </c>
      <c r="BT166" s="564">
        <v>6.06</v>
      </c>
      <c r="BU166" s="565">
        <v>15.54</v>
      </c>
      <c r="BV166" s="566"/>
      <c r="BW166" s="567"/>
      <c r="BX166" s="568"/>
      <c r="BY166" s="567"/>
      <c r="BZ166" s="567"/>
      <c r="CA166" s="567"/>
      <c r="CB166" s="569"/>
      <c r="CC166" s="570">
        <v>16.72</v>
      </c>
      <c r="CD166" s="571">
        <v>1.28</v>
      </c>
      <c r="CE166" s="571">
        <v>15.7</v>
      </c>
      <c r="CF166" s="572">
        <v>3.28</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15425879.1</v>
      </c>
      <c r="D170" s="529"/>
      <c r="E170" s="530"/>
      <c r="F170" s="531"/>
      <c r="G170" s="531"/>
      <c r="H170" s="531"/>
      <c r="I170" s="531"/>
      <c r="J170" s="532"/>
      <c r="K170" s="533">
        <v>14415773.619999999</v>
      </c>
      <c r="L170" s="44">
        <v>757429.47</v>
      </c>
      <c r="M170" s="44">
        <v>15173203.09</v>
      </c>
      <c r="N170" s="534">
        <v>252676.01</v>
      </c>
      <c r="O170" s="533">
        <v>469633.39</v>
      </c>
      <c r="P170" s="534">
        <v>13946140.23</v>
      </c>
      <c r="Q170" s="44">
        <v>0</v>
      </c>
      <c r="R170" s="44">
        <v>0</v>
      </c>
      <c r="S170" s="535">
        <v>0</v>
      </c>
      <c r="T170" s="44">
        <v>14415773.619999999</v>
      </c>
      <c r="U170" s="44">
        <v>757429.47</v>
      </c>
      <c r="V170" s="535">
        <v>252676.01</v>
      </c>
      <c r="W170" s="533">
        <v>555.75</v>
      </c>
      <c r="X170" s="536">
        <v>2542.08</v>
      </c>
      <c r="Y170" s="537">
        <v>165248362.97</v>
      </c>
      <c r="Z170" s="538"/>
      <c r="AA170" s="539"/>
      <c r="AB170" s="540"/>
      <c r="AC170" s="539"/>
      <c r="AD170" s="539"/>
      <c r="AE170" s="539"/>
      <c r="AF170" s="539"/>
      <c r="AG170" s="541">
        <v>155209826.30000001</v>
      </c>
      <c r="AH170" s="542">
        <v>7176516.5999999996</v>
      </c>
      <c r="AI170" s="542">
        <v>162386342.90000001</v>
      </c>
      <c r="AJ170" s="543">
        <v>2862020.07</v>
      </c>
      <c r="AK170" s="544">
        <v>179981692</v>
      </c>
      <c r="AL170" s="545"/>
      <c r="AM170" s="546"/>
      <c r="AN170" s="547"/>
      <c r="AO170" s="546"/>
      <c r="AP170" s="546"/>
      <c r="AQ170" s="546"/>
      <c r="AR170" s="546"/>
      <c r="AS170" s="548">
        <v>169017284.62</v>
      </c>
      <c r="AT170" s="549">
        <v>7836672.96</v>
      </c>
      <c r="AU170" s="549">
        <v>176853957.58000001</v>
      </c>
      <c r="AV170" s="550">
        <v>3127734.42</v>
      </c>
      <c r="AW170" s="551">
        <v>6.82</v>
      </c>
      <c r="AX170" s="552"/>
      <c r="AY170" s="553"/>
      <c r="AZ170" s="554"/>
      <c r="BA170" s="553"/>
      <c r="BB170" s="553"/>
      <c r="BC170" s="553"/>
      <c r="BD170" s="553"/>
      <c r="BE170" s="555">
        <v>6.28</v>
      </c>
      <c r="BF170" s="556">
        <v>19.07</v>
      </c>
      <c r="BG170" s="556">
        <v>6.85</v>
      </c>
      <c r="BH170" s="557">
        <v>5.05</v>
      </c>
      <c r="BI170" s="558">
        <v>13.96</v>
      </c>
      <c r="BJ170" s="559"/>
      <c r="BK170" s="560"/>
      <c r="BL170" s="561"/>
      <c r="BM170" s="560"/>
      <c r="BN170" s="560"/>
      <c r="BO170" s="560"/>
      <c r="BP170" s="560"/>
      <c r="BQ170" s="562">
        <v>14.58</v>
      </c>
      <c r="BR170" s="563">
        <v>1.07</v>
      </c>
      <c r="BS170" s="563">
        <v>13.91</v>
      </c>
      <c r="BT170" s="564">
        <v>16.96</v>
      </c>
      <c r="BU170" s="565">
        <v>12.7</v>
      </c>
      <c r="BV170" s="566"/>
      <c r="BW170" s="567"/>
      <c r="BX170" s="568"/>
      <c r="BY170" s="567"/>
      <c r="BZ170" s="567"/>
      <c r="CA170" s="567"/>
      <c r="CB170" s="569"/>
      <c r="CC170" s="570">
        <v>13.22</v>
      </c>
      <c r="CD170" s="571">
        <v>1.86</v>
      </c>
      <c r="CE170" s="571">
        <v>12.67</v>
      </c>
      <c r="CF170" s="572">
        <v>14.44</v>
      </c>
    </row>
    <row r="171" spans="1:84" s="10" customFormat="1" ht="11.1" customHeight="1" x14ac:dyDescent="0.2">
      <c r="A171" s="9"/>
      <c r="B171" s="527" t="s">
        <v>266</v>
      </c>
      <c r="C171" s="528">
        <v>735148.39</v>
      </c>
      <c r="D171" s="529"/>
      <c r="E171" s="530"/>
      <c r="F171" s="531"/>
      <c r="G171" s="531"/>
      <c r="H171" s="531"/>
      <c r="I171" s="531"/>
      <c r="J171" s="532"/>
      <c r="K171" s="533">
        <v>730892.76</v>
      </c>
      <c r="L171" s="44">
        <v>3424.4</v>
      </c>
      <c r="M171" s="44">
        <v>734317.16</v>
      </c>
      <c r="N171" s="534">
        <v>831.23</v>
      </c>
      <c r="O171" s="533">
        <v>20340.14</v>
      </c>
      <c r="P171" s="534">
        <v>710552.62</v>
      </c>
      <c r="Q171" s="44">
        <v>0</v>
      </c>
      <c r="R171" s="44">
        <v>0</v>
      </c>
      <c r="S171" s="535">
        <v>0</v>
      </c>
      <c r="T171" s="44">
        <v>730892.76</v>
      </c>
      <c r="U171" s="44">
        <v>3424.4</v>
      </c>
      <c r="V171" s="535">
        <v>831.23</v>
      </c>
      <c r="W171" s="533">
        <v>0</v>
      </c>
      <c r="X171" s="536">
        <v>15.81</v>
      </c>
      <c r="Y171" s="537">
        <v>9150177.0199999996</v>
      </c>
      <c r="Z171" s="538"/>
      <c r="AA171" s="539"/>
      <c r="AB171" s="540"/>
      <c r="AC171" s="539"/>
      <c r="AD171" s="539"/>
      <c r="AE171" s="539"/>
      <c r="AF171" s="539"/>
      <c r="AG171" s="541">
        <v>9082434.3599999994</v>
      </c>
      <c r="AH171" s="542">
        <v>40298.47</v>
      </c>
      <c r="AI171" s="542">
        <v>9122732.8300000001</v>
      </c>
      <c r="AJ171" s="543">
        <v>27444.19</v>
      </c>
      <c r="AK171" s="544">
        <v>9896586.6799999997</v>
      </c>
      <c r="AL171" s="545"/>
      <c r="AM171" s="546"/>
      <c r="AN171" s="547"/>
      <c r="AO171" s="546"/>
      <c r="AP171" s="546"/>
      <c r="AQ171" s="546"/>
      <c r="AR171" s="546"/>
      <c r="AS171" s="548">
        <v>9825535.9199999999</v>
      </c>
      <c r="AT171" s="549">
        <v>41606.42</v>
      </c>
      <c r="AU171" s="549">
        <v>9867142.3399999999</v>
      </c>
      <c r="AV171" s="550">
        <v>29444.34</v>
      </c>
      <c r="AW171" s="551">
        <v>17.54</v>
      </c>
      <c r="AX171" s="552"/>
      <c r="AY171" s="553"/>
      <c r="AZ171" s="554"/>
      <c r="BA171" s="553"/>
      <c r="BB171" s="553"/>
      <c r="BC171" s="553"/>
      <c r="BD171" s="553"/>
      <c r="BE171" s="555">
        <v>17.61</v>
      </c>
      <c r="BF171" s="556">
        <v>65.34</v>
      </c>
      <c r="BG171" s="556">
        <v>17.77</v>
      </c>
      <c r="BH171" s="557">
        <v>-56.98</v>
      </c>
      <c r="BI171" s="558">
        <v>11.5</v>
      </c>
      <c r="BJ171" s="559"/>
      <c r="BK171" s="560"/>
      <c r="BL171" s="561"/>
      <c r="BM171" s="560"/>
      <c r="BN171" s="560"/>
      <c r="BO171" s="560"/>
      <c r="BP171" s="560"/>
      <c r="BQ171" s="562">
        <v>11.45</v>
      </c>
      <c r="BR171" s="563">
        <v>-3.78</v>
      </c>
      <c r="BS171" s="563">
        <v>11.38</v>
      </c>
      <c r="BT171" s="564">
        <v>79.430000000000007</v>
      </c>
      <c r="BU171" s="565">
        <v>9.83</v>
      </c>
      <c r="BV171" s="566"/>
      <c r="BW171" s="567"/>
      <c r="BX171" s="568"/>
      <c r="BY171" s="567"/>
      <c r="BZ171" s="567"/>
      <c r="CA171" s="567"/>
      <c r="CB171" s="569"/>
      <c r="CC171" s="570">
        <v>9.85</v>
      </c>
      <c r="CD171" s="571">
        <v>-13.26</v>
      </c>
      <c r="CE171" s="571">
        <v>9.73</v>
      </c>
      <c r="CF171" s="572">
        <v>58.57</v>
      </c>
    </row>
    <row r="172" spans="1:84" s="10" customFormat="1" ht="11.1" customHeight="1" x14ac:dyDescent="0.2">
      <c r="A172" s="9"/>
      <c r="B172" s="527" t="s">
        <v>267</v>
      </c>
      <c r="C172" s="528">
        <v>127305.9</v>
      </c>
      <c r="D172" s="529"/>
      <c r="E172" s="530"/>
      <c r="F172" s="531"/>
      <c r="G172" s="531"/>
      <c r="H172" s="531"/>
      <c r="I172" s="531"/>
      <c r="J172" s="532"/>
      <c r="K172" s="533">
        <v>126928.5</v>
      </c>
      <c r="L172" s="44">
        <v>146.75</v>
      </c>
      <c r="M172" s="44">
        <v>127075.25</v>
      </c>
      <c r="N172" s="534">
        <v>230.65</v>
      </c>
      <c r="O172" s="533">
        <v>59718.06</v>
      </c>
      <c r="P172" s="534">
        <v>67210.44</v>
      </c>
      <c r="Q172" s="44">
        <v>0</v>
      </c>
      <c r="R172" s="44">
        <v>0</v>
      </c>
      <c r="S172" s="535">
        <v>0</v>
      </c>
      <c r="T172" s="44">
        <v>126928.5</v>
      </c>
      <c r="U172" s="44">
        <v>146.75</v>
      </c>
      <c r="V172" s="535">
        <v>230.65</v>
      </c>
      <c r="W172" s="533">
        <v>0</v>
      </c>
      <c r="X172" s="536">
        <v>126.69</v>
      </c>
      <c r="Y172" s="537">
        <v>1447524.91</v>
      </c>
      <c r="Z172" s="538"/>
      <c r="AA172" s="539"/>
      <c r="AB172" s="540"/>
      <c r="AC172" s="539"/>
      <c r="AD172" s="539"/>
      <c r="AE172" s="539"/>
      <c r="AF172" s="539"/>
      <c r="AG172" s="541">
        <v>1443450.87</v>
      </c>
      <c r="AH172" s="542">
        <v>1926.42</v>
      </c>
      <c r="AI172" s="542">
        <v>1445377.29</v>
      </c>
      <c r="AJ172" s="543">
        <v>2147.62</v>
      </c>
      <c r="AK172" s="544">
        <v>1572706.34</v>
      </c>
      <c r="AL172" s="545"/>
      <c r="AM172" s="546"/>
      <c r="AN172" s="547"/>
      <c r="AO172" s="546"/>
      <c r="AP172" s="546"/>
      <c r="AQ172" s="546"/>
      <c r="AR172" s="546"/>
      <c r="AS172" s="548">
        <v>1568279.5</v>
      </c>
      <c r="AT172" s="549">
        <v>2240.02</v>
      </c>
      <c r="AU172" s="549">
        <v>1570519.52</v>
      </c>
      <c r="AV172" s="550">
        <v>2186.8200000000002</v>
      </c>
      <c r="AW172" s="551">
        <v>6.42</v>
      </c>
      <c r="AX172" s="552"/>
      <c r="AY172" s="553"/>
      <c r="AZ172" s="554"/>
      <c r="BA172" s="553"/>
      <c r="BB172" s="553"/>
      <c r="BC172" s="553"/>
      <c r="BD172" s="553"/>
      <c r="BE172" s="555">
        <v>6.36</v>
      </c>
      <c r="BF172" s="556">
        <v>-25.13</v>
      </c>
      <c r="BG172" s="556">
        <v>6.31</v>
      </c>
      <c r="BH172" s="557">
        <v>135.31</v>
      </c>
      <c r="BI172" s="558">
        <v>18.13</v>
      </c>
      <c r="BJ172" s="559"/>
      <c r="BK172" s="560"/>
      <c r="BL172" s="561"/>
      <c r="BM172" s="560"/>
      <c r="BN172" s="560"/>
      <c r="BO172" s="560"/>
      <c r="BP172" s="560"/>
      <c r="BQ172" s="562">
        <v>18.079999999999998</v>
      </c>
      <c r="BR172" s="563">
        <v>15.06</v>
      </c>
      <c r="BS172" s="563">
        <v>18.07</v>
      </c>
      <c r="BT172" s="564">
        <v>70.03</v>
      </c>
      <c r="BU172" s="565">
        <v>15.58</v>
      </c>
      <c r="BV172" s="566"/>
      <c r="BW172" s="567"/>
      <c r="BX172" s="568"/>
      <c r="BY172" s="567"/>
      <c r="BZ172" s="567"/>
      <c r="CA172" s="567"/>
      <c r="CB172" s="569"/>
      <c r="CC172" s="570">
        <v>15.55</v>
      </c>
      <c r="CD172" s="571">
        <v>5.12</v>
      </c>
      <c r="CE172" s="571">
        <v>15.54</v>
      </c>
      <c r="CF172" s="572">
        <v>60.7</v>
      </c>
    </row>
    <row r="173" spans="1:84" s="10" customFormat="1" ht="11.1" customHeight="1" x14ac:dyDescent="0.2">
      <c r="A173" s="9"/>
      <c r="B173" s="527" t="s">
        <v>268</v>
      </c>
      <c r="C173" s="528">
        <v>23.54</v>
      </c>
      <c r="D173" s="529"/>
      <c r="E173" s="530"/>
      <c r="F173" s="531"/>
      <c r="G173" s="531"/>
      <c r="H173" s="531"/>
      <c r="I173" s="531"/>
      <c r="J173" s="532"/>
      <c r="K173" s="533">
        <v>23.54</v>
      </c>
      <c r="L173" s="44">
        <v>0</v>
      </c>
      <c r="M173" s="44">
        <v>23.54</v>
      </c>
      <c r="N173" s="534">
        <v>0</v>
      </c>
      <c r="O173" s="533">
        <v>10.46</v>
      </c>
      <c r="P173" s="534">
        <v>13.08</v>
      </c>
      <c r="Q173" s="44">
        <v>0</v>
      </c>
      <c r="R173" s="44">
        <v>0</v>
      </c>
      <c r="S173" s="535">
        <v>0</v>
      </c>
      <c r="T173" s="44">
        <v>23.54</v>
      </c>
      <c r="U173" s="44">
        <v>0</v>
      </c>
      <c r="V173" s="535">
        <v>0</v>
      </c>
      <c r="W173" s="533">
        <v>0</v>
      </c>
      <c r="X173" s="536">
        <v>0</v>
      </c>
      <c r="Y173" s="537">
        <v>169.05</v>
      </c>
      <c r="Z173" s="538"/>
      <c r="AA173" s="539"/>
      <c r="AB173" s="540"/>
      <c r="AC173" s="539"/>
      <c r="AD173" s="539"/>
      <c r="AE173" s="539"/>
      <c r="AF173" s="539"/>
      <c r="AG173" s="541">
        <v>169.05</v>
      </c>
      <c r="AH173" s="542">
        <v>0</v>
      </c>
      <c r="AI173" s="542">
        <v>169.05</v>
      </c>
      <c r="AJ173" s="543">
        <v>0</v>
      </c>
      <c r="AK173" s="544">
        <v>191.19</v>
      </c>
      <c r="AL173" s="545"/>
      <c r="AM173" s="546"/>
      <c r="AN173" s="547"/>
      <c r="AO173" s="546"/>
      <c r="AP173" s="546"/>
      <c r="AQ173" s="546"/>
      <c r="AR173" s="546"/>
      <c r="AS173" s="548">
        <v>191.19</v>
      </c>
      <c r="AT173" s="549">
        <v>0</v>
      </c>
      <c r="AU173" s="549">
        <v>191.19</v>
      </c>
      <c r="AV173" s="550">
        <v>0</v>
      </c>
      <c r="AW173" s="551">
        <v>-31.25</v>
      </c>
      <c r="AX173" s="552"/>
      <c r="AY173" s="553"/>
      <c r="AZ173" s="554"/>
      <c r="BA173" s="553"/>
      <c r="BB173" s="553"/>
      <c r="BC173" s="553"/>
      <c r="BD173" s="553"/>
      <c r="BE173" s="555">
        <v>-31.25</v>
      </c>
      <c r="BF173" s="556">
        <v>0</v>
      </c>
      <c r="BG173" s="556">
        <v>-31.25</v>
      </c>
      <c r="BH173" s="557">
        <v>0</v>
      </c>
      <c r="BI173" s="558">
        <v>-97.47</v>
      </c>
      <c r="BJ173" s="559"/>
      <c r="BK173" s="560"/>
      <c r="BL173" s="561"/>
      <c r="BM173" s="560"/>
      <c r="BN173" s="560"/>
      <c r="BO173" s="560"/>
      <c r="BP173" s="560"/>
      <c r="BQ173" s="562">
        <v>-97.05</v>
      </c>
      <c r="BR173" s="563">
        <v>-100</v>
      </c>
      <c r="BS173" s="563">
        <v>-97.47</v>
      </c>
      <c r="BT173" s="564">
        <v>0</v>
      </c>
      <c r="BU173" s="565">
        <v>-97.92</v>
      </c>
      <c r="BV173" s="566"/>
      <c r="BW173" s="567"/>
      <c r="BX173" s="568"/>
      <c r="BY173" s="567"/>
      <c r="BZ173" s="567"/>
      <c r="CA173" s="567"/>
      <c r="CB173" s="569"/>
      <c r="CC173" s="570">
        <v>-97.63</v>
      </c>
      <c r="CD173" s="571">
        <v>-100</v>
      </c>
      <c r="CE173" s="571">
        <v>-97.92</v>
      </c>
      <c r="CF173" s="572">
        <v>0</v>
      </c>
    </row>
    <row r="174" spans="1:84" s="10" customFormat="1" ht="11.1" customHeight="1" x14ac:dyDescent="0.2">
      <c r="A174" s="9"/>
      <c r="B174" s="527" t="s">
        <v>269</v>
      </c>
      <c r="C174" s="528">
        <v>1676820.2</v>
      </c>
      <c r="D174" s="529"/>
      <c r="E174" s="530"/>
      <c r="F174" s="531"/>
      <c r="G174" s="531"/>
      <c r="H174" s="531"/>
      <c r="I174" s="531"/>
      <c r="J174" s="532"/>
      <c r="K174" s="533">
        <v>1656941.21</v>
      </c>
      <c r="L174" s="44">
        <v>7495.46</v>
      </c>
      <c r="M174" s="44">
        <v>1664436.67</v>
      </c>
      <c r="N174" s="534">
        <v>12383.53</v>
      </c>
      <c r="O174" s="533">
        <v>59609.5</v>
      </c>
      <c r="P174" s="534">
        <v>1597331.71</v>
      </c>
      <c r="Q174" s="44">
        <v>0</v>
      </c>
      <c r="R174" s="44">
        <v>0</v>
      </c>
      <c r="S174" s="535">
        <v>0</v>
      </c>
      <c r="T174" s="44">
        <v>1656941.21</v>
      </c>
      <c r="U174" s="44">
        <v>7495.46</v>
      </c>
      <c r="V174" s="535">
        <v>12383.53</v>
      </c>
      <c r="W174" s="533">
        <v>0</v>
      </c>
      <c r="X174" s="536">
        <v>765.6</v>
      </c>
      <c r="Y174" s="537">
        <v>18342480.960000001</v>
      </c>
      <c r="Z174" s="538"/>
      <c r="AA174" s="539"/>
      <c r="AB174" s="540"/>
      <c r="AC174" s="539"/>
      <c r="AD174" s="539"/>
      <c r="AE174" s="539"/>
      <c r="AF174" s="539"/>
      <c r="AG174" s="541">
        <v>18236106.460000001</v>
      </c>
      <c r="AH174" s="542">
        <v>66869.3</v>
      </c>
      <c r="AI174" s="542">
        <v>18302975.760000002</v>
      </c>
      <c r="AJ174" s="543">
        <v>39505.199999999997</v>
      </c>
      <c r="AK174" s="544">
        <v>20042740.57</v>
      </c>
      <c r="AL174" s="545"/>
      <c r="AM174" s="546"/>
      <c r="AN174" s="547"/>
      <c r="AO174" s="546"/>
      <c r="AP174" s="546"/>
      <c r="AQ174" s="546"/>
      <c r="AR174" s="546"/>
      <c r="AS174" s="548">
        <v>19924871.420000002</v>
      </c>
      <c r="AT174" s="549">
        <v>74666.740000000005</v>
      </c>
      <c r="AU174" s="549">
        <v>19999538.16</v>
      </c>
      <c r="AV174" s="550">
        <v>43202.41</v>
      </c>
      <c r="AW174" s="551">
        <v>23.74</v>
      </c>
      <c r="AX174" s="552"/>
      <c r="AY174" s="553"/>
      <c r="AZ174" s="554"/>
      <c r="BA174" s="553"/>
      <c r="BB174" s="553"/>
      <c r="BC174" s="553"/>
      <c r="BD174" s="553"/>
      <c r="BE174" s="555">
        <v>23</v>
      </c>
      <c r="BF174" s="556">
        <v>5.59</v>
      </c>
      <c r="BG174" s="556">
        <v>22.91</v>
      </c>
      <c r="BH174" s="557">
        <v>1172.22</v>
      </c>
      <c r="BI174" s="558">
        <v>22.82</v>
      </c>
      <c r="BJ174" s="559"/>
      <c r="BK174" s="560"/>
      <c r="BL174" s="561"/>
      <c r="BM174" s="560"/>
      <c r="BN174" s="560"/>
      <c r="BO174" s="560"/>
      <c r="BP174" s="560"/>
      <c r="BQ174" s="562">
        <v>22.83</v>
      </c>
      <c r="BR174" s="563">
        <v>25.37</v>
      </c>
      <c r="BS174" s="563">
        <v>22.84</v>
      </c>
      <c r="BT174" s="564">
        <v>14.24</v>
      </c>
      <c r="BU174" s="565">
        <v>21.9</v>
      </c>
      <c r="BV174" s="566"/>
      <c r="BW174" s="567"/>
      <c r="BX174" s="568"/>
      <c r="BY174" s="567"/>
      <c r="BZ174" s="567"/>
      <c r="CA174" s="567"/>
      <c r="CB174" s="569"/>
      <c r="CC174" s="570">
        <v>22.03</v>
      </c>
      <c r="CD174" s="571">
        <v>32.78</v>
      </c>
      <c r="CE174" s="571">
        <v>22.07</v>
      </c>
      <c r="CF174" s="572">
        <v>-26.69</v>
      </c>
    </row>
    <row r="175" spans="1:84" s="10" customFormat="1" ht="11.1" customHeight="1" x14ac:dyDescent="0.2">
      <c r="A175" s="9"/>
      <c r="B175" s="527" t="s">
        <v>270</v>
      </c>
      <c r="C175" s="528">
        <v>1653534.09</v>
      </c>
      <c r="D175" s="529"/>
      <c r="E175" s="530"/>
      <c r="F175" s="531"/>
      <c r="G175" s="531"/>
      <c r="H175" s="531"/>
      <c r="I175" s="531"/>
      <c r="J175" s="532"/>
      <c r="K175" s="533">
        <v>1653534.09</v>
      </c>
      <c r="L175" s="44">
        <v>0</v>
      </c>
      <c r="M175" s="44">
        <v>1653534.09</v>
      </c>
      <c r="N175" s="534">
        <v>0</v>
      </c>
      <c r="O175" s="533">
        <v>0</v>
      </c>
      <c r="P175" s="534">
        <v>1653534.09</v>
      </c>
      <c r="Q175" s="44">
        <v>0</v>
      </c>
      <c r="R175" s="44">
        <v>0</v>
      </c>
      <c r="S175" s="535">
        <v>0</v>
      </c>
      <c r="T175" s="44">
        <v>1653534.09</v>
      </c>
      <c r="U175" s="44">
        <v>0</v>
      </c>
      <c r="V175" s="535">
        <v>0</v>
      </c>
      <c r="W175" s="533">
        <v>0</v>
      </c>
      <c r="X175" s="536">
        <v>0</v>
      </c>
      <c r="Y175" s="537">
        <v>17973766.07</v>
      </c>
      <c r="Z175" s="538"/>
      <c r="AA175" s="539"/>
      <c r="AB175" s="540"/>
      <c r="AC175" s="539"/>
      <c r="AD175" s="539"/>
      <c r="AE175" s="539"/>
      <c r="AF175" s="539"/>
      <c r="AG175" s="541">
        <v>17973766.07</v>
      </c>
      <c r="AH175" s="542">
        <v>0</v>
      </c>
      <c r="AI175" s="542">
        <v>17973766.07</v>
      </c>
      <c r="AJ175" s="543">
        <v>0</v>
      </c>
      <c r="AK175" s="544">
        <v>19563230.289999999</v>
      </c>
      <c r="AL175" s="545"/>
      <c r="AM175" s="546"/>
      <c r="AN175" s="547"/>
      <c r="AO175" s="546"/>
      <c r="AP175" s="546"/>
      <c r="AQ175" s="546"/>
      <c r="AR175" s="546"/>
      <c r="AS175" s="548">
        <v>19563230.289999999</v>
      </c>
      <c r="AT175" s="549">
        <v>0</v>
      </c>
      <c r="AU175" s="549">
        <v>19563230.289999999</v>
      </c>
      <c r="AV175" s="550">
        <v>0</v>
      </c>
      <c r="AW175" s="551">
        <v>8.9</v>
      </c>
      <c r="AX175" s="552"/>
      <c r="AY175" s="553"/>
      <c r="AZ175" s="554"/>
      <c r="BA175" s="553"/>
      <c r="BB175" s="553"/>
      <c r="BC175" s="553"/>
      <c r="BD175" s="553"/>
      <c r="BE175" s="555">
        <v>8.9</v>
      </c>
      <c r="BF175" s="556">
        <v>0</v>
      </c>
      <c r="BG175" s="556">
        <v>8.9</v>
      </c>
      <c r="BH175" s="557">
        <v>0</v>
      </c>
      <c r="BI175" s="558">
        <v>8.14</v>
      </c>
      <c r="BJ175" s="559"/>
      <c r="BK175" s="560"/>
      <c r="BL175" s="561"/>
      <c r="BM175" s="560"/>
      <c r="BN175" s="560"/>
      <c r="BO175" s="560"/>
      <c r="BP175" s="560"/>
      <c r="BQ175" s="562">
        <v>8.14</v>
      </c>
      <c r="BR175" s="563">
        <v>0</v>
      </c>
      <c r="BS175" s="563">
        <v>8.14</v>
      </c>
      <c r="BT175" s="564">
        <v>0</v>
      </c>
      <c r="BU175" s="565">
        <v>7.71</v>
      </c>
      <c r="BV175" s="566"/>
      <c r="BW175" s="567"/>
      <c r="BX175" s="568"/>
      <c r="BY175" s="567"/>
      <c r="BZ175" s="567"/>
      <c r="CA175" s="567"/>
      <c r="CB175" s="569"/>
      <c r="CC175" s="570">
        <v>7.71</v>
      </c>
      <c r="CD175" s="571">
        <v>0</v>
      </c>
      <c r="CE175" s="571">
        <v>7.71</v>
      </c>
      <c r="CF175" s="572">
        <v>0</v>
      </c>
    </row>
    <row r="176" spans="1:84" s="10" customFormat="1" ht="11.1" customHeight="1" x14ac:dyDescent="0.2">
      <c r="A176" s="9"/>
      <c r="B176" s="527" t="s">
        <v>271</v>
      </c>
      <c r="C176" s="528">
        <v>1443.02</v>
      </c>
      <c r="D176" s="529"/>
      <c r="E176" s="530"/>
      <c r="F176" s="531"/>
      <c r="G176" s="531"/>
      <c r="H176" s="531"/>
      <c r="I176" s="531"/>
      <c r="J176" s="532"/>
      <c r="K176" s="533">
        <v>1443.02</v>
      </c>
      <c r="L176" s="44">
        <v>0</v>
      </c>
      <c r="M176" s="44">
        <v>1443.02</v>
      </c>
      <c r="N176" s="534">
        <v>0</v>
      </c>
      <c r="O176" s="533">
        <v>0</v>
      </c>
      <c r="P176" s="534">
        <v>1443.02</v>
      </c>
      <c r="Q176" s="44">
        <v>0</v>
      </c>
      <c r="R176" s="44">
        <v>0</v>
      </c>
      <c r="S176" s="535">
        <v>0</v>
      </c>
      <c r="T176" s="44">
        <v>1443.02</v>
      </c>
      <c r="U176" s="44">
        <v>0</v>
      </c>
      <c r="V176" s="535">
        <v>0</v>
      </c>
      <c r="W176" s="533">
        <v>0</v>
      </c>
      <c r="X176" s="536">
        <v>0</v>
      </c>
      <c r="Y176" s="537">
        <v>14442.5</v>
      </c>
      <c r="Z176" s="538"/>
      <c r="AA176" s="539"/>
      <c r="AB176" s="540"/>
      <c r="AC176" s="539"/>
      <c r="AD176" s="539"/>
      <c r="AE176" s="539"/>
      <c r="AF176" s="539"/>
      <c r="AG176" s="541">
        <v>14442.5</v>
      </c>
      <c r="AH176" s="542">
        <v>0</v>
      </c>
      <c r="AI176" s="542">
        <v>14442.5</v>
      </c>
      <c r="AJ176" s="543">
        <v>0</v>
      </c>
      <c r="AK176" s="544">
        <v>15197.5</v>
      </c>
      <c r="AL176" s="545"/>
      <c r="AM176" s="546"/>
      <c r="AN176" s="547"/>
      <c r="AO176" s="546"/>
      <c r="AP176" s="546"/>
      <c r="AQ176" s="546"/>
      <c r="AR176" s="546"/>
      <c r="AS176" s="548">
        <v>15197.5</v>
      </c>
      <c r="AT176" s="549">
        <v>0</v>
      </c>
      <c r="AU176" s="549">
        <v>15197.5</v>
      </c>
      <c r="AV176" s="550">
        <v>0</v>
      </c>
      <c r="AW176" s="551">
        <v>-37.619999999999997</v>
      </c>
      <c r="AX176" s="552"/>
      <c r="AY176" s="553"/>
      <c r="AZ176" s="554"/>
      <c r="BA176" s="553"/>
      <c r="BB176" s="553"/>
      <c r="BC176" s="553"/>
      <c r="BD176" s="553"/>
      <c r="BE176" s="555">
        <v>-37.619999999999997</v>
      </c>
      <c r="BF176" s="556">
        <v>0</v>
      </c>
      <c r="BG176" s="556">
        <v>-37.619999999999997</v>
      </c>
      <c r="BH176" s="557">
        <v>0</v>
      </c>
      <c r="BI176" s="558">
        <v>-17.21</v>
      </c>
      <c r="BJ176" s="559"/>
      <c r="BK176" s="560"/>
      <c r="BL176" s="561"/>
      <c r="BM176" s="560"/>
      <c r="BN176" s="560"/>
      <c r="BO176" s="560"/>
      <c r="BP176" s="560"/>
      <c r="BQ176" s="562">
        <v>-17.21</v>
      </c>
      <c r="BR176" s="563">
        <v>0</v>
      </c>
      <c r="BS176" s="563">
        <v>-17.21</v>
      </c>
      <c r="BT176" s="564">
        <v>0</v>
      </c>
      <c r="BU176" s="565">
        <v>-23.73</v>
      </c>
      <c r="BV176" s="566"/>
      <c r="BW176" s="567"/>
      <c r="BX176" s="568"/>
      <c r="BY176" s="567"/>
      <c r="BZ176" s="567"/>
      <c r="CA176" s="567"/>
      <c r="CB176" s="569"/>
      <c r="CC176" s="570">
        <v>-23.73</v>
      </c>
      <c r="CD176" s="571">
        <v>0</v>
      </c>
      <c r="CE176" s="571">
        <v>-23.73</v>
      </c>
      <c r="CF176" s="572">
        <v>0</v>
      </c>
    </row>
    <row r="177" spans="1:84" s="10" customFormat="1" ht="11.1" customHeight="1" x14ac:dyDescent="0.2">
      <c r="A177" s="9"/>
      <c r="B177" s="527" t="s">
        <v>272</v>
      </c>
      <c r="C177" s="528">
        <v>184491.49</v>
      </c>
      <c r="D177" s="529"/>
      <c r="E177" s="530"/>
      <c r="F177" s="531"/>
      <c r="G177" s="531"/>
      <c r="H177" s="531"/>
      <c r="I177" s="531"/>
      <c r="J177" s="532"/>
      <c r="K177" s="533">
        <v>180955.84</v>
      </c>
      <c r="L177" s="44">
        <v>222.67</v>
      </c>
      <c r="M177" s="44">
        <v>181178.51</v>
      </c>
      <c r="N177" s="534">
        <v>3312.98</v>
      </c>
      <c r="O177" s="533">
        <v>1648.59</v>
      </c>
      <c r="P177" s="534">
        <v>179307.25</v>
      </c>
      <c r="Q177" s="44">
        <v>0</v>
      </c>
      <c r="R177" s="44">
        <v>0</v>
      </c>
      <c r="S177" s="535">
        <v>0</v>
      </c>
      <c r="T177" s="44">
        <v>180955.84</v>
      </c>
      <c r="U177" s="44">
        <v>222.67</v>
      </c>
      <c r="V177" s="535">
        <v>3312.98</v>
      </c>
      <c r="W177" s="533">
        <v>18.32</v>
      </c>
      <c r="X177" s="536">
        <v>27.51</v>
      </c>
      <c r="Y177" s="537">
        <v>2509885.1800000002</v>
      </c>
      <c r="Z177" s="538"/>
      <c r="AA177" s="539"/>
      <c r="AB177" s="540"/>
      <c r="AC177" s="539"/>
      <c r="AD177" s="539"/>
      <c r="AE177" s="539"/>
      <c r="AF177" s="539"/>
      <c r="AG177" s="541">
        <v>2462968.86</v>
      </c>
      <c r="AH177" s="542">
        <v>3140.59</v>
      </c>
      <c r="AI177" s="542">
        <v>2466109.4500000002</v>
      </c>
      <c r="AJ177" s="543">
        <v>43775.73</v>
      </c>
      <c r="AK177" s="544">
        <v>2684884.64</v>
      </c>
      <c r="AL177" s="545"/>
      <c r="AM177" s="546"/>
      <c r="AN177" s="547"/>
      <c r="AO177" s="546"/>
      <c r="AP177" s="546"/>
      <c r="AQ177" s="546"/>
      <c r="AR177" s="546"/>
      <c r="AS177" s="548">
        <v>2635086.3199999998</v>
      </c>
      <c r="AT177" s="549">
        <v>3322.04</v>
      </c>
      <c r="AU177" s="549">
        <v>2638408.36</v>
      </c>
      <c r="AV177" s="550">
        <v>46476.28</v>
      </c>
      <c r="AW177" s="551">
        <v>8.52</v>
      </c>
      <c r="AX177" s="552"/>
      <c r="AY177" s="553"/>
      <c r="AZ177" s="554"/>
      <c r="BA177" s="553"/>
      <c r="BB177" s="553"/>
      <c r="BC177" s="553"/>
      <c r="BD177" s="553"/>
      <c r="BE177" s="555">
        <v>8.4</v>
      </c>
      <c r="BF177" s="556">
        <v>305.58999999999997</v>
      </c>
      <c r="BG177" s="556">
        <v>8.5</v>
      </c>
      <c r="BH177" s="557">
        <v>9.6199999999999992</v>
      </c>
      <c r="BI177" s="558">
        <v>7.74</v>
      </c>
      <c r="BJ177" s="559"/>
      <c r="BK177" s="560"/>
      <c r="BL177" s="561"/>
      <c r="BM177" s="560"/>
      <c r="BN177" s="560"/>
      <c r="BO177" s="560"/>
      <c r="BP177" s="560"/>
      <c r="BQ177" s="562">
        <v>7.75</v>
      </c>
      <c r="BR177" s="563">
        <v>-29.26</v>
      </c>
      <c r="BS177" s="563">
        <v>7.68</v>
      </c>
      <c r="BT177" s="564">
        <v>11.43</v>
      </c>
      <c r="BU177" s="565">
        <v>8</v>
      </c>
      <c r="BV177" s="566"/>
      <c r="BW177" s="567"/>
      <c r="BX177" s="568"/>
      <c r="BY177" s="567"/>
      <c r="BZ177" s="567"/>
      <c r="CA177" s="567"/>
      <c r="CB177" s="569"/>
      <c r="CC177" s="570">
        <v>8.07</v>
      </c>
      <c r="CD177" s="571">
        <v>-28.26</v>
      </c>
      <c r="CE177" s="571">
        <v>8</v>
      </c>
      <c r="CF177" s="572">
        <v>8.1999999999999993</v>
      </c>
    </row>
    <row r="178" spans="1:84" s="10" customFormat="1" ht="11.1" customHeight="1" x14ac:dyDescent="0.2">
      <c r="A178" s="9"/>
      <c r="B178" s="527" t="s">
        <v>273</v>
      </c>
      <c r="C178" s="528">
        <v>6434.19</v>
      </c>
      <c r="D178" s="529"/>
      <c r="E178" s="530"/>
      <c r="F178" s="531"/>
      <c r="G178" s="531"/>
      <c r="H178" s="531"/>
      <c r="I178" s="531"/>
      <c r="J178" s="532"/>
      <c r="K178" s="533">
        <v>68.599999999999994</v>
      </c>
      <c r="L178" s="44">
        <v>6365.59</v>
      </c>
      <c r="M178" s="44">
        <v>6434.19</v>
      </c>
      <c r="N178" s="534">
        <v>0</v>
      </c>
      <c r="O178" s="533">
        <v>0</v>
      </c>
      <c r="P178" s="534">
        <v>68.599999999999994</v>
      </c>
      <c r="Q178" s="44">
        <v>0</v>
      </c>
      <c r="R178" s="44">
        <v>0</v>
      </c>
      <c r="S178" s="535">
        <v>0</v>
      </c>
      <c r="T178" s="44">
        <v>68.599999999999994</v>
      </c>
      <c r="U178" s="44">
        <v>6365.59</v>
      </c>
      <c r="V178" s="535">
        <v>0</v>
      </c>
      <c r="W178" s="533">
        <v>0</v>
      </c>
      <c r="X178" s="536">
        <v>0</v>
      </c>
      <c r="Y178" s="537">
        <v>91077.45</v>
      </c>
      <c r="Z178" s="538"/>
      <c r="AA178" s="539"/>
      <c r="AB178" s="540"/>
      <c r="AC178" s="539"/>
      <c r="AD178" s="539"/>
      <c r="AE178" s="539"/>
      <c r="AF178" s="539"/>
      <c r="AG178" s="541">
        <v>150.58000000000001</v>
      </c>
      <c r="AH178" s="542">
        <v>90926.87</v>
      </c>
      <c r="AI178" s="542">
        <v>91077.45</v>
      </c>
      <c r="AJ178" s="543">
        <v>0</v>
      </c>
      <c r="AK178" s="544">
        <v>98754.11</v>
      </c>
      <c r="AL178" s="545"/>
      <c r="AM178" s="546"/>
      <c r="AN178" s="547"/>
      <c r="AO178" s="546"/>
      <c r="AP178" s="546"/>
      <c r="AQ178" s="546"/>
      <c r="AR178" s="546"/>
      <c r="AS178" s="548">
        <v>150.58000000000001</v>
      </c>
      <c r="AT178" s="549">
        <v>98603.53</v>
      </c>
      <c r="AU178" s="549">
        <v>98754.11</v>
      </c>
      <c r="AV178" s="550">
        <v>0</v>
      </c>
      <c r="AW178" s="551">
        <v>-17.510000000000002</v>
      </c>
      <c r="AX178" s="552"/>
      <c r="AY178" s="553"/>
      <c r="AZ178" s="554"/>
      <c r="BA178" s="553"/>
      <c r="BB178" s="553"/>
      <c r="BC178" s="553"/>
      <c r="BD178" s="553"/>
      <c r="BE178" s="555">
        <v>0</v>
      </c>
      <c r="BF178" s="556">
        <v>-18.39</v>
      </c>
      <c r="BG178" s="556">
        <v>-17.510000000000002</v>
      </c>
      <c r="BH178" s="557">
        <v>0</v>
      </c>
      <c r="BI178" s="558">
        <v>-6.32</v>
      </c>
      <c r="BJ178" s="559"/>
      <c r="BK178" s="560"/>
      <c r="BL178" s="561"/>
      <c r="BM178" s="560"/>
      <c r="BN178" s="560"/>
      <c r="BO178" s="560"/>
      <c r="BP178" s="560"/>
      <c r="BQ178" s="562">
        <v>-28.1</v>
      </c>
      <c r="BR178" s="563">
        <v>-6.27</v>
      </c>
      <c r="BS178" s="563">
        <v>-6.32</v>
      </c>
      <c r="BT178" s="564">
        <v>0</v>
      </c>
      <c r="BU178" s="565">
        <v>-6.26</v>
      </c>
      <c r="BV178" s="566"/>
      <c r="BW178" s="567"/>
      <c r="BX178" s="568"/>
      <c r="BY178" s="567"/>
      <c r="BZ178" s="567"/>
      <c r="CA178" s="567"/>
      <c r="CB178" s="569"/>
      <c r="CC178" s="570">
        <v>-28.1</v>
      </c>
      <c r="CD178" s="571">
        <v>-6.21</v>
      </c>
      <c r="CE178" s="571">
        <v>-6.26</v>
      </c>
      <c r="CF178" s="572">
        <v>0</v>
      </c>
    </row>
    <row r="179" spans="1:84" s="10" customFormat="1" ht="11.1" customHeight="1" x14ac:dyDescent="0.2">
      <c r="A179" s="9"/>
      <c r="B179" s="527" t="s">
        <v>274</v>
      </c>
      <c r="C179" s="528">
        <v>75626.36</v>
      </c>
      <c r="D179" s="529"/>
      <c r="E179" s="530"/>
      <c r="F179" s="531"/>
      <c r="G179" s="531"/>
      <c r="H179" s="531"/>
      <c r="I179" s="531"/>
      <c r="J179" s="532"/>
      <c r="K179" s="533">
        <v>68282.36</v>
      </c>
      <c r="L179" s="44">
        <v>6100</v>
      </c>
      <c r="M179" s="44">
        <v>74382.36</v>
      </c>
      <c r="N179" s="534">
        <v>1244</v>
      </c>
      <c r="O179" s="533">
        <v>4492.07</v>
      </c>
      <c r="P179" s="534">
        <v>63790.29</v>
      </c>
      <c r="Q179" s="44">
        <v>0</v>
      </c>
      <c r="R179" s="44">
        <v>0</v>
      </c>
      <c r="S179" s="535">
        <v>0</v>
      </c>
      <c r="T179" s="44">
        <v>68282.36</v>
      </c>
      <c r="U179" s="44">
        <v>6100</v>
      </c>
      <c r="V179" s="535">
        <v>1244</v>
      </c>
      <c r="W179" s="533">
        <v>20</v>
      </c>
      <c r="X179" s="536">
        <v>6200</v>
      </c>
      <c r="Y179" s="537">
        <v>815120.86</v>
      </c>
      <c r="Z179" s="538"/>
      <c r="AA179" s="539"/>
      <c r="AB179" s="540"/>
      <c r="AC179" s="539"/>
      <c r="AD179" s="539"/>
      <c r="AE179" s="539"/>
      <c r="AF179" s="539"/>
      <c r="AG179" s="541">
        <v>737918.29</v>
      </c>
      <c r="AH179" s="542">
        <v>61052.84</v>
      </c>
      <c r="AI179" s="542">
        <v>798971.13</v>
      </c>
      <c r="AJ179" s="543">
        <v>16149.73</v>
      </c>
      <c r="AK179" s="544">
        <v>907883.67</v>
      </c>
      <c r="AL179" s="545"/>
      <c r="AM179" s="546"/>
      <c r="AN179" s="547"/>
      <c r="AO179" s="546"/>
      <c r="AP179" s="546"/>
      <c r="AQ179" s="546"/>
      <c r="AR179" s="546"/>
      <c r="AS179" s="548">
        <v>823820.81</v>
      </c>
      <c r="AT179" s="549">
        <v>66573.13</v>
      </c>
      <c r="AU179" s="549">
        <v>890393.94</v>
      </c>
      <c r="AV179" s="550">
        <v>17489.73</v>
      </c>
      <c r="AW179" s="551">
        <v>-13.34</v>
      </c>
      <c r="AX179" s="552"/>
      <c r="AY179" s="553"/>
      <c r="AZ179" s="554"/>
      <c r="BA179" s="553"/>
      <c r="BB179" s="553"/>
      <c r="BC179" s="553"/>
      <c r="BD179" s="553"/>
      <c r="BE179" s="555">
        <v>-12.27</v>
      </c>
      <c r="BF179" s="556">
        <v>-28.9</v>
      </c>
      <c r="BG179" s="556">
        <v>-13.92</v>
      </c>
      <c r="BH179" s="557">
        <v>44.99</v>
      </c>
      <c r="BI179" s="558">
        <v>-7.3</v>
      </c>
      <c r="BJ179" s="559"/>
      <c r="BK179" s="560"/>
      <c r="BL179" s="561"/>
      <c r="BM179" s="560"/>
      <c r="BN179" s="560"/>
      <c r="BO179" s="560"/>
      <c r="BP179" s="560"/>
      <c r="BQ179" s="562">
        <v>-6.79</v>
      </c>
      <c r="BR179" s="563">
        <v>-12.68</v>
      </c>
      <c r="BS179" s="563">
        <v>-7.27</v>
      </c>
      <c r="BT179" s="564">
        <v>-9.11</v>
      </c>
      <c r="BU179" s="565">
        <v>-5.48</v>
      </c>
      <c r="BV179" s="566"/>
      <c r="BW179" s="567"/>
      <c r="BX179" s="568"/>
      <c r="BY179" s="567"/>
      <c r="BZ179" s="567"/>
      <c r="CA179" s="567"/>
      <c r="CB179" s="569"/>
      <c r="CC179" s="570">
        <v>-4.5999999999999996</v>
      </c>
      <c r="CD179" s="571">
        <v>-13.49</v>
      </c>
      <c r="CE179" s="571">
        <v>-5.33</v>
      </c>
      <c r="CF179" s="572">
        <v>-12.9</v>
      </c>
    </row>
    <row r="180" spans="1:84" s="10" customFormat="1" ht="11.1" customHeight="1" x14ac:dyDescent="0.2">
      <c r="A180" s="9"/>
      <c r="B180" s="527" t="s">
        <v>275</v>
      </c>
      <c r="C180" s="528">
        <v>6047</v>
      </c>
      <c r="D180" s="529"/>
      <c r="E180" s="530"/>
      <c r="F180" s="531"/>
      <c r="G180" s="531"/>
      <c r="H180" s="531"/>
      <c r="I180" s="531"/>
      <c r="J180" s="532"/>
      <c r="K180" s="533">
        <v>6047</v>
      </c>
      <c r="L180" s="44">
        <v>0</v>
      </c>
      <c r="M180" s="44">
        <v>6047</v>
      </c>
      <c r="N180" s="534">
        <v>0</v>
      </c>
      <c r="O180" s="533">
        <v>0</v>
      </c>
      <c r="P180" s="534">
        <v>6047</v>
      </c>
      <c r="Q180" s="44">
        <v>0</v>
      </c>
      <c r="R180" s="44">
        <v>0</v>
      </c>
      <c r="S180" s="535">
        <v>0</v>
      </c>
      <c r="T180" s="44">
        <v>6047</v>
      </c>
      <c r="U180" s="44">
        <v>0</v>
      </c>
      <c r="V180" s="535">
        <v>0</v>
      </c>
      <c r="W180" s="533">
        <v>0</v>
      </c>
      <c r="X180" s="536">
        <v>0</v>
      </c>
      <c r="Y180" s="537">
        <v>72564</v>
      </c>
      <c r="Z180" s="538"/>
      <c r="AA180" s="539"/>
      <c r="AB180" s="540"/>
      <c r="AC180" s="539"/>
      <c r="AD180" s="539"/>
      <c r="AE180" s="539"/>
      <c r="AF180" s="539"/>
      <c r="AG180" s="541">
        <v>72564</v>
      </c>
      <c r="AH180" s="542">
        <v>0</v>
      </c>
      <c r="AI180" s="542">
        <v>72564</v>
      </c>
      <c r="AJ180" s="543">
        <v>0</v>
      </c>
      <c r="AK180" s="544">
        <v>72564</v>
      </c>
      <c r="AL180" s="545"/>
      <c r="AM180" s="546"/>
      <c r="AN180" s="547"/>
      <c r="AO180" s="546"/>
      <c r="AP180" s="546"/>
      <c r="AQ180" s="546"/>
      <c r="AR180" s="546"/>
      <c r="AS180" s="548">
        <v>72564</v>
      </c>
      <c r="AT180" s="549">
        <v>0</v>
      </c>
      <c r="AU180" s="549">
        <v>72564</v>
      </c>
      <c r="AV180" s="550">
        <v>0</v>
      </c>
      <c r="AW180" s="551">
        <v>-80</v>
      </c>
      <c r="AX180" s="552"/>
      <c r="AY180" s="553"/>
      <c r="AZ180" s="554"/>
      <c r="BA180" s="553"/>
      <c r="BB180" s="553"/>
      <c r="BC180" s="553"/>
      <c r="BD180" s="553"/>
      <c r="BE180" s="555">
        <v>-80</v>
      </c>
      <c r="BF180" s="556">
        <v>0</v>
      </c>
      <c r="BG180" s="556">
        <v>-80</v>
      </c>
      <c r="BH180" s="557">
        <v>0</v>
      </c>
      <c r="BI180" s="558">
        <v>9.09</v>
      </c>
      <c r="BJ180" s="559"/>
      <c r="BK180" s="560"/>
      <c r="BL180" s="561"/>
      <c r="BM180" s="560"/>
      <c r="BN180" s="560"/>
      <c r="BO180" s="560"/>
      <c r="BP180" s="560"/>
      <c r="BQ180" s="562">
        <v>9.09</v>
      </c>
      <c r="BR180" s="563">
        <v>0</v>
      </c>
      <c r="BS180" s="563">
        <v>9.09</v>
      </c>
      <c r="BT180" s="564">
        <v>0</v>
      </c>
      <c r="BU180" s="565">
        <v>-14.29</v>
      </c>
      <c r="BV180" s="566"/>
      <c r="BW180" s="567"/>
      <c r="BX180" s="568"/>
      <c r="BY180" s="567"/>
      <c r="BZ180" s="567"/>
      <c r="CA180" s="567"/>
      <c r="CB180" s="569"/>
      <c r="CC180" s="570">
        <v>-14.29</v>
      </c>
      <c r="CD180" s="571">
        <v>0</v>
      </c>
      <c r="CE180" s="571">
        <v>-14.29</v>
      </c>
      <c r="CF180" s="572">
        <v>0</v>
      </c>
    </row>
    <row r="181" spans="1:84" s="10" customFormat="1" ht="11.1" customHeight="1" x14ac:dyDescent="0.2">
      <c r="A181" s="9"/>
      <c r="B181" s="527" t="s">
        <v>276</v>
      </c>
      <c r="C181" s="528">
        <v>97601.44</v>
      </c>
      <c r="D181" s="529"/>
      <c r="E181" s="530"/>
      <c r="F181" s="531"/>
      <c r="G181" s="531"/>
      <c r="H181" s="531"/>
      <c r="I181" s="531"/>
      <c r="J181" s="532"/>
      <c r="K181" s="533">
        <v>90120.54</v>
      </c>
      <c r="L181" s="44">
        <v>349.5</v>
      </c>
      <c r="M181" s="44">
        <v>90470.04</v>
      </c>
      <c r="N181" s="534">
        <v>7131.4</v>
      </c>
      <c r="O181" s="533">
        <v>78719.53</v>
      </c>
      <c r="P181" s="534">
        <v>11401.01</v>
      </c>
      <c r="Q181" s="44">
        <v>0</v>
      </c>
      <c r="R181" s="44">
        <v>0</v>
      </c>
      <c r="S181" s="535">
        <v>0</v>
      </c>
      <c r="T181" s="44">
        <v>90120.54</v>
      </c>
      <c r="U181" s="44">
        <v>349.5</v>
      </c>
      <c r="V181" s="535">
        <v>7131.4</v>
      </c>
      <c r="W181" s="533">
        <v>78.72</v>
      </c>
      <c r="X181" s="536">
        <v>260.82</v>
      </c>
      <c r="Y181" s="537">
        <v>938366.88</v>
      </c>
      <c r="Z181" s="538"/>
      <c r="AA181" s="539"/>
      <c r="AB181" s="540"/>
      <c r="AC181" s="539"/>
      <c r="AD181" s="539"/>
      <c r="AE181" s="539"/>
      <c r="AF181" s="539"/>
      <c r="AG181" s="541">
        <v>866432.14</v>
      </c>
      <c r="AH181" s="542">
        <v>2807.28</v>
      </c>
      <c r="AI181" s="542">
        <v>869239.42</v>
      </c>
      <c r="AJ181" s="543">
        <v>69127.460000000006</v>
      </c>
      <c r="AK181" s="544">
        <v>1004899.63</v>
      </c>
      <c r="AL181" s="545"/>
      <c r="AM181" s="546"/>
      <c r="AN181" s="547"/>
      <c r="AO181" s="546"/>
      <c r="AP181" s="546"/>
      <c r="AQ181" s="546"/>
      <c r="AR181" s="546"/>
      <c r="AS181" s="548">
        <v>926839.11</v>
      </c>
      <c r="AT181" s="549">
        <v>3003.52</v>
      </c>
      <c r="AU181" s="549">
        <v>929842.63</v>
      </c>
      <c r="AV181" s="550">
        <v>75057</v>
      </c>
      <c r="AW181" s="551">
        <v>32.619999999999997</v>
      </c>
      <c r="AX181" s="552"/>
      <c r="AY181" s="553"/>
      <c r="AZ181" s="554"/>
      <c r="BA181" s="553"/>
      <c r="BB181" s="553"/>
      <c r="BC181" s="553"/>
      <c r="BD181" s="553"/>
      <c r="BE181" s="555">
        <v>35.520000000000003</v>
      </c>
      <c r="BF181" s="556">
        <v>65.680000000000007</v>
      </c>
      <c r="BG181" s="556">
        <v>35.619999999999997</v>
      </c>
      <c r="BH181" s="557">
        <v>3.54</v>
      </c>
      <c r="BI181" s="558">
        <v>8.57</v>
      </c>
      <c r="BJ181" s="559"/>
      <c r="BK181" s="560"/>
      <c r="BL181" s="561"/>
      <c r="BM181" s="560"/>
      <c r="BN181" s="560"/>
      <c r="BO181" s="560"/>
      <c r="BP181" s="560"/>
      <c r="BQ181" s="562">
        <v>9.23</v>
      </c>
      <c r="BR181" s="563">
        <v>-16.36</v>
      </c>
      <c r="BS181" s="563">
        <v>9.1199999999999992</v>
      </c>
      <c r="BT181" s="564">
        <v>2.0299999999999998</v>
      </c>
      <c r="BU181" s="565">
        <v>5.38</v>
      </c>
      <c r="BV181" s="566"/>
      <c r="BW181" s="567"/>
      <c r="BX181" s="568"/>
      <c r="BY181" s="567"/>
      <c r="BZ181" s="567"/>
      <c r="CA181" s="567"/>
      <c r="CB181" s="569"/>
      <c r="CC181" s="570">
        <v>6.06</v>
      </c>
      <c r="CD181" s="571">
        <v>-18.190000000000001</v>
      </c>
      <c r="CE181" s="571">
        <v>5.96</v>
      </c>
      <c r="CF181" s="572">
        <v>-1.25</v>
      </c>
    </row>
    <row r="182" spans="1:84" s="10" customFormat="1" ht="11.1" customHeight="1" x14ac:dyDescent="0.2">
      <c r="A182" s="9"/>
      <c r="B182" s="527" t="s">
        <v>175</v>
      </c>
      <c r="C182" s="528">
        <v>-205104</v>
      </c>
      <c r="D182" s="529"/>
      <c r="E182" s="530"/>
      <c r="F182" s="531"/>
      <c r="G182" s="531"/>
      <c r="H182" s="531"/>
      <c r="I182" s="531"/>
      <c r="J182" s="532"/>
      <c r="K182" s="533">
        <v>-205104</v>
      </c>
      <c r="L182" s="44">
        <v>0</v>
      </c>
      <c r="M182" s="44">
        <v>-205104</v>
      </c>
      <c r="N182" s="534">
        <v>0</v>
      </c>
      <c r="O182" s="533">
        <v>0</v>
      </c>
      <c r="P182" s="534">
        <v>-205104</v>
      </c>
      <c r="Q182" s="44">
        <v>0</v>
      </c>
      <c r="R182" s="44">
        <v>0</v>
      </c>
      <c r="S182" s="535">
        <v>0</v>
      </c>
      <c r="T182" s="44">
        <v>-205104</v>
      </c>
      <c r="U182" s="44">
        <v>0</v>
      </c>
      <c r="V182" s="535">
        <v>0</v>
      </c>
      <c r="W182" s="533">
        <v>0</v>
      </c>
      <c r="X182" s="536">
        <v>3672</v>
      </c>
      <c r="Y182" s="537">
        <v>-2197968</v>
      </c>
      <c r="Z182" s="538"/>
      <c r="AA182" s="539"/>
      <c r="AB182" s="540"/>
      <c r="AC182" s="539"/>
      <c r="AD182" s="539"/>
      <c r="AE182" s="539"/>
      <c r="AF182" s="539"/>
      <c r="AG182" s="541">
        <v>-2197872</v>
      </c>
      <c r="AH182" s="542">
        <v>-96</v>
      </c>
      <c r="AI182" s="542">
        <v>-2197968</v>
      </c>
      <c r="AJ182" s="543">
        <v>0</v>
      </c>
      <c r="AK182" s="544">
        <v>-2408184</v>
      </c>
      <c r="AL182" s="545"/>
      <c r="AM182" s="546"/>
      <c r="AN182" s="547"/>
      <c r="AO182" s="546"/>
      <c r="AP182" s="546"/>
      <c r="AQ182" s="546"/>
      <c r="AR182" s="546"/>
      <c r="AS182" s="548">
        <v>-2408088</v>
      </c>
      <c r="AT182" s="549">
        <v>-96</v>
      </c>
      <c r="AU182" s="549">
        <v>-2408184</v>
      </c>
      <c r="AV182" s="550">
        <v>0</v>
      </c>
      <c r="AW182" s="551">
        <v>1</v>
      </c>
      <c r="AX182" s="552"/>
      <c r="AY182" s="553"/>
      <c r="AZ182" s="554"/>
      <c r="BA182" s="553"/>
      <c r="BB182" s="553"/>
      <c r="BC182" s="553"/>
      <c r="BD182" s="553"/>
      <c r="BE182" s="555">
        <v>1</v>
      </c>
      <c r="BF182" s="556">
        <v>0</v>
      </c>
      <c r="BG182" s="556">
        <v>1</v>
      </c>
      <c r="BH182" s="557">
        <v>0</v>
      </c>
      <c r="BI182" s="558">
        <v>43.23</v>
      </c>
      <c r="BJ182" s="559"/>
      <c r="BK182" s="560"/>
      <c r="BL182" s="561"/>
      <c r="BM182" s="560"/>
      <c r="BN182" s="560"/>
      <c r="BO182" s="560"/>
      <c r="BP182" s="560"/>
      <c r="BQ182" s="562">
        <v>43.23</v>
      </c>
      <c r="BR182" s="563">
        <v>77.78</v>
      </c>
      <c r="BS182" s="563">
        <v>43.23</v>
      </c>
      <c r="BT182" s="564">
        <v>0</v>
      </c>
      <c r="BU182" s="565">
        <v>41.88</v>
      </c>
      <c r="BV182" s="566"/>
      <c r="BW182" s="567"/>
      <c r="BX182" s="568"/>
      <c r="BY182" s="567"/>
      <c r="BZ182" s="567"/>
      <c r="CA182" s="567"/>
      <c r="CB182" s="569"/>
      <c r="CC182" s="570">
        <v>41.88</v>
      </c>
      <c r="CD182" s="571">
        <v>6.67</v>
      </c>
      <c r="CE182" s="571">
        <v>41.88</v>
      </c>
      <c r="CF182" s="572">
        <v>0</v>
      </c>
    </row>
    <row r="183" spans="1:84" s="10" customFormat="1" ht="11.1" customHeight="1" x14ac:dyDescent="0.2">
      <c r="A183" s="9"/>
      <c r="B183" s="527" t="s">
        <v>277</v>
      </c>
      <c r="C183" s="528">
        <v>19785250.719999999</v>
      </c>
      <c r="D183" s="529"/>
      <c r="E183" s="530"/>
      <c r="F183" s="531"/>
      <c r="G183" s="531"/>
      <c r="H183" s="531"/>
      <c r="I183" s="531"/>
      <c r="J183" s="532"/>
      <c r="K183" s="533">
        <v>18725907.079999998</v>
      </c>
      <c r="L183" s="44">
        <v>781533.84</v>
      </c>
      <c r="M183" s="44">
        <v>19507440.920000002</v>
      </c>
      <c r="N183" s="534">
        <v>277809.8</v>
      </c>
      <c r="O183" s="533">
        <v>694171.74</v>
      </c>
      <c r="P183" s="534">
        <v>18031735.34</v>
      </c>
      <c r="Q183" s="44">
        <v>0</v>
      </c>
      <c r="R183" s="44">
        <v>0</v>
      </c>
      <c r="S183" s="535">
        <v>0</v>
      </c>
      <c r="T183" s="44">
        <v>18725907.079999998</v>
      </c>
      <c r="U183" s="44">
        <v>781533.84</v>
      </c>
      <c r="V183" s="535">
        <v>277809.8</v>
      </c>
      <c r="W183" s="533">
        <v>672.79</v>
      </c>
      <c r="X183" s="536">
        <v>13610.51</v>
      </c>
      <c r="Y183" s="537">
        <v>214405969.84999999</v>
      </c>
      <c r="Z183" s="538"/>
      <c r="AA183" s="539"/>
      <c r="AB183" s="540"/>
      <c r="AC183" s="539"/>
      <c r="AD183" s="539"/>
      <c r="AE183" s="539"/>
      <c r="AF183" s="539"/>
      <c r="AG183" s="541">
        <v>203902357.47999999</v>
      </c>
      <c r="AH183" s="542">
        <v>7443442.3700000001</v>
      </c>
      <c r="AI183" s="542">
        <v>211345799.84999999</v>
      </c>
      <c r="AJ183" s="543">
        <v>3060170</v>
      </c>
      <c r="AK183" s="544">
        <v>233433146.62</v>
      </c>
      <c r="AL183" s="545"/>
      <c r="AM183" s="546"/>
      <c r="AN183" s="547"/>
      <c r="AO183" s="546"/>
      <c r="AP183" s="546"/>
      <c r="AQ183" s="546"/>
      <c r="AR183" s="546"/>
      <c r="AS183" s="548">
        <v>221964963.25999999</v>
      </c>
      <c r="AT183" s="549">
        <v>8126592.3600000003</v>
      </c>
      <c r="AU183" s="549">
        <v>230091555.62</v>
      </c>
      <c r="AV183" s="550">
        <v>3341591</v>
      </c>
      <c r="AW183" s="551">
        <v>8.5500000000000007</v>
      </c>
      <c r="AX183" s="552"/>
      <c r="AY183" s="553"/>
      <c r="AZ183" s="554"/>
      <c r="BA183" s="553"/>
      <c r="BB183" s="553"/>
      <c r="BC183" s="553"/>
      <c r="BD183" s="553"/>
      <c r="BE183" s="555">
        <v>8.17</v>
      </c>
      <c r="BF183" s="556">
        <v>18.03</v>
      </c>
      <c r="BG183" s="556">
        <v>8.5399999999999991</v>
      </c>
      <c r="BH183" s="557">
        <v>9.24</v>
      </c>
      <c r="BI183" s="558">
        <v>13.61</v>
      </c>
      <c r="BJ183" s="559"/>
      <c r="BK183" s="560"/>
      <c r="BL183" s="561"/>
      <c r="BM183" s="560"/>
      <c r="BN183" s="560"/>
      <c r="BO183" s="560"/>
      <c r="BP183" s="560"/>
      <c r="BQ183" s="562">
        <v>14.09</v>
      </c>
      <c r="BR183" s="563">
        <v>0.95</v>
      </c>
      <c r="BS183" s="563">
        <v>13.57</v>
      </c>
      <c r="BT183" s="564">
        <v>16.670000000000002</v>
      </c>
      <c r="BU183" s="565">
        <v>12.44</v>
      </c>
      <c r="BV183" s="566"/>
      <c r="BW183" s="567"/>
      <c r="BX183" s="568"/>
      <c r="BY183" s="567"/>
      <c r="BZ183" s="567"/>
      <c r="CA183" s="567"/>
      <c r="CB183" s="569"/>
      <c r="CC183" s="570">
        <v>12.87</v>
      </c>
      <c r="CD183" s="571">
        <v>1.69</v>
      </c>
      <c r="CE183" s="571">
        <v>12.43</v>
      </c>
      <c r="CF183" s="572">
        <v>13.24</v>
      </c>
    </row>
    <row r="184" spans="1:84" s="10" customFormat="1" ht="11.1" customHeight="1" x14ac:dyDescent="0.2">
      <c r="A184" s="9"/>
      <c r="B184" s="527" t="s">
        <v>278</v>
      </c>
      <c r="C184" s="528">
        <v>2219114.25</v>
      </c>
      <c r="D184" s="529"/>
      <c r="E184" s="530"/>
      <c r="F184" s="531"/>
      <c r="G184" s="531"/>
      <c r="H184" s="531"/>
      <c r="I184" s="531"/>
      <c r="J184" s="532"/>
      <c r="K184" s="533">
        <v>2217037.46</v>
      </c>
      <c r="L184" s="44">
        <v>2076.79</v>
      </c>
      <c r="M184" s="44">
        <v>2219114.25</v>
      </c>
      <c r="N184" s="534">
        <v>0</v>
      </c>
      <c r="O184" s="533">
        <v>530.87</v>
      </c>
      <c r="P184" s="534">
        <v>2216506.59</v>
      </c>
      <c r="Q184" s="44">
        <v>0</v>
      </c>
      <c r="R184" s="44">
        <v>0</v>
      </c>
      <c r="S184" s="535">
        <v>0</v>
      </c>
      <c r="T184" s="44">
        <v>2217037.46</v>
      </c>
      <c r="U184" s="44">
        <v>2076.79</v>
      </c>
      <c r="V184" s="535">
        <v>0</v>
      </c>
      <c r="W184" s="533">
        <v>0</v>
      </c>
      <c r="X184" s="536">
        <v>0</v>
      </c>
      <c r="Y184" s="537">
        <v>21171113.969999999</v>
      </c>
      <c r="Z184" s="538"/>
      <c r="AA184" s="539"/>
      <c r="AB184" s="540"/>
      <c r="AC184" s="539"/>
      <c r="AD184" s="539"/>
      <c r="AE184" s="539"/>
      <c r="AF184" s="539"/>
      <c r="AG184" s="541">
        <v>21152341.460000001</v>
      </c>
      <c r="AH184" s="542">
        <v>9244.44</v>
      </c>
      <c r="AI184" s="542">
        <v>21161585.899999999</v>
      </c>
      <c r="AJ184" s="543">
        <v>9528.07</v>
      </c>
      <c r="AK184" s="544">
        <v>22887248.940000001</v>
      </c>
      <c r="AL184" s="545"/>
      <c r="AM184" s="546"/>
      <c r="AN184" s="547"/>
      <c r="AO184" s="546"/>
      <c r="AP184" s="546"/>
      <c r="AQ184" s="546"/>
      <c r="AR184" s="546"/>
      <c r="AS184" s="548">
        <v>22868371.43</v>
      </c>
      <c r="AT184" s="549">
        <v>9349.44</v>
      </c>
      <c r="AU184" s="549">
        <v>22877720.870000001</v>
      </c>
      <c r="AV184" s="550">
        <v>9528.07</v>
      </c>
      <c r="AW184" s="551">
        <v>29.06</v>
      </c>
      <c r="AX184" s="552"/>
      <c r="AY184" s="553"/>
      <c r="AZ184" s="554"/>
      <c r="BA184" s="553"/>
      <c r="BB184" s="553"/>
      <c r="BC184" s="553"/>
      <c r="BD184" s="553"/>
      <c r="BE184" s="555">
        <v>28.95</v>
      </c>
      <c r="BF184" s="556">
        <v>2436.69</v>
      </c>
      <c r="BG184" s="556">
        <v>29.06</v>
      </c>
      <c r="BH184" s="557">
        <v>0</v>
      </c>
      <c r="BI184" s="558">
        <v>19.079999999999998</v>
      </c>
      <c r="BJ184" s="559"/>
      <c r="BK184" s="560"/>
      <c r="BL184" s="561"/>
      <c r="BM184" s="560"/>
      <c r="BN184" s="560"/>
      <c r="BO184" s="560"/>
      <c r="BP184" s="560"/>
      <c r="BQ184" s="562">
        <v>19.05</v>
      </c>
      <c r="BR184" s="563">
        <v>-7.18</v>
      </c>
      <c r="BS184" s="563">
        <v>19.03</v>
      </c>
      <c r="BT184" s="564">
        <v>857.57</v>
      </c>
      <c r="BU184" s="565">
        <v>19.39</v>
      </c>
      <c r="BV184" s="566"/>
      <c r="BW184" s="567"/>
      <c r="BX184" s="568"/>
      <c r="BY184" s="567"/>
      <c r="BZ184" s="567"/>
      <c r="CA184" s="567"/>
      <c r="CB184" s="569"/>
      <c r="CC184" s="570">
        <v>19.36</v>
      </c>
      <c r="CD184" s="571">
        <v>-6.13</v>
      </c>
      <c r="CE184" s="571">
        <v>19.350000000000001</v>
      </c>
      <c r="CF184" s="572">
        <v>857.57</v>
      </c>
    </row>
    <row r="185" spans="1:84" s="10" customFormat="1" ht="11.1" customHeight="1" x14ac:dyDescent="0.2">
      <c r="A185" s="9"/>
      <c r="B185" s="527" t="s">
        <v>279</v>
      </c>
      <c r="C185" s="528">
        <v>1958432.11</v>
      </c>
      <c r="D185" s="529"/>
      <c r="E185" s="530"/>
      <c r="F185" s="531"/>
      <c r="G185" s="531"/>
      <c r="H185" s="531"/>
      <c r="I185" s="531"/>
      <c r="J185" s="532"/>
      <c r="K185" s="533">
        <v>1914556.36</v>
      </c>
      <c r="L185" s="44">
        <v>0</v>
      </c>
      <c r="M185" s="44">
        <v>1914556.36</v>
      </c>
      <c r="N185" s="534">
        <v>43875.75</v>
      </c>
      <c r="O185" s="533">
        <v>6732.56</v>
      </c>
      <c r="P185" s="534">
        <v>1907823.8</v>
      </c>
      <c r="Q185" s="44">
        <v>0</v>
      </c>
      <c r="R185" s="44">
        <v>0</v>
      </c>
      <c r="S185" s="535">
        <v>0</v>
      </c>
      <c r="T185" s="44">
        <v>1914556.36</v>
      </c>
      <c r="U185" s="44">
        <v>0</v>
      </c>
      <c r="V185" s="535">
        <v>43875.75</v>
      </c>
      <c r="W185" s="533">
        <v>0</v>
      </c>
      <c r="X185" s="536">
        <v>0</v>
      </c>
      <c r="Y185" s="537">
        <v>21776968.09</v>
      </c>
      <c r="Z185" s="538"/>
      <c r="AA185" s="539"/>
      <c r="AB185" s="540"/>
      <c r="AC185" s="539"/>
      <c r="AD185" s="539"/>
      <c r="AE185" s="539"/>
      <c r="AF185" s="539"/>
      <c r="AG185" s="541">
        <v>21317383.98</v>
      </c>
      <c r="AH185" s="542">
        <v>0</v>
      </c>
      <c r="AI185" s="542">
        <v>21317383.98</v>
      </c>
      <c r="AJ185" s="543">
        <v>459584.11</v>
      </c>
      <c r="AK185" s="544">
        <v>23927215.350000001</v>
      </c>
      <c r="AL185" s="545"/>
      <c r="AM185" s="546"/>
      <c r="AN185" s="547"/>
      <c r="AO185" s="546"/>
      <c r="AP185" s="546"/>
      <c r="AQ185" s="546"/>
      <c r="AR185" s="546"/>
      <c r="AS185" s="548">
        <v>23408028.960000001</v>
      </c>
      <c r="AT185" s="549">
        <v>0</v>
      </c>
      <c r="AU185" s="549">
        <v>23408028.960000001</v>
      </c>
      <c r="AV185" s="550">
        <v>519186.39</v>
      </c>
      <c r="AW185" s="551">
        <v>-2.97</v>
      </c>
      <c r="AX185" s="552"/>
      <c r="AY185" s="553"/>
      <c r="AZ185" s="554"/>
      <c r="BA185" s="553"/>
      <c r="BB185" s="553"/>
      <c r="BC185" s="553"/>
      <c r="BD185" s="553"/>
      <c r="BE185" s="555">
        <v>-1.99</v>
      </c>
      <c r="BF185" s="556">
        <v>0</v>
      </c>
      <c r="BG185" s="556">
        <v>-1.99</v>
      </c>
      <c r="BH185" s="557">
        <v>-32.32</v>
      </c>
      <c r="BI185" s="558">
        <v>10.7</v>
      </c>
      <c r="BJ185" s="559"/>
      <c r="BK185" s="560"/>
      <c r="BL185" s="561"/>
      <c r="BM185" s="560"/>
      <c r="BN185" s="560"/>
      <c r="BO185" s="560"/>
      <c r="BP185" s="560"/>
      <c r="BQ185" s="562">
        <v>11.17</v>
      </c>
      <c r="BR185" s="563">
        <v>-100</v>
      </c>
      <c r="BS185" s="563">
        <v>11.17</v>
      </c>
      <c r="BT185" s="564">
        <v>-7.2</v>
      </c>
      <c r="BU185" s="565">
        <v>10.55</v>
      </c>
      <c r="BV185" s="566"/>
      <c r="BW185" s="567"/>
      <c r="BX185" s="568"/>
      <c r="BY185" s="567"/>
      <c r="BZ185" s="567"/>
      <c r="CA185" s="567"/>
      <c r="CB185" s="569"/>
      <c r="CC185" s="570">
        <v>11.01</v>
      </c>
      <c r="CD185" s="571">
        <v>-100</v>
      </c>
      <c r="CE185" s="571">
        <v>11.01</v>
      </c>
      <c r="CF185" s="572">
        <v>-6.79</v>
      </c>
    </row>
    <row r="186" spans="1:84" s="10" customFormat="1" ht="11.1" customHeight="1" x14ac:dyDescent="0.2">
      <c r="A186" s="9"/>
      <c r="B186" s="527" t="s">
        <v>280</v>
      </c>
      <c r="C186" s="528">
        <v>4177546.36</v>
      </c>
      <c r="D186" s="529"/>
      <c r="E186" s="530"/>
      <c r="F186" s="531"/>
      <c r="G186" s="531"/>
      <c r="H186" s="531"/>
      <c r="I186" s="531"/>
      <c r="J186" s="532"/>
      <c r="K186" s="533">
        <v>4131593.82</v>
      </c>
      <c r="L186" s="44">
        <v>2076.79</v>
      </c>
      <c r="M186" s="44">
        <v>4133670.61</v>
      </c>
      <c r="N186" s="534">
        <v>43875.75</v>
      </c>
      <c r="O186" s="533">
        <v>7263.43</v>
      </c>
      <c r="P186" s="534">
        <v>4124330.39</v>
      </c>
      <c r="Q186" s="44">
        <v>0</v>
      </c>
      <c r="R186" s="44">
        <v>0</v>
      </c>
      <c r="S186" s="535">
        <v>0</v>
      </c>
      <c r="T186" s="44">
        <v>4131593.82</v>
      </c>
      <c r="U186" s="44">
        <v>2076.79</v>
      </c>
      <c r="V186" s="535">
        <v>43875.75</v>
      </c>
      <c r="W186" s="533">
        <v>0</v>
      </c>
      <c r="X186" s="536">
        <v>0</v>
      </c>
      <c r="Y186" s="537">
        <v>42948082.060000002</v>
      </c>
      <c r="Z186" s="538"/>
      <c r="AA186" s="539"/>
      <c r="AB186" s="540"/>
      <c r="AC186" s="539"/>
      <c r="AD186" s="539"/>
      <c r="AE186" s="539"/>
      <c r="AF186" s="539"/>
      <c r="AG186" s="541">
        <v>42469725.439999998</v>
      </c>
      <c r="AH186" s="542">
        <v>9244.44</v>
      </c>
      <c r="AI186" s="542">
        <v>42478969.880000003</v>
      </c>
      <c r="AJ186" s="543">
        <v>469112.18</v>
      </c>
      <c r="AK186" s="544">
        <v>46814464.289999999</v>
      </c>
      <c r="AL186" s="545"/>
      <c r="AM186" s="546"/>
      <c r="AN186" s="547"/>
      <c r="AO186" s="546"/>
      <c r="AP186" s="546"/>
      <c r="AQ186" s="546"/>
      <c r="AR186" s="546"/>
      <c r="AS186" s="548">
        <v>46276400.390000001</v>
      </c>
      <c r="AT186" s="549">
        <v>9349.44</v>
      </c>
      <c r="AU186" s="549">
        <v>46285749.829999998</v>
      </c>
      <c r="AV186" s="550">
        <v>528714.46</v>
      </c>
      <c r="AW186" s="551">
        <v>11.77</v>
      </c>
      <c r="AX186" s="552"/>
      <c r="AY186" s="553"/>
      <c r="AZ186" s="554"/>
      <c r="BA186" s="553"/>
      <c r="BB186" s="553"/>
      <c r="BC186" s="553"/>
      <c r="BD186" s="553"/>
      <c r="BE186" s="555">
        <v>12.49</v>
      </c>
      <c r="BF186" s="556">
        <v>2436.69</v>
      </c>
      <c r="BG186" s="556">
        <v>12.55</v>
      </c>
      <c r="BH186" s="557">
        <v>-32.32</v>
      </c>
      <c r="BI186" s="558">
        <v>14.68</v>
      </c>
      <c r="BJ186" s="559"/>
      <c r="BK186" s="560"/>
      <c r="BL186" s="561"/>
      <c r="BM186" s="560"/>
      <c r="BN186" s="560"/>
      <c r="BO186" s="560"/>
      <c r="BP186" s="560"/>
      <c r="BQ186" s="562">
        <v>14.96</v>
      </c>
      <c r="BR186" s="563">
        <v>-9.3699999999999992</v>
      </c>
      <c r="BS186" s="563">
        <v>14.95</v>
      </c>
      <c r="BT186" s="564">
        <v>-5.47</v>
      </c>
      <c r="BU186" s="565">
        <v>14.71</v>
      </c>
      <c r="BV186" s="566"/>
      <c r="BW186" s="567"/>
      <c r="BX186" s="568"/>
      <c r="BY186" s="567"/>
      <c r="BZ186" s="567"/>
      <c r="CA186" s="567"/>
      <c r="CB186" s="569"/>
      <c r="CC186" s="570">
        <v>14.99</v>
      </c>
      <c r="CD186" s="571">
        <v>-8.34</v>
      </c>
      <c r="CE186" s="571">
        <v>14.98</v>
      </c>
      <c r="CF186" s="572">
        <v>-5.25</v>
      </c>
    </row>
    <row r="187" spans="1:84" s="10" customFormat="1" ht="11.1" customHeight="1" x14ac:dyDescent="0.2">
      <c r="A187" s="9"/>
      <c r="B187" s="527" t="s">
        <v>281</v>
      </c>
      <c r="C187" s="528">
        <v>136492.54</v>
      </c>
      <c r="D187" s="529"/>
      <c r="E187" s="530"/>
      <c r="F187" s="531"/>
      <c r="G187" s="531"/>
      <c r="H187" s="531"/>
      <c r="I187" s="531"/>
      <c r="J187" s="532"/>
      <c r="K187" s="533">
        <v>136492.54</v>
      </c>
      <c r="L187" s="44">
        <v>0</v>
      </c>
      <c r="M187" s="44">
        <v>136492.54</v>
      </c>
      <c r="N187" s="534">
        <v>0</v>
      </c>
      <c r="O187" s="533">
        <v>0</v>
      </c>
      <c r="P187" s="534">
        <v>136492.54</v>
      </c>
      <c r="Q187" s="44">
        <v>0</v>
      </c>
      <c r="R187" s="44">
        <v>0</v>
      </c>
      <c r="S187" s="535">
        <v>0</v>
      </c>
      <c r="T187" s="44">
        <v>136492.54</v>
      </c>
      <c r="U187" s="44">
        <v>0</v>
      </c>
      <c r="V187" s="535">
        <v>0</v>
      </c>
      <c r="W187" s="533">
        <v>0</v>
      </c>
      <c r="X187" s="536">
        <v>0</v>
      </c>
      <c r="Y187" s="537">
        <v>1174929.72</v>
      </c>
      <c r="Z187" s="538"/>
      <c r="AA187" s="539"/>
      <c r="AB187" s="540"/>
      <c r="AC187" s="539"/>
      <c r="AD187" s="539"/>
      <c r="AE187" s="539"/>
      <c r="AF187" s="539"/>
      <c r="AG187" s="541">
        <v>1174929.72</v>
      </c>
      <c r="AH187" s="542">
        <v>0</v>
      </c>
      <c r="AI187" s="542">
        <v>1174929.72</v>
      </c>
      <c r="AJ187" s="543">
        <v>0</v>
      </c>
      <c r="AK187" s="544">
        <v>1200815.51</v>
      </c>
      <c r="AL187" s="545"/>
      <c r="AM187" s="546"/>
      <c r="AN187" s="547"/>
      <c r="AO187" s="546"/>
      <c r="AP187" s="546"/>
      <c r="AQ187" s="546"/>
      <c r="AR187" s="546"/>
      <c r="AS187" s="548">
        <v>1200815.51</v>
      </c>
      <c r="AT187" s="549">
        <v>0</v>
      </c>
      <c r="AU187" s="549">
        <v>1200815.51</v>
      </c>
      <c r="AV187" s="550">
        <v>0</v>
      </c>
      <c r="AW187" s="551">
        <v>200.73</v>
      </c>
      <c r="AX187" s="552"/>
      <c r="AY187" s="553"/>
      <c r="AZ187" s="554"/>
      <c r="BA187" s="553"/>
      <c r="BB187" s="553"/>
      <c r="BC187" s="553"/>
      <c r="BD187" s="553"/>
      <c r="BE187" s="555">
        <v>200.73</v>
      </c>
      <c r="BF187" s="556">
        <v>0</v>
      </c>
      <c r="BG187" s="556">
        <v>200.73</v>
      </c>
      <c r="BH187" s="557">
        <v>0</v>
      </c>
      <c r="BI187" s="558">
        <v>27.17</v>
      </c>
      <c r="BJ187" s="559"/>
      <c r="BK187" s="560"/>
      <c r="BL187" s="561"/>
      <c r="BM187" s="560"/>
      <c r="BN187" s="560"/>
      <c r="BO187" s="560"/>
      <c r="BP187" s="560"/>
      <c r="BQ187" s="562">
        <v>27.17</v>
      </c>
      <c r="BR187" s="563">
        <v>0</v>
      </c>
      <c r="BS187" s="563">
        <v>27.17</v>
      </c>
      <c r="BT187" s="564">
        <v>0</v>
      </c>
      <c r="BU187" s="565">
        <v>15.81</v>
      </c>
      <c r="BV187" s="566"/>
      <c r="BW187" s="567"/>
      <c r="BX187" s="568"/>
      <c r="BY187" s="567"/>
      <c r="BZ187" s="567"/>
      <c r="CA187" s="567"/>
      <c r="CB187" s="569"/>
      <c r="CC187" s="570">
        <v>15.81</v>
      </c>
      <c r="CD187" s="571">
        <v>0</v>
      </c>
      <c r="CE187" s="571">
        <v>15.81</v>
      </c>
      <c r="CF187" s="572">
        <v>0</v>
      </c>
    </row>
    <row r="188" spans="1:84" s="10" customFormat="1" ht="11.1" customHeight="1" x14ac:dyDescent="0.2">
      <c r="A188" s="9"/>
      <c r="B188" s="527" t="s">
        <v>282</v>
      </c>
      <c r="C188" s="528">
        <v>33952.379999999997</v>
      </c>
      <c r="D188" s="529"/>
      <c r="E188" s="530"/>
      <c r="F188" s="531"/>
      <c r="G188" s="531"/>
      <c r="H188" s="531"/>
      <c r="I188" s="531"/>
      <c r="J188" s="532"/>
      <c r="K188" s="533">
        <v>33934.410000000003</v>
      </c>
      <c r="L188" s="44">
        <v>0</v>
      </c>
      <c r="M188" s="44">
        <v>33934.410000000003</v>
      </c>
      <c r="N188" s="534">
        <v>17.97</v>
      </c>
      <c r="O188" s="533">
        <v>3384.03</v>
      </c>
      <c r="P188" s="534">
        <v>30550.38</v>
      </c>
      <c r="Q188" s="44">
        <v>0</v>
      </c>
      <c r="R188" s="44">
        <v>0</v>
      </c>
      <c r="S188" s="535">
        <v>0</v>
      </c>
      <c r="T188" s="44">
        <v>33934.410000000003</v>
      </c>
      <c r="U188" s="44">
        <v>0</v>
      </c>
      <c r="V188" s="535">
        <v>17.97</v>
      </c>
      <c r="W188" s="533">
        <v>0</v>
      </c>
      <c r="X188" s="536">
        <v>8.61</v>
      </c>
      <c r="Y188" s="537">
        <v>154653.65</v>
      </c>
      <c r="Z188" s="538"/>
      <c r="AA188" s="539"/>
      <c r="AB188" s="540"/>
      <c r="AC188" s="539"/>
      <c r="AD188" s="539"/>
      <c r="AE188" s="539"/>
      <c r="AF188" s="539"/>
      <c r="AG188" s="541">
        <v>154102.93</v>
      </c>
      <c r="AH188" s="542">
        <v>0</v>
      </c>
      <c r="AI188" s="542">
        <v>154102.93</v>
      </c>
      <c r="AJ188" s="543">
        <v>550.72</v>
      </c>
      <c r="AK188" s="544">
        <v>222213.06</v>
      </c>
      <c r="AL188" s="545"/>
      <c r="AM188" s="546"/>
      <c r="AN188" s="547"/>
      <c r="AO188" s="546"/>
      <c r="AP188" s="546"/>
      <c r="AQ188" s="546"/>
      <c r="AR188" s="546"/>
      <c r="AS188" s="548">
        <v>221662.34</v>
      </c>
      <c r="AT188" s="549">
        <v>0</v>
      </c>
      <c r="AU188" s="549">
        <v>221662.34</v>
      </c>
      <c r="AV188" s="550">
        <v>550.72</v>
      </c>
      <c r="AW188" s="551">
        <v>105.9</v>
      </c>
      <c r="AX188" s="552"/>
      <c r="AY188" s="553"/>
      <c r="AZ188" s="554"/>
      <c r="BA188" s="553"/>
      <c r="BB188" s="553"/>
      <c r="BC188" s="553"/>
      <c r="BD188" s="553"/>
      <c r="BE188" s="555">
        <v>105.79</v>
      </c>
      <c r="BF188" s="556">
        <v>0</v>
      </c>
      <c r="BG188" s="556">
        <v>105.79</v>
      </c>
      <c r="BH188" s="557">
        <v>0</v>
      </c>
      <c r="BI188" s="558">
        <v>26.33</v>
      </c>
      <c r="BJ188" s="559"/>
      <c r="BK188" s="560"/>
      <c r="BL188" s="561"/>
      <c r="BM188" s="560"/>
      <c r="BN188" s="560"/>
      <c r="BO188" s="560"/>
      <c r="BP188" s="560"/>
      <c r="BQ188" s="562">
        <v>26</v>
      </c>
      <c r="BR188" s="563">
        <v>0</v>
      </c>
      <c r="BS188" s="563">
        <v>26</v>
      </c>
      <c r="BT188" s="564">
        <v>374.15</v>
      </c>
      <c r="BU188" s="565">
        <v>73.709999999999994</v>
      </c>
      <c r="BV188" s="566"/>
      <c r="BW188" s="567"/>
      <c r="BX188" s="568"/>
      <c r="BY188" s="567"/>
      <c r="BZ188" s="567"/>
      <c r="CA188" s="567"/>
      <c r="CB188" s="569"/>
      <c r="CC188" s="570">
        <v>73.44</v>
      </c>
      <c r="CD188" s="571">
        <v>0</v>
      </c>
      <c r="CE188" s="571">
        <v>73.44</v>
      </c>
      <c r="CF188" s="572">
        <v>374.15</v>
      </c>
    </row>
    <row r="189" spans="1:84" s="10" customFormat="1" ht="11.1" customHeight="1" x14ac:dyDescent="0.2">
      <c r="A189" s="9"/>
      <c r="B189" s="527" t="s">
        <v>283</v>
      </c>
      <c r="C189" s="528">
        <v>8166.63</v>
      </c>
      <c r="D189" s="529"/>
      <c r="E189" s="530"/>
      <c r="F189" s="531"/>
      <c r="G189" s="531"/>
      <c r="H189" s="531"/>
      <c r="I189" s="531"/>
      <c r="J189" s="532"/>
      <c r="K189" s="533">
        <v>7137.41</v>
      </c>
      <c r="L189" s="44">
        <v>0</v>
      </c>
      <c r="M189" s="44">
        <v>7137.41</v>
      </c>
      <c r="N189" s="534">
        <v>1029.22</v>
      </c>
      <c r="O189" s="533">
        <v>0</v>
      </c>
      <c r="P189" s="534">
        <v>7137.41</v>
      </c>
      <c r="Q189" s="44">
        <v>0</v>
      </c>
      <c r="R189" s="44">
        <v>0</v>
      </c>
      <c r="S189" s="535">
        <v>0</v>
      </c>
      <c r="T189" s="44">
        <v>7137.41</v>
      </c>
      <c r="U189" s="44">
        <v>0</v>
      </c>
      <c r="V189" s="535">
        <v>1029.22</v>
      </c>
      <c r="W189" s="533">
        <v>0</v>
      </c>
      <c r="X189" s="536">
        <v>0</v>
      </c>
      <c r="Y189" s="537">
        <v>42198.38</v>
      </c>
      <c r="Z189" s="538"/>
      <c r="AA189" s="539"/>
      <c r="AB189" s="540"/>
      <c r="AC189" s="539"/>
      <c r="AD189" s="539"/>
      <c r="AE189" s="539"/>
      <c r="AF189" s="539"/>
      <c r="AG189" s="541">
        <v>38986.51</v>
      </c>
      <c r="AH189" s="542">
        <v>0</v>
      </c>
      <c r="AI189" s="542">
        <v>38986.51</v>
      </c>
      <c r="AJ189" s="543">
        <v>3211.87</v>
      </c>
      <c r="AK189" s="544">
        <v>59500</v>
      </c>
      <c r="AL189" s="545"/>
      <c r="AM189" s="546"/>
      <c r="AN189" s="547"/>
      <c r="AO189" s="546"/>
      <c r="AP189" s="546"/>
      <c r="AQ189" s="546"/>
      <c r="AR189" s="546"/>
      <c r="AS189" s="548">
        <v>51998.25</v>
      </c>
      <c r="AT189" s="549">
        <v>0</v>
      </c>
      <c r="AU189" s="549">
        <v>51998.25</v>
      </c>
      <c r="AV189" s="550">
        <v>7501.75</v>
      </c>
      <c r="AW189" s="551">
        <v>0</v>
      </c>
      <c r="AX189" s="552"/>
      <c r="AY189" s="553"/>
      <c r="AZ189" s="554"/>
      <c r="BA189" s="553"/>
      <c r="BB189" s="553"/>
      <c r="BC189" s="553"/>
      <c r="BD189" s="553"/>
      <c r="BE189" s="555">
        <v>0</v>
      </c>
      <c r="BF189" s="556">
        <v>0</v>
      </c>
      <c r="BG189" s="556">
        <v>0</v>
      </c>
      <c r="BH189" s="557">
        <v>0</v>
      </c>
      <c r="BI189" s="558">
        <v>-27.41</v>
      </c>
      <c r="BJ189" s="559"/>
      <c r="BK189" s="560"/>
      <c r="BL189" s="561"/>
      <c r="BM189" s="560"/>
      <c r="BN189" s="560"/>
      <c r="BO189" s="560"/>
      <c r="BP189" s="560"/>
      <c r="BQ189" s="562">
        <v>82.69</v>
      </c>
      <c r="BR189" s="563">
        <v>-100</v>
      </c>
      <c r="BS189" s="563">
        <v>82.32</v>
      </c>
      <c r="BT189" s="564">
        <v>-91.26</v>
      </c>
      <c r="BU189" s="565">
        <v>-13.1</v>
      </c>
      <c r="BV189" s="566"/>
      <c r="BW189" s="567"/>
      <c r="BX189" s="568"/>
      <c r="BY189" s="567"/>
      <c r="BZ189" s="567"/>
      <c r="CA189" s="567"/>
      <c r="CB189" s="569"/>
      <c r="CC189" s="570">
        <v>71.010000000000005</v>
      </c>
      <c r="CD189" s="571">
        <v>-100</v>
      </c>
      <c r="CE189" s="571">
        <v>70.760000000000005</v>
      </c>
      <c r="CF189" s="572">
        <v>-80.27</v>
      </c>
    </row>
    <row r="190" spans="1:84" s="10" customFormat="1" ht="11.1" customHeight="1" x14ac:dyDescent="0.2">
      <c r="A190" s="9"/>
      <c r="B190" s="527" t="s">
        <v>284</v>
      </c>
      <c r="C190" s="528">
        <v>178611.55</v>
      </c>
      <c r="D190" s="529"/>
      <c r="E190" s="530"/>
      <c r="F190" s="531"/>
      <c r="G190" s="531"/>
      <c r="H190" s="531"/>
      <c r="I190" s="531"/>
      <c r="J190" s="532"/>
      <c r="K190" s="533">
        <v>177564.36</v>
      </c>
      <c r="L190" s="44">
        <v>0</v>
      </c>
      <c r="M190" s="44">
        <v>177564.36</v>
      </c>
      <c r="N190" s="534">
        <v>1047.19</v>
      </c>
      <c r="O190" s="533">
        <v>3384.03</v>
      </c>
      <c r="P190" s="534">
        <v>174180.33</v>
      </c>
      <c r="Q190" s="44">
        <v>0</v>
      </c>
      <c r="R190" s="44">
        <v>0</v>
      </c>
      <c r="S190" s="535">
        <v>0</v>
      </c>
      <c r="T190" s="44">
        <v>177564.36</v>
      </c>
      <c r="U190" s="44">
        <v>0</v>
      </c>
      <c r="V190" s="535">
        <v>1047.19</v>
      </c>
      <c r="W190" s="533">
        <v>0</v>
      </c>
      <c r="X190" s="536">
        <v>8.61</v>
      </c>
      <c r="Y190" s="537">
        <v>1371781.75</v>
      </c>
      <c r="Z190" s="538"/>
      <c r="AA190" s="539"/>
      <c r="AB190" s="540"/>
      <c r="AC190" s="539"/>
      <c r="AD190" s="539"/>
      <c r="AE190" s="539"/>
      <c r="AF190" s="539"/>
      <c r="AG190" s="541">
        <v>1368019.16</v>
      </c>
      <c r="AH190" s="542">
        <v>0</v>
      </c>
      <c r="AI190" s="542">
        <v>1368019.16</v>
      </c>
      <c r="AJ190" s="543">
        <v>3762.59</v>
      </c>
      <c r="AK190" s="544">
        <v>1482528.57</v>
      </c>
      <c r="AL190" s="545"/>
      <c r="AM190" s="546"/>
      <c r="AN190" s="547"/>
      <c r="AO190" s="546"/>
      <c r="AP190" s="546"/>
      <c r="AQ190" s="546"/>
      <c r="AR190" s="546"/>
      <c r="AS190" s="548">
        <v>1474476.1</v>
      </c>
      <c r="AT190" s="549">
        <v>0</v>
      </c>
      <c r="AU190" s="549">
        <v>1474476.1</v>
      </c>
      <c r="AV190" s="550">
        <v>8052.47</v>
      </c>
      <c r="AW190" s="551">
        <v>188.65</v>
      </c>
      <c r="AX190" s="552"/>
      <c r="AY190" s="553"/>
      <c r="AZ190" s="554"/>
      <c r="BA190" s="553"/>
      <c r="BB190" s="553"/>
      <c r="BC190" s="553"/>
      <c r="BD190" s="553"/>
      <c r="BE190" s="555">
        <v>186.96</v>
      </c>
      <c r="BF190" s="556">
        <v>0</v>
      </c>
      <c r="BG190" s="556">
        <v>186.96</v>
      </c>
      <c r="BH190" s="557">
        <v>0</v>
      </c>
      <c r="BI190" s="558">
        <v>24.21</v>
      </c>
      <c r="BJ190" s="559"/>
      <c r="BK190" s="560"/>
      <c r="BL190" s="561"/>
      <c r="BM190" s="560"/>
      <c r="BN190" s="560"/>
      <c r="BO190" s="560"/>
      <c r="BP190" s="560"/>
      <c r="BQ190" s="562">
        <v>28.15</v>
      </c>
      <c r="BR190" s="563">
        <v>-100</v>
      </c>
      <c r="BS190" s="563">
        <v>28.14</v>
      </c>
      <c r="BT190" s="564">
        <v>-89.79</v>
      </c>
      <c r="BU190" s="565">
        <v>20.21</v>
      </c>
      <c r="BV190" s="566"/>
      <c r="BW190" s="567"/>
      <c r="BX190" s="568"/>
      <c r="BY190" s="567"/>
      <c r="BZ190" s="567"/>
      <c r="CA190" s="567"/>
      <c r="CB190" s="569"/>
      <c r="CC190" s="570">
        <v>23.38</v>
      </c>
      <c r="CD190" s="571">
        <v>-100</v>
      </c>
      <c r="CE190" s="571">
        <v>23.37</v>
      </c>
      <c r="CF190" s="572">
        <v>-78.89</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24141408.629999999</v>
      </c>
      <c r="D192" s="529"/>
      <c r="E192" s="530"/>
      <c r="F192" s="531"/>
      <c r="G192" s="531"/>
      <c r="H192" s="531"/>
      <c r="I192" s="531"/>
      <c r="J192" s="532"/>
      <c r="K192" s="533">
        <v>23035065.260000002</v>
      </c>
      <c r="L192" s="44">
        <v>783610.63</v>
      </c>
      <c r="M192" s="44">
        <v>23818675.890000001</v>
      </c>
      <c r="N192" s="534">
        <v>322732.74</v>
      </c>
      <c r="O192" s="533">
        <v>704819.19999999995</v>
      </c>
      <c r="P192" s="534">
        <v>22330246.059999999</v>
      </c>
      <c r="Q192" s="44">
        <v>0</v>
      </c>
      <c r="R192" s="44">
        <v>0</v>
      </c>
      <c r="S192" s="535">
        <v>0</v>
      </c>
      <c r="T192" s="44">
        <v>23035065.260000002</v>
      </c>
      <c r="U192" s="44">
        <v>783610.63</v>
      </c>
      <c r="V192" s="535">
        <v>322732.74</v>
      </c>
      <c r="W192" s="533">
        <v>672.79</v>
      </c>
      <c r="X192" s="536">
        <v>13619.12</v>
      </c>
      <c r="Y192" s="537">
        <v>258725833.66</v>
      </c>
      <c r="Z192" s="538"/>
      <c r="AA192" s="539"/>
      <c r="AB192" s="540"/>
      <c r="AC192" s="539"/>
      <c r="AD192" s="539"/>
      <c r="AE192" s="539"/>
      <c r="AF192" s="539"/>
      <c r="AG192" s="541">
        <v>247740102.08000001</v>
      </c>
      <c r="AH192" s="542">
        <v>7452686.8099999996</v>
      </c>
      <c r="AI192" s="542">
        <v>255192788.88999999</v>
      </c>
      <c r="AJ192" s="543">
        <v>3533044.77</v>
      </c>
      <c r="AK192" s="544">
        <v>281730139.48000002</v>
      </c>
      <c r="AL192" s="545"/>
      <c r="AM192" s="546"/>
      <c r="AN192" s="547"/>
      <c r="AO192" s="546"/>
      <c r="AP192" s="546"/>
      <c r="AQ192" s="546"/>
      <c r="AR192" s="546"/>
      <c r="AS192" s="548">
        <v>269715839.75</v>
      </c>
      <c r="AT192" s="549">
        <v>8135941.7999999998</v>
      </c>
      <c r="AU192" s="549">
        <v>277851781.55000001</v>
      </c>
      <c r="AV192" s="550">
        <v>3878357.93</v>
      </c>
      <c r="AW192" s="551">
        <v>9.6</v>
      </c>
      <c r="AX192" s="552"/>
      <c r="AY192" s="553"/>
      <c r="AZ192" s="554"/>
      <c r="BA192" s="553"/>
      <c r="BB192" s="553"/>
      <c r="BC192" s="553"/>
      <c r="BD192" s="553"/>
      <c r="BE192" s="555">
        <v>9.4499999999999993</v>
      </c>
      <c r="BF192" s="556">
        <v>18.329999999999998</v>
      </c>
      <c r="BG192" s="556">
        <v>9.7200000000000006</v>
      </c>
      <c r="BH192" s="557">
        <v>1.1299999999999999</v>
      </c>
      <c r="BI192" s="558">
        <v>13.84</v>
      </c>
      <c r="BJ192" s="559"/>
      <c r="BK192" s="560"/>
      <c r="BL192" s="561"/>
      <c r="BM192" s="560"/>
      <c r="BN192" s="560"/>
      <c r="BO192" s="560"/>
      <c r="BP192" s="560"/>
      <c r="BQ192" s="562">
        <v>14.31</v>
      </c>
      <c r="BR192" s="563">
        <v>0.94</v>
      </c>
      <c r="BS192" s="563">
        <v>13.87</v>
      </c>
      <c r="BT192" s="564">
        <v>11.95</v>
      </c>
      <c r="BU192" s="565">
        <v>12.85</v>
      </c>
      <c r="BV192" s="566"/>
      <c r="BW192" s="567"/>
      <c r="BX192" s="568"/>
      <c r="BY192" s="567"/>
      <c r="BZ192" s="567"/>
      <c r="CA192" s="567"/>
      <c r="CB192" s="569"/>
      <c r="CC192" s="570">
        <v>13.28</v>
      </c>
      <c r="CD192" s="571">
        <v>1.68</v>
      </c>
      <c r="CE192" s="571">
        <v>12.9</v>
      </c>
      <c r="CF192" s="572">
        <v>9.34</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2866186.97</v>
      </c>
      <c r="D196" s="529"/>
      <c r="E196" s="530"/>
      <c r="F196" s="531"/>
      <c r="G196" s="531"/>
      <c r="H196" s="531"/>
      <c r="I196" s="531"/>
      <c r="J196" s="532"/>
      <c r="K196" s="533">
        <v>2796768.21</v>
      </c>
      <c r="L196" s="44">
        <v>0</v>
      </c>
      <c r="M196" s="44">
        <v>2796768.21</v>
      </c>
      <c r="N196" s="534">
        <v>69418.759999999995</v>
      </c>
      <c r="O196" s="533">
        <v>204105.41</v>
      </c>
      <c r="P196" s="534">
        <v>2592662.7999999998</v>
      </c>
      <c r="Q196" s="44">
        <v>0</v>
      </c>
      <c r="R196" s="44">
        <v>0</v>
      </c>
      <c r="S196" s="535">
        <v>0</v>
      </c>
      <c r="T196" s="44">
        <v>2796768.21</v>
      </c>
      <c r="U196" s="44">
        <v>0</v>
      </c>
      <c r="V196" s="535">
        <v>69418.759999999995</v>
      </c>
      <c r="W196" s="533">
        <v>26.7</v>
      </c>
      <c r="X196" s="536">
        <v>2698.78</v>
      </c>
      <c r="Y196" s="537">
        <v>29340775.579999998</v>
      </c>
      <c r="Z196" s="538"/>
      <c r="AA196" s="539"/>
      <c r="AB196" s="540"/>
      <c r="AC196" s="539"/>
      <c r="AD196" s="539"/>
      <c r="AE196" s="539"/>
      <c r="AF196" s="539"/>
      <c r="AG196" s="541">
        <v>28281547.219999999</v>
      </c>
      <c r="AH196" s="542">
        <v>26.9</v>
      </c>
      <c r="AI196" s="542">
        <v>28281574.120000001</v>
      </c>
      <c r="AJ196" s="543">
        <v>1059201.46</v>
      </c>
      <c r="AK196" s="544">
        <v>31874926.23</v>
      </c>
      <c r="AL196" s="545"/>
      <c r="AM196" s="546"/>
      <c r="AN196" s="547"/>
      <c r="AO196" s="546"/>
      <c r="AP196" s="546"/>
      <c r="AQ196" s="546"/>
      <c r="AR196" s="546"/>
      <c r="AS196" s="548">
        <v>30752299.07</v>
      </c>
      <c r="AT196" s="549">
        <v>26.9</v>
      </c>
      <c r="AU196" s="549">
        <v>30752325.969999999</v>
      </c>
      <c r="AV196" s="550">
        <v>1122600.26</v>
      </c>
      <c r="AW196" s="551">
        <v>6.49</v>
      </c>
      <c r="AX196" s="552"/>
      <c r="AY196" s="553"/>
      <c r="AZ196" s="554"/>
      <c r="BA196" s="553"/>
      <c r="BB196" s="553"/>
      <c r="BC196" s="553"/>
      <c r="BD196" s="553"/>
      <c r="BE196" s="555">
        <v>6.65</v>
      </c>
      <c r="BF196" s="556">
        <v>0</v>
      </c>
      <c r="BG196" s="556">
        <v>6.65</v>
      </c>
      <c r="BH196" s="557">
        <v>0.37</v>
      </c>
      <c r="BI196" s="558">
        <v>-2.8</v>
      </c>
      <c r="BJ196" s="559"/>
      <c r="BK196" s="560"/>
      <c r="BL196" s="561"/>
      <c r="BM196" s="560"/>
      <c r="BN196" s="560"/>
      <c r="BO196" s="560"/>
      <c r="BP196" s="560"/>
      <c r="BQ196" s="562">
        <v>-2.8</v>
      </c>
      <c r="BR196" s="563">
        <v>0</v>
      </c>
      <c r="BS196" s="563">
        <v>-2.8</v>
      </c>
      <c r="BT196" s="564">
        <v>-2.77</v>
      </c>
      <c r="BU196" s="565">
        <v>-4.45</v>
      </c>
      <c r="BV196" s="566"/>
      <c r="BW196" s="567"/>
      <c r="BX196" s="568"/>
      <c r="BY196" s="567"/>
      <c r="BZ196" s="567"/>
      <c r="CA196" s="567"/>
      <c r="CB196" s="569"/>
      <c r="CC196" s="570">
        <v>-4.34</v>
      </c>
      <c r="CD196" s="571">
        <v>0</v>
      </c>
      <c r="CE196" s="571">
        <v>-4.34</v>
      </c>
      <c r="CF196" s="572">
        <v>-7.37</v>
      </c>
    </row>
    <row r="197" spans="1:84" s="10" customFormat="1" ht="11.1" customHeight="1" x14ac:dyDescent="0.2">
      <c r="A197" s="9"/>
      <c r="B197" s="527" t="s">
        <v>289</v>
      </c>
      <c r="C197" s="528">
        <v>349224.45</v>
      </c>
      <c r="D197" s="529"/>
      <c r="E197" s="530"/>
      <c r="F197" s="531"/>
      <c r="G197" s="531"/>
      <c r="H197" s="531"/>
      <c r="I197" s="531"/>
      <c r="J197" s="532"/>
      <c r="K197" s="533">
        <v>313903.65000000002</v>
      </c>
      <c r="L197" s="44">
        <v>0</v>
      </c>
      <c r="M197" s="44">
        <v>313903.65000000002</v>
      </c>
      <c r="N197" s="534">
        <v>35320.800000000003</v>
      </c>
      <c r="O197" s="533">
        <v>61115.92</v>
      </c>
      <c r="P197" s="534">
        <v>252787.73</v>
      </c>
      <c r="Q197" s="44">
        <v>0</v>
      </c>
      <c r="R197" s="44">
        <v>0</v>
      </c>
      <c r="S197" s="535">
        <v>0</v>
      </c>
      <c r="T197" s="44">
        <v>313903.65000000002</v>
      </c>
      <c r="U197" s="44">
        <v>0</v>
      </c>
      <c r="V197" s="535">
        <v>35320.800000000003</v>
      </c>
      <c r="W197" s="533">
        <v>2876.41</v>
      </c>
      <c r="X197" s="536">
        <v>0</v>
      </c>
      <c r="Y197" s="537">
        <v>3409687.45</v>
      </c>
      <c r="Z197" s="538"/>
      <c r="AA197" s="539"/>
      <c r="AB197" s="540"/>
      <c r="AC197" s="539"/>
      <c r="AD197" s="539"/>
      <c r="AE197" s="539"/>
      <c r="AF197" s="539"/>
      <c r="AG197" s="541">
        <v>3100651.39</v>
      </c>
      <c r="AH197" s="542">
        <v>387.04</v>
      </c>
      <c r="AI197" s="542">
        <v>3101038.43</v>
      </c>
      <c r="AJ197" s="543">
        <v>308649.02</v>
      </c>
      <c r="AK197" s="544">
        <v>3712270.98</v>
      </c>
      <c r="AL197" s="545"/>
      <c r="AM197" s="546"/>
      <c r="AN197" s="547"/>
      <c r="AO197" s="546"/>
      <c r="AP197" s="546"/>
      <c r="AQ197" s="546"/>
      <c r="AR197" s="546"/>
      <c r="AS197" s="548">
        <v>3373155.04</v>
      </c>
      <c r="AT197" s="549">
        <v>483.8</v>
      </c>
      <c r="AU197" s="549">
        <v>3373638.84</v>
      </c>
      <c r="AV197" s="550">
        <v>338632.14</v>
      </c>
      <c r="AW197" s="551">
        <v>19.82</v>
      </c>
      <c r="AX197" s="552"/>
      <c r="AY197" s="553"/>
      <c r="AZ197" s="554"/>
      <c r="BA197" s="553"/>
      <c r="BB197" s="553"/>
      <c r="BC197" s="553"/>
      <c r="BD197" s="553"/>
      <c r="BE197" s="555">
        <v>18.010000000000002</v>
      </c>
      <c r="BF197" s="556">
        <v>0</v>
      </c>
      <c r="BG197" s="556">
        <v>18.010000000000002</v>
      </c>
      <c r="BH197" s="557">
        <v>38.69</v>
      </c>
      <c r="BI197" s="558">
        <v>38.42</v>
      </c>
      <c r="BJ197" s="559"/>
      <c r="BK197" s="560"/>
      <c r="BL197" s="561"/>
      <c r="BM197" s="560"/>
      <c r="BN197" s="560"/>
      <c r="BO197" s="560"/>
      <c r="BP197" s="560"/>
      <c r="BQ197" s="562">
        <v>40.020000000000003</v>
      </c>
      <c r="BR197" s="563">
        <v>0</v>
      </c>
      <c r="BS197" s="563">
        <v>40.03</v>
      </c>
      <c r="BT197" s="564">
        <v>24.04</v>
      </c>
      <c r="BU197" s="565">
        <v>33.25</v>
      </c>
      <c r="BV197" s="566"/>
      <c r="BW197" s="567"/>
      <c r="BX197" s="568"/>
      <c r="BY197" s="567"/>
      <c r="BZ197" s="567"/>
      <c r="CA197" s="567"/>
      <c r="CB197" s="569"/>
      <c r="CC197" s="570">
        <v>35.049999999999997</v>
      </c>
      <c r="CD197" s="571">
        <v>0</v>
      </c>
      <c r="CE197" s="571">
        <v>35.07</v>
      </c>
      <c r="CF197" s="572">
        <v>17.43</v>
      </c>
    </row>
    <row r="198" spans="1:84" s="10" customFormat="1" ht="11.1" customHeight="1" x14ac:dyDescent="0.2">
      <c r="A198" s="9"/>
      <c r="B198" s="527" t="s">
        <v>290</v>
      </c>
      <c r="C198" s="528">
        <v>38860.19</v>
      </c>
      <c r="D198" s="529"/>
      <c r="E198" s="530"/>
      <c r="F198" s="531"/>
      <c r="G198" s="531"/>
      <c r="H198" s="531"/>
      <c r="I198" s="531"/>
      <c r="J198" s="532"/>
      <c r="K198" s="533">
        <v>38625.49</v>
      </c>
      <c r="L198" s="44">
        <v>0</v>
      </c>
      <c r="M198" s="44">
        <v>38625.49</v>
      </c>
      <c r="N198" s="534">
        <v>234.7</v>
      </c>
      <c r="O198" s="533">
        <v>3673.59</v>
      </c>
      <c r="P198" s="534">
        <v>34951.9</v>
      </c>
      <c r="Q198" s="44">
        <v>0</v>
      </c>
      <c r="R198" s="44">
        <v>0</v>
      </c>
      <c r="S198" s="535">
        <v>0</v>
      </c>
      <c r="T198" s="44">
        <v>38625.49</v>
      </c>
      <c r="U198" s="44">
        <v>0</v>
      </c>
      <c r="V198" s="535">
        <v>234.7</v>
      </c>
      <c r="W198" s="533">
        <v>0</v>
      </c>
      <c r="X198" s="536">
        <v>13.67</v>
      </c>
      <c r="Y198" s="537">
        <v>380361.55</v>
      </c>
      <c r="Z198" s="538"/>
      <c r="AA198" s="539"/>
      <c r="AB198" s="540"/>
      <c r="AC198" s="539"/>
      <c r="AD198" s="539"/>
      <c r="AE198" s="539"/>
      <c r="AF198" s="539"/>
      <c r="AG198" s="541">
        <v>378626.11</v>
      </c>
      <c r="AH198" s="542">
        <v>0</v>
      </c>
      <c r="AI198" s="542">
        <v>378626.11</v>
      </c>
      <c r="AJ198" s="543">
        <v>1735.44</v>
      </c>
      <c r="AK198" s="544">
        <v>413769.82</v>
      </c>
      <c r="AL198" s="545"/>
      <c r="AM198" s="546"/>
      <c r="AN198" s="547"/>
      <c r="AO198" s="546"/>
      <c r="AP198" s="546"/>
      <c r="AQ198" s="546"/>
      <c r="AR198" s="546"/>
      <c r="AS198" s="548">
        <v>411542.05</v>
      </c>
      <c r="AT198" s="549">
        <v>0</v>
      </c>
      <c r="AU198" s="549">
        <v>411542.05</v>
      </c>
      <c r="AV198" s="550">
        <v>2227.77</v>
      </c>
      <c r="AW198" s="551">
        <v>29.91</v>
      </c>
      <c r="AX198" s="552"/>
      <c r="AY198" s="553"/>
      <c r="AZ198" s="554"/>
      <c r="BA198" s="553"/>
      <c r="BB198" s="553"/>
      <c r="BC198" s="553"/>
      <c r="BD198" s="553"/>
      <c r="BE198" s="555">
        <v>29.9</v>
      </c>
      <c r="BF198" s="556">
        <v>0</v>
      </c>
      <c r="BG198" s="556">
        <v>29.9</v>
      </c>
      <c r="BH198" s="557">
        <v>31.21</v>
      </c>
      <c r="BI198" s="558">
        <v>18.72</v>
      </c>
      <c r="BJ198" s="559"/>
      <c r="BK198" s="560"/>
      <c r="BL198" s="561"/>
      <c r="BM198" s="560"/>
      <c r="BN198" s="560"/>
      <c r="BO198" s="560"/>
      <c r="BP198" s="560"/>
      <c r="BQ198" s="562">
        <v>19.23</v>
      </c>
      <c r="BR198" s="563">
        <v>0</v>
      </c>
      <c r="BS198" s="563">
        <v>19.23</v>
      </c>
      <c r="BT198" s="564">
        <v>-38.97</v>
      </c>
      <c r="BU198" s="565">
        <v>15.46</v>
      </c>
      <c r="BV198" s="566"/>
      <c r="BW198" s="567"/>
      <c r="BX198" s="568"/>
      <c r="BY198" s="567"/>
      <c r="BZ198" s="567"/>
      <c r="CA198" s="567"/>
      <c r="CB198" s="569"/>
      <c r="CC198" s="570">
        <v>15.91</v>
      </c>
      <c r="CD198" s="571">
        <v>0</v>
      </c>
      <c r="CE198" s="571">
        <v>15.91</v>
      </c>
      <c r="CF198" s="572">
        <v>-32.92</v>
      </c>
    </row>
    <row r="199" spans="1:84" s="10" customFormat="1" ht="11.1" customHeight="1" x14ac:dyDescent="0.2">
      <c r="A199" s="9"/>
      <c r="B199" s="527" t="s">
        <v>175</v>
      </c>
      <c r="C199" s="528">
        <v>-648</v>
      </c>
      <c r="D199" s="529"/>
      <c r="E199" s="530"/>
      <c r="F199" s="531"/>
      <c r="G199" s="531"/>
      <c r="H199" s="531"/>
      <c r="I199" s="531"/>
      <c r="J199" s="532"/>
      <c r="K199" s="533">
        <v>-648</v>
      </c>
      <c r="L199" s="44">
        <v>0</v>
      </c>
      <c r="M199" s="44">
        <v>-648</v>
      </c>
      <c r="N199" s="534">
        <v>0</v>
      </c>
      <c r="O199" s="533">
        <v>0</v>
      </c>
      <c r="P199" s="534">
        <v>-648</v>
      </c>
      <c r="Q199" s="44">
        <v>0</v>
      </c>
      <c r="R199" s="44">
        <v>0</v>
      </c>
      <c r="S199" s="535">
        <v>0</v>
      </c>
      <c r="T199" s="44">
        <v>-648</v>
      </c>
      <c r="U199" s="44">
        <v>0</v>
      </c>
      <c r="V199" s="535">
        <v>0</v>
      </c>
      <c r="W199" s="533">
        <v>0</v>
      </c>
      <c r="X199" s="536">
        <v>0</v>
      </c>
      <c r="Y199" s="537">
        <v>-5400</v>
      </c>
      <c r="Z199" s="538"/>
      <c r="AA199" s="539"/>
      <c r="AB199" s="540"/>
      <c r="AC199" s="539"/>
      <c r="AD199" s="539"/>
      <c r="AE199" s="539"/>
      <c r="AF199" s="539"/>
      <c r="AG199" s="541">
        <v>-5400</v>
      </c>
      <c r="AH199" s="542">
        <v>0</v>
      </c>
      <c r="AI199" s="542">
        <v>-5400</v>
      </c>
      <c r="AJ199" s="543">
        <v>0</v>
      </c>
      <c r="AK199" s="544">
        <v>-6000</v>
      </c>
      <c r="AL199" s="545"/>
      <c r="AM199" s="546"/>
      <c r="AN199" s="547"/>
      <c r="AO199" s="546"/>
      <c r="AP199" s="546"/>
      <c r="AQ199" s="546"/>
      <c r="AR199" s="546"/>
      <c r="AS199" s="548">
        <v>-6000</v>
      </c>
      <c r="AT199" s="549">
        <v>0</v>
      </c>
      <c r="AU199" s="549">
        <v>-6000</v>
      </c>
      <c r="AV199" s="550">
        <v>0</v>
      </c>
      <c r="AW199" s="551">
        <v>-10</v>
      </c>
      <c r="AX199" s="552"/>
      <c r="AY199" s="553"/>
      <c r="AZ199" s="554"/>
      <c r="BA199" s="553"/>
      <c r="BB199" s="553"/>
      <c r="BC199" s="553"/>
      <c r="BD199" s="553"/>
      <c r="BE199" s="555">
        <v>-10</v>
      </c>
      <c r="BF199" s="556">
        <v>0</v>
      </c>
      <c r="BG199" s="556">
        <v>-10</v>
      </c>
      <c r="BH199" s="557">
        <v>0</v>
      </c>
      <c r="BI199" s="558">
        <v>9.76</v>
      </c>
      <c r="BJ199" s="559"/>
      <c r="BK199" s="560"/>
      <c r="BL199" s="561"/>
      <c r="BM199" s="560"/>
      <c r="BN199" s="560"/>
      <c r="BO199" s="560"/>
      <c r="BP199" s="560"/>
      <c r="BQ199" s="562">
        <v>9.76</v>
      </c>
      <c r="BR199" s="563">
        <v>0</v>
      </c>
      <c r="BS199" s="563">
        <v>9.76</v>
      </c>
      <c r="BT199" s="564">
        <v>0</v>
      </c>
      <c r="BU199" s="565">
        <v>8.81</v>
      </c>
      <c r="BV199" s="566"/>
      <c r="BW199" s="567"/>
      <c r="BX199" s="568"/>
      <c r="BY199" s="567"/>
      <c r="BZ199" s="567"/>
      <c r="CA199" s="567"/>
      <c r="CB199" s="569"/>
      <c r="CC199" s="570">
        <v>8.81</v>
      </c>
      <c r="CD199" s="571">
        <v>0</v>
      </c>
      <c r="CE199" s="571">
        <v>8.81</v>
      </c>
      <c r="CF199" s="572">
        <v>0</v>
      </c>
    </row>
    <row r="200" spans="1:84" s="10" customFormat="1" ht="11.1" customHeight="1" x14ac:dyDescent="0.2">
      <c r="A200" s="9"/>
      <c r="B200" s="527" t="s">
        <v>291</v>
      </c>
      <c r="C200" s="528">
        <v>27122.07</v>
      </c>
      <c r="D200" s="529"/>
      <c r="E200" s="530"/>
      <c r="F200" s="531"/>
      <c r="G200" s="531"/>
      <c r="H200" s="531"/>
      <c r="I200" s="531"/>
      <c r="J200" s="532"/>
      <c r="K200" s="533">
        <v>27033.66</v>
      </c>
      <c r="L200" s="44">
        <v>0</v>
      </c>
      <c r="M200" s="44">
        <v>27033.66</v>
      </c>
      <c r="N200" s="534">
        <v>88.41</v>
      </c>
      <c r="O200" s="533">
        <v>2295.35</v>
      </c>
      <c r="P200" s="534">
        <v>24738.31</v>
      </c>
      <c r="Q200" s="44">
        <v>0</v>
      </c>
      <c r="R200" s="44">
        <v>0</v>
      </c>
      <c r="S200" s="535">
        <v>0</v>
      </c>
      <c r="T200" s="44">
        <v>27033.66</v>
      </c>
      <c r="U200" s="44">
        <v>0</v>
      </c>
      <c r="V200" s="535">
        <v>88.41</v>
      </c>
      <c r="W200" s="533">
        <v>0</v>
      </c>
      <c r="X200" s="536">
        <v>0</v>
      </c>
      <c r="Y200" s="537">
        <v>413941.62</v>
      </c>
      <c r="Z200" s="538"/>
      <c r="AA200" s="539"/>
      <c r="AB200" s="540"/>
      <c r="AC200" s="539"/>
      <c r="AD200" s="539"/>
      <c r="AE200" s="539"/>
      <c r="AF200" s="539"/>
      <c r="AG200" s="541">
        <v>411623.7</v>
      </c>
      <c r="AH200" s="542">
        <v>0</v>
      </c>
      <c r="AI200" s="542">
        <v>411623.7</v>
      </c>
      <c r="AJ200" s="543">
        <v>2317.92</v>
      </c>
      <c r="AK200" s="544">
        <v>460022.7</v>
      </c>
      <c r="AL200" s="545"/>
      <c r="AM200" s="546"/>
      <c r="AN200" s="547"/>
      <c r="AO200" s="546"/>
      <c r="AP200" s="546"/>
      <c r="AQ200" s="546"/>
      <c r="AR200" s="546"/>
      <c r="AS200" s="548">
        <v>457557.86</v>
      </c>
      <c r="AT200" s="549">
        <v>0</v>
      </c>
      <c r="AU200" s="549">
        <v>457557.86</v>
      </c>
      <c r="AV200" s="550">
        <v>2464.84</v>
      </c>
      <c r="AW200" s="551">
        <v>-36.5</v>
      </c>
      <c r="AX200" s="552"/>
      <c r="AY200" s="553"/>
      <c r="AZ200" s="554"/>
      <c r="BA200" s="553"/>
      <c r="BB200" s="553"/>
      <c r="BC200" s="553"/>
      <c r="BD200" s="553"/>
      <c r="BE200" s="555">
        <v>-34.07</v>
      </c>
      <c r="BF200" s="556">
        <v>0</v>
      </c>
      <c r="BG200" s="556">
        <v>-34.07</v>
      </c>
      <c r="BH200" s="557">
        <v>-94.81</v>
      </c>
      <c r="BI200" s="558">
        <v>-0.7</v>
      </c>
      <c r="BJ200" s="559"/>
      <c r="BK200" s="560"/>
      <c r="BL200" s="561"/>
      <c r="BM200" s="560"/>
      <c r="BN200" s="560"/>
      <c r="BO200" s="560"/>
      <c r="BP200" s="560"/>
      <c r="BQ200" s="562">
        <v>0.77</v>
      </c>
      <c r="BR200" s="563">
        <v>0</v>
      </c>
      <c r="BS200" s="563">
        <v>0.77</v>
      </c>
      <c r="BT200" s="564">
        <v>-72.28</v>
      </c>
      <c r="BU200" s="565">
        <v>-5.1100000000000003</v>
      </c>
      <c r="BV200" s="566"/>
      <c r="BW200" s="567"/>
      <c r="BX200" s="568"/>
      <c r="BY200" s="567"/>
      <c r="BZ200" s="567"/>
      <c r="CA200" s="567"/>
      <c r="CB200" s="569"/>
      <c r="CC200" s="570">
        <v>-3.94</v>
      </c>
      <c r="CD200" s="571">
        <v>0</v>
      </c>
      <c r="CE200" s="571">
        <v>-3.94</v>
      </c>
      <c r="CF200" s="572">
        <v>-70.92</v>
      </c>
    </row>
    <row r="201" spans="1:84" s="10" customFormat="1" ht="11.1" customHeight="1" x14ac:dyDescent="0.2">
      <c r="A201" s="9"/>
      <c r="B201" s="527" t="s">
        <v>292</v>
      </c>
      <c r="C201" s="528">
        <v>3280745.68</v>
      </c>
      <c r="D201" s="529"/>
      <c r="E201" s="530"/>
      <c r="F201" s="531"/>
      <c r="G201" s="531"/>
      <c r="H201" s="531"/>
      <c r="I201" s="531"/>
      <c r="J201" s="532"/>
      <c r="K201" s="533">
        <v>3175683.01</v>
      </c>
      <c r="L201" s="44">
        <v>0</v>
      </c>
      <c r="M201" s="44">
        <v>3175683.01</v>
      </c>
      <c r="N201" s="534">
        <v>105062.67</v>
      </c>
      <c r="O201" s="533">
        <v>271190.27</v>
      </c>
      <c r="P201" s="534">
        <v>2904492.74</v>
      </c>
      <c r="Q201" s="44">
        <v>0</v>
      </c>
      <c r="R201" s="44">
        <v>0</v>
      </c>
      <c r="S201" s="535">
        <v>0</v>
      </c>
      <c r="T201" s="44">
        <v>3175683.01</v>
      </c>
      <c r="U201" s="44">
        <v>0</v>
      </c>
      <c r="V201" s="535">
        <v>105062.67</v>
      </c>
      <c r="W201" s="533">
        <v>2903.11</v>
      </c>
      <c r="X201" s="536">
        <v>2712.45</v>
      </c>
      <c r="Y201" s="537">
        <v>33539366.199999999</v>
      </c>
      <c r="Z201" s="538"/>
      <c r="AA201" s="539"/>
      <c r="AB201" s="540"/>
      <c r="AC201" s="539"/>
      <c r="AD201" s="539"/>
      <c r="AE201" s="539"/>
      <c r="AF201" s="539"/>
      <c r="AG201" s="541">
        <v>32167048.420000002</v>
      </c>
      <c r="AH201" s="542">
        <v>413.94</v>
      </c>
      <c r="AI201" s="542">
        <v>32167462.359999999</v>
      </c>
      <c r="AJ201" s="543">
        <v>1371903.84</v>
      </c>
      <c r="AK201" s="544">
        <v>36454989.729999997</v>
      </c>
      <c r="AL201" s="545"/>
      <c r="AM201" s="546"/>
      <c r="AN201" s="547"/>
      <c r="AO201" s="546"/>
      <c r="AP201" s="546"/>
      <c r="AQ201" s="546"/>
      <c r="AR201" s="546"/>
      <c r="AS201" s="548">
        <v>34988554.020000003</v>
      </c>
      <c r="AT201" s="549">
        <v>510.7</v>
      </c>
      <c r="AU201" s="549">
        <v>34989064.719999999</v>
      </c>
      <c r="AV201" s="550">
        <v>1465925.01</v>
      </c>
      <c r="AW201" s="551">
        <v>7.39</v>
      </c>
      <c r="AX201" s="552"/>
      <c r="AY201" s="553"/>
      <c r="AZ201" s="554"/>
      <c r="BA201" s="553"/>
      <c r="BB201" s="553"/>
      <c r="BC201" s="553"/>
      <c r="BD201" s="553"/>
      <c r="BE201" s="555">
        <v>7.35</v>
      </c>
      <c r="BF201" s="556">
        <v>0</v>
      </c>
      <c r="BG201" s="556">
        <v>7.35</v>
      </c>
      <c r="BH201" s="557">
        <v>8.85</v>
      </c>
      <c r="BI201" s="558">
        <v>0.47</v>
      </c>
      <c r="BJ201" s="559"/>
      <c r="BK201" s="560"/>
      <c r="BL201" s="561"/>
      <c r="BM201" s="560"/>
      <c r="BN201" s="560"/>
      <c r="BO201" s="560"/>
      <c r="BP201" s="560"/>
      <c r="BQ201" s="562">
        <v>0.42</v>
      </c>
      <c r="BR201" s="563">
        <v>0</v>
      </c>
      <c r="BS201" s="563">
        <v>0.42</v>
      </c>
      <c r="BT201" s="564">
        <v>1.67</v>
      </c>
      <c r="BU201" s="565">
        <v>-1.43</v>
      </c>
      <c r="BV201" s="566"/>
      <c r="BW201" s="567"/>
      <c r="BX201" s="568"/>
      <c r="BY201" s="567"/>
      <c r="BZ201" s="567"/>
      <c r="CA201" s="567"/>
      <c r="CB201" s="569"/>
      <c r="CC201" s="570">
        <v>-1.36</v>
      </c>
      <c r="CD201" s="571">
        <v>0</v>
      </c>
      <c r="CE201" s="571">
        <v>-1.36</v>
      </c>
      <c r="CF201" s="572">
        <v>-3.05</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1088290.03</v>
      </c>
      <c r="D203" s="529"/>
      <c r="E203" s="530"/>
      <c r="F203" s="531"/>
      <c r="G203" s="531"/>
      <c r="H203" s="531"/>
      <c r="I203" s="531"/>
      <c r="J203" s="532"/>
      <c r="K203" s="533">
        <v>1084687.48</v>
      </c>
      <c r="L203" s="44">
        <v>909.72</v>
      </c>
      <c r="M203" s="44">
        <v>1085597.2</v>
      </c>
      <c r="N203" s="534">
        <v>2692.83</v>
      </c>
      <c r="O203" s="533">
        <v>182596.47</v>
      </c>
      <c r="P203" s="534">
        <v>902091.01</v>
      </c>
      <c r="Q203" s="44">
        <v>0</v>
      </c>
      <c r="R203" s="44">
        <v>0</v>
      </c>
      <c r="S203" s="535">
        <v>0</v>
      </c>
      <c r="T203" s="44">
        <v>1084687.48</v>
      </c>
      <c r="U203" s="44">
        <v>909.72</v>
      </c>
      <c r="V203" s="535">
        <v>2692.83</v>
      </c>
      <c r="W203" s="533">
        <v>0</v>
      </c>
      <c r="X203" s="536">
        <v>2629.68</v>
      </c>
      <c r="Y203" s="537">
        <v>11720329.49</v>
      </c>
      <c r="Z203" s="538"/>
      <c r="AA203" s="539"/>
      <c r="AB203" s="540"/>
      <c r="AC203" s="539"/>
      <c r="AD203" s="539"/>
      <c r="AE203" s="539"/>
      <c r="AF203" s="539"/>
      <c r="AG203" s="541">
        <v>11701242.34</v>
      </c>
      <c r="AH203" s="542">
        <v>941.04</v>
      </c>
      <c r="AI203" s="542">
        <v>11702183.380000001</v>
      </c>
      <c r="AJ203" s="543">
        <v>18146.11</v>
      </c>
      <c r="AK203" s="544">
        <v>12793087.689999999</v>
      </c>
      <c r="AL203" s="545"/>
      <c r="AM203" s="546"/>
      <c r="AN203" s="547"/>
      <c r="AO203" s="546"/>
      <c r="AP203" s="546"/>
      <c r="AQ203" s="546"/>
      <c r="AR203" s="546"/>
      <c r="AS203" s="548">
        <v>12767988.15</v>
      </c>
      <c r="AT203" s="549">
        <v>941.04</v>
      </c>
      <c r="AU203" s="549">
        <v>12768929.189999999</v>
      </c>
      <c r="AV203" s="550">
        <v>24158.5</v>
      </c>
      <c r="AW203" s="551">
        <v>0.93</v>
      </c>
      <c r="AX203" s="552"/>
      <c r="AY203" s="553"/>
      <c r="AZ203" s="554"/>
      <c r="BA203" s="553"/>
      <c r="BB203" s="553"/>
      <c r="BC203" s="553"/>
      <c r="BD203" s="553"/>
      <c r="BE203" s="555">
        <v>0.73</v>
      </c>
      <c r="BF203" s="556">
        <v>0</v>
      </c>
      <c r="BG203" s="556">
        <v>0.81</v>
      </c>
      <c r="BH203" s="557">
        <v>91.84</v>
      </c>
      <c r="BI203" s="558">
        <v>1.35</v>
      </c>
      <c r="BJ203" s="559"/>
      <c r="BK203" s="560"/>
      <c r="BL203" s="561"/>
      <c r="BM203" s="560"/>
      <c r="BN203" s="560"/>
      <c r="BO203" s="560"/>
      <c r="BP203" s="560"/>
      <c r="BQ203" s="562">
        <v>1.35</v>
      </c>
      <c r="BR203" s="563">
        <v>-32.619999999999997</v>
      </c>
      <c r="BS203" s="563">
        <v>1.35</v>
      </c>
      <c r="BT203" s="564">
        <v>6.15</v>
      </c>
      <c r="BU203" s="565">
        <v>1.67</v>
      </c>
      <c r="BV203" s="566"/>
      <c r="BW203" s="567"/>
      <c r="BX203" s="568"/>
      <c r="BY203" s="567"/>
      <c r="BZ203" s="567"/>
      <c r="CA203" s="567"/>
      <c r="CB203" s="569"/>
      <c r="CC203" s="570">
        <v>1.62</v>
      </c>
      <c r="CD203" s="571">
        <v>-32.99</v>
      </c>
      <c r="CE203" s="571">
        <v>1.62</v>
      </c>
      <c r="CF203" s="572">
        <v>37.43</v>
      </c>
    </row>
    <row r="204" spans="1:84" s="10" customFormat="1" ht="11.1" customHeight="1" x14ac:dyDescent="0.2">
      <c r="A204" s="9"/>
      <c r="B204" s="527" t="s">
        <v>294</v>
      </c>
      <c r="C204" s="528">
        <v>212127.42</v>
      </c>
      <c r="D204" s="529"/>
      <c r="E204" s="530"/>
      <c r="F204" s="531"/>
      <c r="G204" s="531"/>
      <c r="H204" s="531"/>
      <c r="I204" s="531"/>
      <c r="J204" s="532"/>
      <c r="K204" s="533">
        <v>210496.26</v>
      </c>
      <c r="L204" s="44">
        <v>0</v>
      </c>
      <c r="M204" s="44">
        <v>210496.26</v>
      </c>
      <c r="N204" s="534">
        <v>1631.16</v>
      </c>
      <c r="O204" s="533">
        <v>22589.39</v>
      </c>
      <c r="P204" s="534">
        <v>187906.87</v>
      </c>
      <c r="Q204" s="44">
        <v>0</v>
      </c>
      <c r="R204" s="44">
        <v>0</v>
      </c>
      <c r="S204" s="535">
        <v>0</v>
      </c>
      <c r="T204" s="44">
        <v>210496.26</v>
      </c>
      <c r="U204" s="44">
        <v>0</v>
      </c>
      <c r="V204" s="535">
        <v>1631.16</v>
      </c>
      <c r="W204" s="533">
        <v>0</v>
      </c>
      <c r="X204" s="536">
        <v>0</v>
      </c>
      <c r="Y204" s="537">
        <v>2113621.62</v>
      </c>
      <c r="Z204" s="538"/>
      <c r="AA204" s="539"/>
      <c r="AB204" s="540"/>
      <c r="AC204" s="539"/>
      <c r="AD204" s="539"/>
      <c r="AE204" s="539"/>
      <c r="AF204" s="539"/>
      <c r="AG204" s="541">
        <v>2091802.71</v>
      </c>
      <c r="AH204" s="542">
        <v>0</v>
      </c>
      <c r="AI204" s="542">
        <v>2091802.71</v>
      </c>
      <c r="AJ204" s="543">
        <v>21818.91</v>
      </c>
      <c r="AK204" s="544">
        <v>2323175.88</v>
      </c>
      <c r="AL204" s="545"/>
      <c r="AM204" s="546"/>
      <c r="AN204" s="547"/>
      <c r="AO204" s="546"/>
      <c r="AP204" s="546"/>
      <c r="AQ204" s="546"/>
      <c r="AR204" s="546"/>
      <c r="AS204" s="548">
        <v>2298743.96</v>
      </c>
      <c r="AT204" s="549">
        <v>0</v>
      </c>
      <c r="AU204" s="549">
        <v>2298743.96</v>
      </c>
      <c r="AV204" s="550">
        <v>24431.919999999998</v>
      </c>
      <c r="AW204" s="551">
        <v>20.43</v>
      </c>
      <c r="AX204" s="552"/>
      <c r="AY204" s="553"/>
      <c r="AZ204" s="554"/>
      <c r="BA204" s="553"/>
      <c r="BB204" s="553"/>
      <c r="BC204" s="553"/>
      <c r="BD204" s="553"/>
      <c r="BE204" s="555">
        <v>21.9</v>
      </c>
      <c r="BF204" s="556">
        <v>0</v>
      </c>
      <c r="BG204" s="556">
        <v>21.9</v>
      </c>
      <c r="BH204" s="557">
        <v>-52.85</v>
      </c>
      <c r="BI204" s="558">
        <v>25.51</v>
      </c>
      <c r="BJ204" s="559"/>
      <c r="BK204" s="560"/>
      <c r="BL204" s="561"/>
      <c r="BM204" s="560"/>
      <c r="BN204" s="560"/>
      <c r="BO204" s="560"/>
      <c r="BP204" s="560"/>
      <c r="BQ204" s="562">
        <v>25.88</v>
      </c>
      <c r="BR204" s="563">
        <v>-100</v>
      </c>
      <c r="BS204" s="563">
        <v>25.82</v>
      </c>
      <c r="BT204" s="564">
        <v>1.32</v>
      </c>
      <c r="BU204" s="565">
        <v>25.81</v>
      </c>
      <c r="BV204" s="566"/>
      <c r="BW204" s="567"/>
      <c r="BX204" s="568"/>
      <c r="BY204" s="567"/>
      <c r="BZ204" s="567"/>
      <c r="CA204" s="567"/>
      <c r="CB204" s="569"/>
      <c r="CC204" s="570">
        <v>26.35</v>
      </c>
      <c r="CD204" s="571">
        <v>-100</v>
      </c>
      <c r="CE204" s="571">
        <v>26.26</v>
      </c>
      <c r="CF204" s="572">
        <v>-5.58</v>
      </c>
    </row>
    <row r="205" spans="1:84" s="10" customFormat="1" ht="11.1" customHeight="1" x14ac:dyDescent="0.2">
      <c r="A205" s="9"/>
      <c r="B205" s="527" t="s">
        <v>290</v>
      </c>
      <c r="C205" s="528">
        <v>29238</v>
      </c>
      <c r="D205" s="529"/>
      <c r="E205" s="530"/>
      <c r="F205" s="531"/>
      <c r="G205" s="531"/>
      <c r="H205" s="531"/>
      <c r="I205" s="531"/>
      <c r="J205" s="532"/>
      <c r="K205" s="533">
        <v>29151.16</v>
      </c>
      <c r="L205" s="44">
        <v>24.64</v>
      </c>
      <c r="M205" s="44">
        <v>29175.8</v>
      </c>
      <c r="N205" s="534">
        <v>62.2</v>
      </c>
      <c r="O205" s="533">
        <v>4605.87</v>
      </c>
      <c r="P205" s="534">
        <v>24545.29</v>
      </c>
      <c r="Q205" s="44">
        <v>0</v>
      </c>
      <c r="R205" s="44">
        <v>0</v>
      </c>
      <c r="S205" s="535">
        <v>0</v>
      </c>
      <c r="T205" s="44">
        <v>29151.16</v>
      </c>
      <c r="U205" s="44">
        <v>24.64</v>
      </c>
      <c r="V205" s="535">
        <v>62.2</v>
      </c>
      <c r="W205" s="533">
        <v>0</v>
      </c>
      <c r="X205" s="536">
        <v>30.05</v>
      </c>
      <c r="Y205" s="537">
        <v>310599.21999999997</v>
      </c>
      <c r="Z205" s="538"/>
      <c r="AA205" s="539"/>
      <c r="AB205" s="540"/>
      <c r="AC205" s="539"/>
      <c r="AD205" s="539"/>
      <c r="AE205" s="539"/>
      <c r="AF205" s="539"/>
      <c r="AG205" s="541">
        <v>310099.94</v>
      </c>
      <c r="AH205" s="542">
        <v>24.64</v>
      </c>
      <c r="AI205" s="542">
        <v>310124.58</v>
      </c>
      <c r="AJ205" s="543">
        <v>474.64</v>
      </c>
      <c r="AK205" s="544">
        <v>339107.08</v>
      </c>
      <c r="AL205" s="545"/>
      <c r="AM205" s="546"/>
      <c r="AN205" s="547"/>
      <c r="AO205" s="546"/>
      <c r="AP205" s="546"/>
      <c r="AQ205" s="546"/>
      <c r="AR205" s="546"/>
      <c r="AS205" s="548">
        <v>338431.4</v>
      </c>
      <c r="AT205" s="549">
        <v>24.64</v>
      </c>
      <c r="AU205" s="549">
        <v>338456.04</v>
      </c>
      <c r="AV205" s="550">
        <v>651.04</v>
      </c>
      <c r="AW205" s="551">
        <v>-2.19</v>
      </c>
      <c r="AX205" s="552"/>
      <c r="AY205" s="553"/>
      <c r="AZ205" s="554"/>
      <c r="BA205" s="553"/>
      <c r="BB205" s="553"/>
      <c r="BC205" s="553"/>
      <c r="BD205" s="553"/>
      <c r="BE205" s="555">
        <v>-2.48</v>
      </c>
      <c r="BF205" s="556">
        <v>0</v>
      </c>
      <c r="BG205" s="556">
        <v>-2.4</v>
      </c>
      <c r="BH205" s="557">
        <v>0</v>
      </c>
      <c r="BI205" s="558">
        <v>-0.28000000000000003</v>
      </c>
      <c r="BJ205" s="559"/>
      <c r="BK205" s="560"/>
      <c r="BL205" s="561"/>
      <c r="BM205" s="560"/>
      <c r="BN205" s="560"/>
      <c r="BO205" s="560"/>
      <c r="BP205" s="560"/>
      <c r="BQ205" s="562">
        <v>-0.28999999999999998</v>
      </c>
      <c r="BR205" s="563">
        <v>0.28000000000000003</v>
      </c>
      <c r="BS205" s="563">
        <v>-0.28999999999999998</v>
      </c>
      <c r="BT205" s="564">
        <v>3.16</v>
      </c>
      <c r="BU205" s="565">
        <v>-0.1</v>
      </c>
      <c r="BV205" s="566"/>
      <c r="BW205" s="567"/>
      <c r="BX205" s="568"/>
      <c r="BY205" s="567"/>
      <c r="BZ205" s="567"/>
      <c r="CA205" s="567"/>
      <c r="CB205" s="569"/>
      <c r="CC205" s="570">
        <v>-0.15</v>
      </c>
      <c r="CD205" s="571">
        <v>0.28000000000000003</v>
      </c>
      <c r="CE205" s="571">
        <v>-0.15</v>
      </c>
      <c r="CF205" s="572">
        <v>38.42</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7768.13</v>
      </c>
      <c r="D207" s="529"/>
      <c r="E207" s="530"/>
      <c r="F207" s="531"/>
      <c r="G207" s="531"/>
      <c r="H207" s="531"/>
      <c r="I207" s="531"/>
      <c r="J207" s="532"/>
      <c r="K207" s="533">
        <v>7768.13</v>
      </c>
      <c r="L207" s="44">
        <v>0</v>
      </c>
      <c r="M207" s="44">
        <v>7768.13</v>
      </c>
      <c r="N207" s="534">
        <v>0</v>
      </c>
      <c r="O207" s="533">
        <v>522.24</v>
      </c>
      <c r="P207" s="534">
        <v>7245.89</v>
      </c>
      <c r="Q207" s="44">
        <v>0</v>
      </c>
      <c r="R207" s="44">
        <v>0</v>
      </c>
      <c r="S207" s="535">
        <v>0</v>
      </c>
      <c r="T207" s="44">
        <v>7768.13</v>
      </c>
      <c r="U207" s="44">
        <v>0</v>
      </c>
      <c r="V207" s="535">
        <v>0</v>
      </c>
      <c r="W207" s="533">
        <v>0</v>
      </c>
      <c r="X207" s="536">
        <v>0.19</v>
      </c>
      <c r="Y207" s="537">
        <v>101829.94</v>
      </c>
      <c r="Z207" s="538"/>
      <c r="AA207" s="539"/>
      <c r="AB207" s="540"/>
      <c r="AC207" s="539"/>
      <c r="AD207" s="539"/>
      <c r="AE207" s="539"/>
      <c r="AF207" s="539"/>
      <c r="AG207" s="541">
        <v>101829.94</v>
      </c>
      <c r="AH207" s="542">
        <v>0</v>
      </c>
      <c r="AI207" s="542">
        <v>101829.94</v>
      </c>
      <c r="AJ207" s="543">
        <v>0</v>
      </c>
      <c r="AK207" s="544">
        <v>112180.9</v>
      </c>
      <c r="AL207" s="545"/>
      <c r="AM207" s="546"/>
      <c r="AN207" s="547"/>
      <c r="AO207" s="546"/>
      <c r="AP207" s="546"/>
      <c r="AQ207" s="546"/>
      <c r="AR207" s="546"/>
      <c r="AS207" s="548">
        <v>112014.85</v>
      </c>
      <c r="AT207" s="549">
        <v>0</v>
      </c>
      <c r="AU207" s="549">
        <v>112014.85</v>
      </c>
      <c r="AV207" s="550">
        <v>166.05</v>
      </c>
      <c r="AW207" s="551">
        <v>-16.62</v>
      </c>
      <c r="AX207" s="552"/>
      <c r="AY207" s="553"/>
      <c r="AZ207" s="554"/>
      <c r="BA207" s="553"/>
      <c r="BB207" s="553"/>
      <c r="BC207" s="553"/>
      <c r="BD207" s="553"/>
      <c r="BE207" s="555">
        <v>-16.62</v>
      </c>
      <c r="BF207" s="556">
        <v>0</v>
      </c>
      <c r="BG207" s="556">
        <v>-16.62</v>
      </c>
      <c r="BH207" s="557">
        <v>0</v>
      </c>
      <c r="BI207" s="558">
        <v>-8.4499999999999993</v>
      </c>
      <c r="BJ207" s="559"/>
      <c r="BK207" s="560"/>
      <c r="BL207" s="561"/>
      <c r="BM207" s="560"/>
      <c r="BN207" s="560"/>
      <c r="BO207" s="560"/>
      <c r="BP207" s="560"/>
      <c r="BQ207" s="562">
        <v>-8.41</v>
      </c>
      <c r="BR207" s="563">
        <v>0</v>
      </c>
      <c r="BS207" s="563">
        <v>-8.41</v>
      </c>
      <c r="BT207" s="564">
        <v>-100</v>
      </c>
      <c r="BU207" s="565">
        <v>-7.59</v>
      </c>
      <c r="BV207" s="566"/>
      <c r="BW207" s="567"/>
      <c r="BX207" s="568"/>
      <c r="BY207" s="567"/>
      <c r="BZ207" s="567"/>
      <c r="CA207" s="567"/>
      <c r="CB207" s="569"/>
      <c r="CC207" s="570">
        <v>-7.69</v>
      </c>
      <c r="CD207" s="571">
        <v>0</v>
      </c>
      <c r="CE207" s="571">
        <v>-7.69</v>
      </c>
      <c r="CF207" s="572">
        <v>215.5</v>
      </c>
    </row>
    <row r="208" spans="1:84" s="10" customFormat="1" ht="11.1" customHeight="1" x14ac:dyDescent="0.2">
      <c r="A208" s="9"/>
      <c r="B208" s="527" t="s">
        <v>296</v>
      </c>
      <c r="C208" s="528">
        <v>1337423.58</v>
      </c>
      <c r="D208" s="529"/>
      <c r="E208" s="530"/>
      <c r="F208" s="531"/>
      <c r="G208" s="531"/>
      <c r="H208" s="531"/>
      <c r="I208" s="531"/>
      <c r="J208" s="532"/>
      <c r="K208" s="533">
        <v>1332103.03</v>
      </c>
      <c r="L208" s="44">
        <v>934.36</v>
      </c>
      <c r="M208" s="44">
        <v>1333037.3899999999</v>
      </c>
      <c r="N208" s="534">
        <v>4386.1899999999996</v>
      </c>
      <c r="O208" s="533">
        <v>210313.97</v>
      </c>
      <c r="P208" s="534">
        <v>1121789.06</v>
      </c>
      <c r="Q208" s="44">
        <v>0</v>
      </c>
      <c r="R208" s="44">
        <v>0</v>
      </c>
      <c r="S208" s="535">
        <v>0</v>
      </c>
      <c r="T208" s="44">
        <v>1332103.03</v>
      </c>
      <c r="U208" s="44">
        <v>934.36</v>
      </c>
      <c r="V208" s="535">
        <v>4386.1899999999996</v>
      </c>
      <c r="W208" s="533">
        <v>0</v>
      </c>
      <c r="X208" s="536">
        <v>2659.92</v>
      </c>
      <c r="Y208" s="537">
        <v>14246332.27</v>
      </c>
      <c r="Z208" s="538"/>
      <c r="AA208" s="539"/>
      <c r="AB208" s="540"/>
      <c r="AC208" s="539"/>
      <c r="AD208" s="539"/>
      <c r="AE208" s="539"/>
      <c r="AF208" s="539"/>
      <c r="AG208" s="541">
        <v>14204926.93</v>
      </c>
      <c r="AH208" s="542">
        <v>965.68</v>
      </c>
      <c r="AI208" s="542">
        <v>14205892.609999999</v>
      </c>
      <c r="AJ208" s="543">
        <v>40439.660000000003</v>
      </c>
      <c r="AK208" s="544">
        <v>15567503.550000001</v>
      </c>
      <c r="AL208" s="545"/>
      <c r="AM208" s="546"/>
      <c r="AN208" s="547"/>
      <c r="AO208" s="546"/>
      <c r="AP208" s="546"/>
      <c r="AQ208" s="546"/>
      <c r="AR208" s="546"/>
      <c r="AS208" s="548">
        <v>15517130.359999999</v>
      </c>
      <c r="AT208" s="549">
        <v>965.68</v>
      </c>
      <c r="AU208" s="549">
        <v>15518096.039999999</v>
      </c>
      <c r="AV208" s="550">
        <v>49407.51</v>
      </c>
      <c r="AW208" s="551">
        <v>3.39</v>
      </c>
      <c r="AX208" s="552"/>
      <c r="AY208" s="553"/>
      <c r="AZ208" s="554"/>
      <c r="BA208" s="553"/>
      <c r="BB208" s="553"/>
      <c r="BC208" s="553"/>
      <c r="BD208" s="553"/>
      <c r="BE208" s="555">
        <v>3.36</v>
      </c>
      <c r="BF208" s="556">
        <v>0</v>
      </c>
      <c r="BG208" s="556">
        <v>3.44</v>
      </c>
      <c r="BH208" s="557">
        <v>-9.81</v>
      </c>
      <c r="BI208" s="558">
        <v>4.21</v>
      </c>
      <c r="BJ208" s="559"/>
      <c r="BK208" s="560"/>
      <c r="BL208" s="561"/>
      <c r="BM208" s="560"/>
      <c r="BN208" s="560"/>
      <c r="BO208" s="560"/>
      <c r="BP208" s="560"/>
      <c r="BQ208" s="562">
        <v>4.22</v>
      </c>
      <c r="BR208" s="563">
        <v>-58.05</v>
      </c>
      <c r="BS208" s="563">
        <v>4.21</v>
      </c>
      <c r="BT208" s="564">
        <v>3.32</v>
      </c>
      <c r="BU208" s="565">
        <v>4.54</v>
      </c>
      <c r="BV208" s="566"/>
      <c r="BW208" s="567"/>
      <c r="BX208" s="568"/>
      <c r="BY208" s="567"/>
      <c r="BZ208" s="567"/>
      <c r="CA208" s="567"/>
      <c r="CB208" s="569"/>
      <c r="CC208" s="570">
        <v>4.53</v>
      </c>
      <c r="CD208" s="571">
        <v>-64.02</v>
      </c>
      <c r="CE208" s="571">
        <v>4.5199999999999996</v>
      </c>
      <c r="CF208" s="572">
        <v>12.35</v>
      </c>
    </row>
    <row r="209" spans="1:84" s="10" customFormat="1" ht="11.1" customHeight="1" x14ac:dyDescent="0.2">
      <c r="A209" s="9"/>
      <c r="B209" s="527" t="s">
        <v>297</v>
      </c>
      <c r="C209" s="528">
        <v>4618169.26</v>
      </c>
      <c r="D209" s="529"/>
      <c r="E209" s="530"/>
      <c r="F209" s="531"/>
      <c r="G209" s="531"/>
      <c r="H209" s="531"/>
      <c r="I209" s="531"/>
      <c r="J209" s="532"/>
      <c r="K209" s="533">
        <v>4507786.04</v>
      </c>
      <c r="L209" s="44">
        <v>934.36</v>
      </c>
      <c r="M209" s="44">
        <v>4508720.4000000004</v>
      </c>
      <c r="N209" s="534">
        <v>109448.86</v>
      </c>
      <c r="O209" s="533">
        <v>481504.24</v>
      </c>
      <c r="P209" s="534">
        <v>4026281.8</v>
      </c>
      <c r="Q209" s="44">
        <v>0</v>
      </c>
      <c r="R209" s="44">
        <v>0</v>
      </c>
      <c r="S209" s="535">
        <v>0</v>
      </c>
      <c r="T209" s="44">
        <v>4507786.04</v>
      </c>
      <c r="U209" s="44">
        <v>934.36</v>
      </c>
      <c r="V209" s="535">
        <v>109448.86</v>
      </c>
      <c r="W209" s="533">
        <v>2903.11</v>
      </c>
      <c r="X209" s="536">
        <v>5372.37</v>
      </c>
      <c r="Y209" s="537">
        <v>47785698.469999999</v>
      </c>
      <c r="Z209" s="538"/>
      <c r="AA209" s="539"/>
      <c r="AB209" s="540"/>
      <c r="AC209" s="539"/>
      <c r="AD209" s="539"/>
      <c r="AE209" s="539"/>
      <c r="AF209" s="539"/>
      <c r="AG209" s="541">
        <v>46371975.350000001</v>
      </c>
      <c r="AH209" s="542">
        <v>1379.62</v>
      </c>
      <c r="AI209" s="542">
        <v>46373354.969999999</v>
      </c>
      <c r="AJ209" s="543">
        <v>1412343.5</v>
      </c>
      <c r="AK209" s="544">
        <v>52022493.280000001</v>
      </c>
      <c r="AL209" s="545"/>
      <c r="AM209" s="546"/>
      <c r="AN209" s="547"/>
      <c r="AO209" s="546"/>
      <c r="AP209" s="546"/>
      <c r="AQ209" s="546"/>
      <c r="AR209" s="546"/>
      <c r="AS209" s="548">
        <v>50505684.380000003</v>
      </c>
      <c r="AT209" s="549">
        <v>1476.38</v>
      </c>
      <c r="AU209" s="549">
        <v>50507160.759999998</v>
      </c>
      <c r="AV209" s="550">
        <v>1515332.52</v>
      </c>
      <c r="AW209" s="551">
        <v>6.2</v>
      </c>
      <c r="AX209" s="552"/>
      <c r="AY209" s="553"/>
      <c r="AZ209" s="554"/>
      <c r="BA209" s="553"/>
      <c r="BB209" s="553"/>
      <c r="BC209" s="553"/>
      <c r="BD209" s="553"/>
      <c r="BE209" s="555">
        <v>6.14</v>
      </c>
      <c r="BF209" s="556">
        <v>0</v>
      </c>
      <c r="BG209" s="556">
        <v>6.16</v>
      </c>
      <c r="BH209" s="557">
        <v>7.96</v>
      </c>
      <c r="BI209" s="558">
        <v>1.56</v>
      </c>
      <c r="BJ209" s="559"/>
      <c r="BK209" s="560"/>
      <c r="BL209" s="561"/>
      <c r="BM209" s="560"/>
      <c r="BN209" s="560"/>
      <c r="BO209" s="560"/>
      <c r="BP209" s="560"/>
      <c r="BQ209" s="562">
        <v>1.56</v>
      </c>
      <c r="BR209" s="563">
        <v>-40.07</v>
      </c>
      <c r="BS209" s="563">
        <v>1.55</v>
      </c>
      <c r="BT209" s="564">
        <v>1.72</v>
      </c>
      <c r="BU209" s="565">
        <v>0.28999999999999998</v>
      </c>
      <c r="BV209" s="566"/>
      <c r="BW209" s="567"/>
      <c r="BX209" s="568"/>
      <c r="BY209" s="567"/>
      <c r="BZ209" s="567"/>
      <c r="CA209" s="567"/>
      <c r="CB209" s="569"/>
      <c r="CC209" s="570">
        <v>0.38</v>
      </c>
      <c r="CD209" s="571">
        <v>-44.99</v>
      </c>
      <c r="CE209" s="571">
        <v>0.38</v>
      </c>
      <c r="CF209" s="572">
        <v>-2.62</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174771.58</v>
      </c>
      <c r="D211" s="529"/>
      <c r="E211" s="530"/>
      <c r="F211" s="531"/>
      <c r="G211" s="531"/>
      <c r="H211" s="531"/>
      <c r="I211" s="531"/>
      <c r="J211" s="532"/>
      <c r="K211" s="533">
        <v>172157.19</v>
      </c>
      <c r="L211" s="44">
        <v>2614.39</v>
      </c>
      <c r="M211" s="44">
        <v>174771.58</v>
      </c>
      <c r="N211" s="534">
        <v>0</v>
      </c>
      <c r="O211" s="533">
        <v>3989.68</v>
      </c>
      <c r="P211" s="534">
        <v>168167.51</v>
      </c>
      <c r="Q211" s="44">
        <v>0</v>
      </c>
      <c r="R211" s="44">
        <v>0</v>
      </c>
      <c r="S211" s="535">
        <v>0</v>
      </c>
      <c r="T211" s="44">
        <v>172157.19</v>
      </c>
      <c r="U211" s="44">
        <v>2614.39</v>
      </c>
      <c r="V211" s="535">
        <v>0</v>
      </c>
      <c r="W211" s="533">
        <v>0</v>
      </c>
      <c r="X211" s="536">
        <v>1162.42</v>
      </c>
      <c r="Y211" s="537">
        <v>1537702.83</v>
      </c>
      <c r="Z211" s="538"/>
      <c r="AA211" s="539"/>
      <c r="AB211" s="540"/>
      <c r="AC211" s="539"/>
      <c r="AD211" s="539"/>
      <c r="AE211" s="539"/>
      <c r="AF211" s="539"/>
      <c r="AG211" s="541">
        <v>1529160.74</v>
      </c>
      <c r="AH211" s="542">
        <v>8385.0499999999993</v>
      </c>
      <c r="AI211" s="542">
        <v>1537545.79</v>
      </c>
      <c r="AJ211" s="543">
        <v>157.04</v>
      </c>
      <c r="AK211" s="544">
        <v>1661444.96</v>
      </c>
      <c r="AL211" s="545"/>
      <c r="AM211" s="546"/>
      <c r="AN211" s="547"/>
      <c r="AO211" s="546"/>
      <c r="AP211" s="546"/>
      <c r="AQ211" s="546"/>
      <c r="AR211" s="546"/>
      <c r="AS211" s="548">
        <v>1650326.89</v>
      </c>
      <c r="AT211" s="549">
        <v>10797.9</v>
      </c>
      <c r="AU211" s="549">
        <v>1661124.79</v>
      </c>
      <c r="AV211" s="550">
        <v>320.17</v>
      </c>
      <c r="AW211" s="551">
        <v>266.45999999999998</v>
      </c>
      <c r="AX211" s="552"/>
      <c r="AY211" s="553"/>
      <c r="AZ211" s="554"/>
      <c r="BA211" s="553"/>
      <c r="BB211" s="553"/>
      <c r="BC211" s="553"/>
      <c r="BD211" s="553"/>
      <c r="BE211" s="555">
        <v>279.66000000000003</v>
      </c>
      <c r="BF211" s="556">
        <v>0</v>
      </c>
      <c r="BG211" s="556">
        <v>285.43</v>
      </c>
      <c r="BH211" s="557">
        <v>-100</v>
      </c>
      <c r="BI211" s="558">
        <v>24.11</v>
      </c>
      <c r="BJ211" s="559"/>
      <c r="BK211" s="560"/>
      <c r="BL211" s="561"/>
      <c r="BM211" s="560"/>
      <c r="BN211" s="560"/>
      <c r="BO211" s="560"/>
      <c r="BP211" s="560"/>
      <c r="BQ211" s="562">
        <v>24.36</v>
      </c>
      <c r="BR211" s="563">
        <v>33.68</v>
      </c>
      <c r="BS211" s="563">
        <v>24.41</v>
      </c>
      <c r="BT211" s="564">
        <v>-94.9</v>
      </c>
      <c r="BU211" s="565">
        <v>33.07</v>
      </c>
      <c r="BV211" s="566"/>
      <c r="BW211" s="567"/>
      <c r="BX211" s="568"/>
      <c r="BY211" s="567"/>
      <c r="BZ211" s="567"/>
      <c r="CA211" s="567"/>
      <c r="CB211" s="569"/>
      <c r="CC211" s="570">
        <v>33.17</v>
      </c>
      <c r="CD211" s="571">
        <v>72.150000000000006</v>
      </c>
      <c r="CE211" s="571">
        <v>33.369999999999997</v>
      </c>
      <c r="CF211" s="572">
        <v>-89.6</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28934349.469999999</v>
      </c>
      <c r="D213" s="529"/>
      <c r="E213" s="530"/>
      <c r="F213" s="531"/>
      <c r="G213" s="531"/>
      <c r="H213" s="531"/>
      <c r="I213" s="531"/>
      <c r="J213" s="532"/>
      <c r="K213" s="533">
        <v>27715008.489999998</v>
      </c>
      <c r="L213" s="44">
        <v>787159.38</v>
      </c>
      <c r="M213" s="44">
        <v>28502167.870000001</v>
      </c>
      <c r="N213" s="534">
        <v>432181.6</v>
      </c>
      <c r="O213" s="533">
        <v>1190313.1200000001</v>
      </c>
      <c r="P213" s="534">
        <v>26524695.370000001</v>
      </c>
      <c r="Q213" s="44">
        <v>0</v>
      </c>
      <c r="R213" s="44">
        <v>0</v>
      </c>
      <c r="S213" s="535">
        <v>0</v>
      </c>
      <c r="T213" s="44">
        <v>27715008.489999998</v>
      </c>
      <c r="U213" s="44">
        <v>787159.38</v>
      </c>
      <c r="V213" s="535">
        <v>432181.6</v>
      </c>
      <c r="W213" s="533">
        <v>3575.9</v>
      </c>
      <c r="X213" s="536">
        <v>20153.91</v>
      </c>
      <c r="Y213" s="537">
        <v>308049234.95999998</v>
      </c>
      <c r="Z213" s="538"/>
      <c r="AA213" s="539"/>
      <c r="AB213" s="540"/>
      <c r="AC213" s="539"/>
      <c r="AD213" s="539"/>
      <c r="AE213" s="539"/>
      <c r="AF213" s="539"/>
      <c r="AG213" s="541">
        <v>295641238.17000002</v>
      </c>
      <c r="AH213" s="542">
        <v>7462451.4800000004</v>
      </c>
      <c r="AI213" s="542">
        <v>303103689.64999998</v>
      </c>
      <c r="AJ213" s="543">
        <v>4945545.3099999996</v>
      </c>
      <c r="AK213" s="544">
        <v>335414077.72000003</v>
      </c>
      <c r="AL213" s="545"/>
      <c r="AM213" s="546"/>
      <c r="AN213" s="547"/>
      <c r="AO213" s="546"/>
      <c r="AP213" s="546"/>
      <c r="AQ213" s="546"/>
      <c r="AR213" s="546"/>
      <c r="AS213" s="548">
        <v>321871851.01999998</v>
      </c>
      <c r="AT213" s="549">
        <v>8148216.0800000001</v>
      </c>
      <c r="AU213" s="549">
        <v>330020067.10000002</v>
      </c>
      <c r="AV213" s="550">
        <v>5394010.6200000001</v>
      </c>
      <c r="AW213" s="551">
        <v>9.5</v>
      </c>
      <c r="AX213" s="552"/>
      <c r="AY213" s="553"/>
      <c r="AZ213" s="554"/>
      <c r="BA213" s="553"/>
      <c r="BB213" s="553"/>
      <c r="BC213" s="553"/>
      <c r="BD213" s="553"/>
      <c r="BE213" s="555">
        <v>9.3800000000000008</v>
      </c>
      <c r="BF213" s="556">
        <v>18.87</v>
      </c>
      <c r="BG213" s="556">
        <v>9.6199999999999992</v>
      </c>
      <c r="BH213" s="557">
        <v>2.2000000000000002</v>
      </c>
      <c r="BI213" s="558">
        <v>11.79</v>
      </c>
      <c r="BJ213" s="559"/>
      <c r="BK213" s="560"/>
      <c r="BL213" s="561"/>
      <c r="BM213" s="560"/>
      <c r="BN213" s="560"/>
      <c r="BO213" s="560"/>
      <c r="BP213" s="560"/>
      <c r="BQ213" s="562">
        <v>12.15</v>
      </c>
      <c r="BR213" s="563">
        <v>0.95</v>
      </c>
      <c r="BS213" s="563">
        <v>11.84</v>
      </c>
      <c r="BT213" s="564">
        <v>8.75</v>
      </c>
      <c r="BU213" s="565">
        <v>10.78</v>
      </c>
      <c r="BV213" s="566"/>
      <c r="BW213" s="567"/>
      <c r="BX213" s="568"/>
      <c r="BY213" s="567"/>
      <c r="BZ213" s="567"/>
      <c r="CA213" s="567"/>
      <c r="CB213" s="569"/>
      <c r="CC213" s="570">
        <v>11.12</v>
      </c>
      <c r="CD213" s="571">
        <v>1.72</v>
      </c>
      <c r="CE213" s="571">
        <v>10.87</v>
      </c>
      <c r="CF213" s="572">
        <v>5.64</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533943.05000000005</v>
      </c>
      <c r="D216" s="529"/>
      <c r="E216" s="530"/>
      <c r="F216" s="531"/>
      <c r="G216" s="531"/>
      <c r="H216" s="531"/>
      <c r="I216" s="531"/>
      <c r="J216" s="532"/>
      <c r="K216" s="533">
        <v>533943.05000000005</v>
      </c>
      <c r="L216" s="44">
        <v>0</v>
      </c>
      <c r="M216" s="44">
        <v>533943.05000000005</v>
      </c>
      <c r="N216" s="534">
        <v>0</v>
      </c>
      <c r="O216" s="533">
        <v>95.6</v>
      </c>
      <c r="P216" s="534">
        <v>533847.44999999995</v>
      </c>
      <c r="Q216" s="44">
        <v>0</v>
      </c>
      <c r="R216" s="44">
        <v>0</v>
      </c>
      <c r="S216" s="535">
        <v>0</v>
      </c>
      <c r="T216" s="44">
        <v>533943.05000000005</v>
      </c>
      <c r="U216" s="44">
        <v>0</v>
      </c>
      <c r="V216" s="535">
        <v>0</v>
      </c>
      <c r="W216" s="533">
        <v>0</v>
      </c>
      <c r="X216" s="536">
        <v>0</v>
      </c>
      <c r="Y216" s="537">
        <v>6438150.7699999996</v>
      </c>
      <c r="Z216" s="538"/>
      <c r="AA216" s="539"/>
      <c r="AB216" s="540"/>
      <c r="AC216" s="539"/>
      <c r="AD216" s="539"/>
      <c r="AE216" s="539"/>
      <c r="AF216" s="539"/>
      <c r="AG216" s="541">
        <v>6437947.1600000001</v>
      </c>
      <c r="AH216" s="542">
        <v>203.61</v>
      </c>
      <c r="AI216" s="542">
        <v>6438150.7699999996</v>
      </c>
      <c r="AJ216" s="543">
        <v>0</v>
      </c>
      <c r="AK216" s="544">
        <v>7489177.8399999999</v>
      </c>
      <c r="AL216" s="545"/>
      <c r="AM216" s="546"/>
      <c r="AN216" s="547"/>
      <c r="AO216" s="546"/>
      <c r="AP216" s="546"/>
      <c r="AQ216" s="546"/>
      <c r="AR216" s="546"/>
      <c r="AS216" s="548">
        <v>7488974.2300000004</v>
      </c>
      <c r="AT216" s="549">
        <v>203.61</v>
      </c>
      <c r="AU216" s="549">
        <v>7489177.8399999999</v>
      </c>
      <c r="AV216" s="550">
        <v>0</v>
      </c>
      <c r="AW216" s="551">
        <v>-35.840000000000003</v>
      </c>
      <c r="AX216" s="552"/>
      <c r="AY216" s="553"/>
      <c r="AZ216" s="554"/>
      <c r="BA216" s="553"/>
      <c r="BB216" s="553"/>
      <c r="BC216" s="553"/>
      <c r="BD216" s="553"/>
      <c r="BE216" s="555">
        <v>-35.799999999999997</v>
      </c>
      <c r="BF216" s="556">
        <v>-100</v>
      </c>
      <c r="BG216" s="556">
        <v>-35.840000000000003</v>
      </c>
      <c r="BH216" s="557">
        <v>0</v>
      </c>
      <c r="BI216" s="558">
        <v>-34.58</v>
      </c>
      <c r="BJ216" s="559"/>
      <c r="BK216" s="560"/>
      <c r="BL216" s="561"/>
      <c r="BM216" s="560"/>
      <c r="BN216" s="560"/>
      <c r="BO216" s="560"/>
      <c r="BP216" s="560"/>
      <c r="BQ216" s="562">
        <v>-34.58</v>
      </c>
      <c r="BR216" s="563">
        <v>-62.39</v>
      </c>
      <c r="BS216" s="563">
        <v>-34.58</v>
      </c>
      <c r="BT216" s="564">
        <v>0</v>
      </c>
      <c r="BU216" s="565">
        <v>-34.46</v>
      </c>
      <c r="BV216" s="566"/>
      <c r="BW216" s="567"/>
      <c r="BX216" s="568"/>
      <c r="BY216" s="567"/>
      <c r="BZ216" s="567"/>
      <c r="CA216" s="567"/>
      <c r="CB216" s="569"/>
      <c r="CC216" s="570">
        <v>-34.450000000000003</v>
      </c>
      <c r="CD216" s="571">
        <v>-64.53</v>
      </c>
      <c r="CE216" s="571">
        <v>-34.46</v>
      </c>
      <c r="CF216" s="572">
        <v>0</v>
      </c>
    </row>
    <row r="217" spans="1:84" s="10" customFormat="1" ht="11.1" customHeight="1" x14ac:dyDescent="0.2">
      <c r="A217" s="9"/>
      <c r="B217" s="527" t="s">
        <v>302</v>
      </c>
      <c r="C217" s="528">
        <v>220859.97</v>
      </c>
      <c r="D217" s="529"/>
      <c r="E217" s="530"/>
      <c r="F217" s="531"/>
      <c r="G217" s="531"/>
      <c r="H217" s="531"/>
      <c r="I217" s="531"/>
      <c r="J217" s="532"/>
      <c r="K217" s="533">
        <v>204977.17</v>
      </c>
      <c r="L217" s="44">
        <v>0</v>
      </c>
      <c r="M217" s="44">
        <v>204977.17</v>
      </c>
      <c r="N217" s="534">
        <v>15882.8</v>
      </c>
      <c r="O217" s="533">
        <v>0</v>
      </c>
      <c r="P217" s="534">
        <v>204977.17</v>
      </c>
      <c r="Q217" s="44">
        <v>0</v>
      </c>
      <c r="R217" s="44">
        <v>0</v>
      </c>
      <c r="S217" s="535">
        <v>0</v>
      </c>
      <c r="T217" s="44">
        <v>204977.17</v>
      </c>
      <c r="U217" s="44">
        <v>0</v>
      </c>
      <c r="V217" s="535">
        <v>15882.8</v>
      </c>
      <c r="W217" s="533">
        <v>0</v>
      </c>
      <c r="X217" s="536">
        <v>620</v>
      </c>
      <c r="Y217" s="537">
        <v>2447139.7799999998</v>
      </c>
      <c r="Z217" s="538"/>
      <c r="AA217" s="539"/>
      <c r="AB217" s="540"/>
      <c r="AC217" s="539"/>
      <c r="AD217" s="539"/>
      <c r="AE217" s="539"/>
      <c r="AF217" s="539"/>
      <c r="AG217" s="541">
        <v>2374019.84</v>
      </c>
      <c r="AH217" s="542">
        <v>0</v>
      </c>
      <c r="AI217" s="542">
        <v>2374019.84</v>
      </c>
      <c r="AJ217" s="543">
        <v>73119.94</v>
      </c>
      <c r="AK217" s="544">
        <v>2733863.17</v>
      </c>
      <c r="AL217" s="545"/>
      <c r="AM217" s="546"/>
      <c r="AN217" s="547"/>
      <c r="AO217" s="546"/>
      <c r="AP217" s="546"/>
      <c r="AQ217" s="546"/>
      <c r="AR217" s="546"/>
      <c r="AS217" s="548">
        <v>2649519.23</v>
      </c>
      <c r="AT217" s="549">
        <v>0</v>
      </c>
      <c r="AU217" s="549">
        <v>2649519.23</v>
      </c>
      <c r="AV217" s="550">
        <v>84343.94</v>
      </c>
      <c r="AW217" s="551">
        <v>-37.520000000000003</v>
      </c>
      <c r="AX217" s="552"/>
      <c r="AY217" s="553"/>
      <c r="AZ217" s="554"/>
      <c r="BA217" s="553"/>
      <c r="BB217" s="553"/>
      <c r="BC217" s="553"/>
      <c r="BD217" s="553"/>
      <c r="BE217" s="555">
        <v>-41.86</v>
      </c>
      <c r="BF217" s="556">
        <v>0</v>
      </c>
      <c r="BG217" s="556">
        <v>-41.86</v>
      </c>
      <c r="BH217" s="557">
        <v>1626.2</v>
      </c>
      <c r="BI217" s="558">
        <v>-22.59</v>
      </c>
      <c r="BJ217" s="559"/>
      <c r="BK217" s="560"/>
      <c r="BL217" s="561"/>
      <c r="BM217" s="560"/>
      <c r="BN217" s="560"/>
      <c r="BO217" s="560"/>
      <c r="BP217" s="560"/>
      <c r="BQ217" s="562">
        <v>-22.93</v>
      </c>
      <c r="BR217" s="563">
        <v>0</v>
      </c>
      <c r="BS217" s="563">
        <v>-22.93</v>
      </c>
      <c r="BT217" s="564">
        <v>-9.6199999999999992</v>
      </c>
      <c r="BU217" s="565">
        <v>-22.33</v>
      </c>
      <c r="BV217" s="566"/>
      <c r="BW217" s="567"/>
      <c r="BX217" s="568"/>
      <c r="BY217" s="567"/>
      <c r="BZ217" s="567"/>
      <c r="CA217" s="567"/>
      <c r="CB217" s="569"/>
      <c r="CC217" s="570">
        <v>-22.38</v>
      </c>
      <c r="CD217" s="571">
        <v>0</v>
      </c>
      <c r="CE217" s="571">
        <v>-22.38</v>
      </c>
      <c r="CF217" s="572">
        <v>-20.93</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6312.07</v>
      </c>
      <c r="Z219" s="538"/>
      <c r="AA219" s="539"/>
      <c r="AB219" s="540"/>
      <c r="AC219" s="539"/>
      <c r="AD219" s="539"/>
      <c r="AE219" s="539"/>
      <c r="AF219" s="539"/>
      <c r="AG219" s="541">
        <v>6312.07</v>
      </c>
      <c r="AH219" s="542">
        <v>0</v>
      </c>
      <c r="AI219" s="542">
        <v>6312.07</v>
      </c>
      <c r="AJ219" s="543">
        <v>0</v>
      </c>
      <c r="AK219" s="544">
        <v>6312.07</v>
      </c>
      <c r="AL219" s="545"/>
      <c r="AM219" s="546"/>
      <c r="AN219" s="547"/>
      <c r="AO219" s="546"/>
      <c r="AP219" s="546"/>
      <c r="AQ219" s="546"/>
      <c r="AR219" s="546"/>
      <c r="AS219" s="548">
        <v>6312.07</v>
      </c>
      <c r="AT219" s="549">
        <v>0</v>
      </c>
      <c r="AU219" s="549">
        <v>6312.07</v>
      </c>
      <c r="AV219" s="550">
        <v>0</v>
      </c>
      <c r="AW219" s="551">
        <v>-100</v>
      </c>
      <c r="AX219" s="552"/>
      <c r="AY219" s="553"/>
      <c r="AZ219" s="554"/>
      <c r="BA219" s="553"/>
      <c r="BB219" s="553"/>
      <c r="BC219" s="553"/>
      <c r="BD219" s="553"/>
      <c r="BE219" s="555">
        <v>-100</v>
      </c>
      <c r="BF219" s="556">
        <v>0</v>
      </c>
      <c r="BG219" s="556">
        <v>-100</v>
      </c>
      <c r="BH219" s="557">
        <v>0</v>
      </c>
      <c r="BI219" s="558">
        <v>130.85</v>
      </c>
      <c r="BJ219" s="559"/>
      <c r="BK219" s="560"/>
      <c r="BL219" s="561"/>
      <c r="BM219" s="560"/>
      <c r="BN219" s="560"/>
      <c r="BO219" s="560"/>
      <c r="BP219" s="560"/>
      <c r="BQ219" s="562">
        <v>130.85</v>
      </c>
      <c r="BR219" s="563">
        <v>0</v>
      </c>
      <c r="BS219" s="563">
        <v>130.85</v>
      </c>
      <c r="BT219" s="564">
        <v>0</v>
      </c>
      <c r="BU219" s="565">
        <v>130.85</v>
      </c>
      <c r="BV219" s="566"/>
      <c r="BW219" s="567"/>
      <c r="BX219" s="568"/>
      <c r="BY219" s="567"/>
      <c r="BZ219" s="567"/>
      <c r="CA219" s="567"/>
      <c r="CB219" s="569"/>
      <c r="CC219" s="570">
        <v>130.85</v>
      </c>
      <c r="CD219" s="571">
        <v>0</v>
      </c>
      <c r="CE219" s="571">
        <v>130.85</v>
      </c>
      <c r="CF219" s="572">
        <v>0</v>
      </c>
    </row>
    <row r="220" spans="1:84" s="10" customFormat="1" ht="11.1" customHeight="1" x14ac:dyDescent="0.2">
      <c r="A220" s="9"/>
      <c r="B220" s="527" t="s">
        <v>305</v>
      </c>
      <c r="C220" s="528">
        <v>754803.02</v>
      </c>
      <c r="D220" s="529"/>
      <c r="E220" s="530"/>
      <c r="F220" s="531"/>
      <c r="G220" s="531"/>
      <c r="H220" s="531"/>
      <c r="I220" s="531"/>
      <c r="J220" s="532"/>
      <c r="K220" s="533">
        <v>738920.22</v>
      </c>
      <c r="L220" s="44">
        <v>0</v>
      </c>
      <c r="M220" s="44">
        <v>738920.22</v>
      </c>
      <c r="N220" s="534">
        <v>15882.8</v>
      </c>
      <c r="O220" s="533">
        <v>95.6</v>
      </c>
      <c r="P220" s="534">
        <v>738824.62</v>
      </c>
      <c r="Q220" s="44">
        <v>0</v>
      </c>
      <c r="R220" s="44">
        <v>0</v>
      </c>
      <c r="S220" s="535">
        <v>0</v>
      </c>
      <c r="T220" s="44">
        <v>738920.22</v>
      </c>
      <c r="U220" s="44">
        <v>0</v>
      </c>
      <c r="V220" s="535">
        <v>15882.8</v>
      </c>
      <c r="W220" s="533">
        <v>0</v>
      </c>
      <c r="X220" s="536">
        <v>620</v>
      </c>
      <c r="Y220" s="537">
        <v>8891602.6199999992</v>
      </c>
      <c r="Z220" s="538"/>
      <c r="AA220" s="539"/>
      <c r="AB220" s="540"/>
      <c r="AC220" s="539"/>
      <c r="AD220" s="539"/>
      <c r="AE220" s="539"/>
      <c r="AF220" s="539"/>
      <c r="AG220" s="541">
        <v>8818279.0700000003</v>
      </c>
      <c r="AH220" s="542">
        <v>203.61</v>
      </c>
      <c r="AI220" s="542">
        <v>8818482.6799999997</v>
      </c>
      <c r="AJ220" s="543">
        <v>73119.94</v>
      </c>
      <c r="AK220" s="544">
        <v>10229353.08</v>
      </c>
      <c r="AL220" s="545"/>
      <c r="AM220" s="546"/>
      <c r="AN220" s="547"/>
      <c r="AO220" s="546"/>
      <c r="AP220" s="546"/>
      <c r="AQ220" s="546"/>
      <c r="AR220" s="546"/>
      <c r="AS220" s="548">
        <v>10144805.529999999</v>
      </c>
      <c r="AT220" s="549">
        <v>203.61</v>
      </c>
      <c r="AU220" s="549">
        <v>10145009.140000001</v>
      </c>
      <c r="AV220" s="550">
        <v>84343.94</v>
      </c>
      <c r="AW220" s="551">
        <v>-36.49</v>
      </c>
      <c r="AX220" s="552"/>
      <c r="AY220" s="553"/>
      <c r="AZ220" s="554"/>
      <c r="BA220" s="553"/>
      <c r="BB220" s="553"/>
      <c r="BC220" s="553"/>
      <c r="BD220" s="553"/>
      <c r="BE220" s="555">
        <v>-37.75</v>
      </c>
      <c r="BF220" s="556">
        <v>-100</v>
      </c>
      <c r="BG220" s="556">
        <v>-37.770000000000003</v>
      </c>
      <c r="BH220" s="557">
        <v>1626.2</v>
      </c>
      <c r="BI220" s="558">
        <v>-31.63</v>
      </c>
      <c r="BJ220" s="559"/>
      <c r="BK220" s="560"/>
      <c r="BL220" s="561"/>
      <c r="BM220" s="560"/>
      <c r="BN220" s="560"/>
      <c r="BO220" s="560"/>
      <c r="BP220" s="560"/>
      <c r="BQ220" s="562">
        <v>-31.77</v>
      </c>
      <c r="BR220" s="563">
        <v>-62.39</v>
      </c>
      <c r="BS220" s="563">
        <v>-31.77</v>
      </c>
      <c r="BT220" s="564">
        <v>-9.6199999999999992</v>
      </c>
      <c r="BU220" s="565">
        <v>-31.57</v>
      </c>
      <c r="BV220" s="566"/>
      <c r="BW220" s="567"/>
      <c r="BX220" s="568"/>
      <c r="BY220" s="567"/>
      <c r="BZ220" s="567"/>
      <c r="CA220" s="567"/>
      <c r="CB220" s="569"/>
      <c r="CC220" s="570">
        <v>-31.65</v>
      </c>
      <c r="CD220" s="571">
        <v>-64.53</v>
      </c>
      <c r="CE220" s="571">
        <v>-31.65</v>
      </c>
      <c r="CF220" s="572">
        <v>-20.93</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35342693.399999999</v>
      </c>
      <c r="D222" s="529"/>
      <c r="E222" s="530"/>
      <c r="F222" s="531"/>
      <c r="G222" s="531"/>
      <c r="H222" s="531"/>
      <c r="I222" s="531"/>
      <c r="J222" s="532"/>
      <c r="K222" s="533">
        <v>33698763.600000001</v>
      </c>
      <c r="L222" s="44">
        <v>1124812.0900000001</v>
      </c>
      <c r="M222" s="44">
        <v>34823575.689999998</v>
      </c>
      <c r="N222" s="534">
        <v>519117.71</v>
      </c>
      <c r="O222" s="533">
        <v>2862431.12</v>
      </c>
      <c r="P222" s="534">
        <v>30836332.48</v>
      </c>
      <c r="Q222" s="44">
        <v>0</v>
      </c>
      <c r="R222" s="44">
        <v>0</v>
      </c>
      <c r="S222" s="535">
        <v>0</v>
      </c>
      <c r="T222" s="44">
        <v>33698763.600000001</v>
      </c>
      <c r="U222" s="44">
        <v>1124812.0900000001</v>
      </c>
      <c r="V222" s="535">
        <v>519117.71</v>
      </c>
      <c r="W222" s="533">
        <v>4936.29</v>
      </c>
      <c r="X222" s="536">
        <v>243563.05</v>
      </c>
      <c r="Y222" s="537">
        <v>383540733.63999999</v>
      </c>
      <c r="Z222" s="538"/>
      <c r="AA222" s="539"/>
      <c r="AB222" s="540"/>
      <c r="AC222" s="539"/>
      <c r="AD222" s="539"/>
      <c r="AE222" s="539"/>
      <c r="AF222" s="539"/>
      <c r="AG222" s="541">
        <v>366453252.33999997</v>
      </c>
      <c r="AH222" s="542">
        <v>11283568.67</v>
      </c>
      <c r="AI222" s="542">
        <v>377736821.00999999</v>
      </c>
      <c r="AJ222" s="543">
        <v>5803912.6299999999</v>
      </c>
      <c r="AK222" s="544">
        <v>419359828.01999998</v>
      </c>
      <c r="AL222" s="545"/>
      <c r="AM222" s="546"/>
      <c r="AN222" s="547"/>
      <c r="AO222" s="546"/>
      <c r="AP222" s="546"/>
      <c r="AQ222" s="546"/>
      <c r="AR222" s="546"/>
      <c r="AS222" s="548">
        <v>400637490.26999998</v>
      </c>
      <c r="AT222" s="549">
        <v>12369048.359999999</v>
      </c>
      <c r="AU222" s="549">
        <v>413006538.63</v>
      </c>
      <c r="AV222" s="550">
        <v>6353289.3899999997</v>
      </c>
      <c r="AW222" s="551">
        <v>5.26</v>
      </c>
      <c r="AX222" s="552"/>
      <c r="AY222" s="553"/>
      <c r="AZ222" s="554"/>
      <c r="BA222" s="553"/>
      <c r="BB222" s="553"/>
      <c r="BC222" s="553"/>
      <c r="BD222" s="553"/>
      <c r="BE222" s="555">
        <v>5.14</v>
      </c>
      <c r="BF222" s="556">
        <v>10.06</v>
      </c>
      <c r="BG222" s="556">
        <v>5.29</v>
      </c>
      <c r="BH222" s="557">
        <v>3.67</v>
      </c>
      <c r="BI222" s="558">
        <v>10.98</v>
      </c>
      <c r="BJ222" s="559"/>
      <c r="BK222" s="560"/>
      <c r="BL222" s="561"/>
      <c r="BM222" s="560"/>
      <c r="BN222" s="560"/>
      <c r="BO222" s="560"/>
      <c r="BP222" s="560"/>
      <c r="BQ222" s="562">
        <v>11.35</v>
      </c>
      <c r="BR222" s="563">
        <v>1.43</v>
      </c>
      <c r="BS222" s="563">
        <v>11.03</v>
      </c>
      <c r="BT222" s="564">
        <v>8.1</v>
      </c>
      <c r="BU222" s="565">
        <v>9.92</v>
      </c>
      <c r="BV222" s="566"/>
      <c r="BW222" s="567"/>
      <c r="BX222" s="568"/>
      <c r="BY222" s="567"/>
      <c r="BZ222" s="567"/>
      <c r="CA222" s="567"/>
      <c r="CB222" s="569"/>
      <c r="CC222" s="570">
        <v>10.28</v>
      </c>
      <c r="CD222" s="571">
        <v>1.57</v>
      </c>
      <c r="CE222" s="571">
        <v>10</v>
      </c>
      <c r="CF222" s="572">
        <v>4.84</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1958.08</v>
      </c>
      <c r="D224" s="529"/>
      <c r="E224" s="530"/>
      <c r="F224" s="531"/>
      <c r="G224" s="531"/>
      <c r="H224" s="531"/>
      <c r="I224" s="531"/>
      <c r="J224" s="532"/>
      <c r="K224" s="533">
        <v>1958.08</v>
      </c>
      <c r="L224" s="44">
        <v>0</v>
      </c>
      <c r="M224" s="44">
        <v>1958.08</v>
      </c>
      <c r="N224" s="534">
        <v>0</v>
      </c>
      <c r="O224" s="533">
        <v>514.9</v>
      </c>
      <c r="P224" s="534">
        <v>1443.18</v>
      </c>
      <c r="Q224" s="44">
        <v>1958.08</v>
      </c>
      <c r="R224" s="44">
        <v>0</v>
      </c>
      <c r="S224" s="535">
        <v>0</v>
      </c>
      <c r="T224" s="44">
        <v>0</v>
      </c>
      <c r="U224" s="44">
        <v>0</v>
      </c>
      <c r="V224" s="535">
        <v>0</v>
      </c>
      <c r="W224" s="533">
        <v>0</v>
      </c>
      <c r="X224" s="536">
        <v>150.65</v>
      </c>
      <c r="Y224" s="537">
        <v>56552.89</v>
      </c>
      <c r="Z224" s="538"/>
      <c r="AA224" s="539"/>
      <c r="AB224" s="540"/>
      <c r="AC224" s="539"/>
      <c r="AD224" s="539"/>
      <c r="AE224" s="539"/>
      <c r="AF224" s="539"/>
      <c r="AG224" s="541">
        <v>56552.89</v>
      </c>
      <c r="AH224" s="542">
        <v>0</v>
      </c>
      <c r="AI224" s="542">
        <v>56552.89</v>
      </c>
      <c r="AJ224" s="543">
        <v>0</v>
      </c>
      <c r="AK224" s="544">
        <v>62271.11</v>
      </c>
      <c r="AL224" s="545"/>
      <c r="AM224" s="546"/>
      <c r="AN224" s="547"/>
      <c r="AO224" s="546"/>
      <c r="AP224" s="546"/>
      <c r="AQ224" s="546"/>
      <c r="AR224" s="546"/>
      <c r="AS224" s="548">
        <v>62271.11</v>
      </c>
      <c r="AT224" s="549">
        <v>0</v>
      </c>
      <c r="AU224" s="549">
        <v>62271.11</v>
      </c>
      <c r="AV224" s="550">
        <v>0</v>
      </c>
      <c r="AW224" s="551">
        <v>-78.349999999999994</v>
      </c>
      <c r="AX224" s="552"/>
      <c r="AY224" s="553"/>
      <c r="AZ224" s="554"/>
      <c r="BA224" s="553"/>
      <c r="BB224" s="553"/>
      <c r="BC224" s="553"/>
      <c r="BD224" s="553"/>
      <c r="BE224" s="555">
        <v>-78.349999999999994</v>
      </c>
      <c r="BF224" s="556">
        <v>0</v>
      </c>
      <c r="BG224" s="556">
        <v>-78.349999999999994</v>
      </c>
      <c r="BH224" s="557">
        <v>0</v>
      </c>
      <c r="BI224" s="558">
        <v>-27.61</v>
      </c>
      <c r="BJ224" s="559"/>
      <c r="BK224" s="560"/>
      <c r="BL224" s="561"/>
      <c r="BM224" s="560"/>
      <c r="BN224" s="560"/>
      <c r="BO224" s="560"/>
      <c r="BP224" s="560"/>
      <c r="BQ224" s="562">
        <v>-25.94</v>
      </c>
      <c r="BR224" s="563">
        <v>0</v>
      </c>
      <c r="BS224" s="563">
        <v>-25.94</v>
      </c>
      <c r="BT224" s="564">
        <v>-100</v>
      </c>
      <c r="BU224" s="565">
        <v>-26.78</v>
      </c>
      <c r="BV224" s="566"/>
      <c r="BW224" s="567"/>
      <c r="BX224" s="568"/>
      <c r="BY224" s="567"/>
      <c r="BZ224" s="567"/>
      <c r="CA224" s="567"/>
      <c r="CB224" s="569"/>
      <c r="CC224" s="570">
        <v>-25.24</v>
      </c>
      <c r="CD224" s="571">
        <v>0</v>
      </c>
      <c r="CE224" s="571">
        <v>-25.24</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254589054.72999999</v>
      </c>
      <c r="D226" s="529"/>
      <c r="E226" s="530"/>
      <c r="F226" s="531"/>
      <c r="G226" s="531"/>
      <c r="H226" s="531"/>
      <c r="I226" s="531"/>
      <c r="J226" s="532"/>
      <c r="K226" s="533">
        <v>231303159.56</v>
      </c>
      <c r="L226" s="44">
        <v>3016451.71</v>
      </c>
      <c r="M226" s="44">
        <v>234319611.27000001</v>
      </c>
      <c r="N226" s="534">
        <v>20269443.460000001</v>
      </c>
      <c r="O226" s="533">
        <v>52961088.219999999</v>
      </c>
      <c r="P226" s="534">
        <v>178342071.34</v>
      </c>
      <c r="Q226" s="44">
        <v>184235123.28999999</v>
      </c>
      <c r="R226" s="44">
        <v>1597295.31</v>
      </c>
      <c r="S226" s="535">
        <v>19543833.969999999</v>
      </c>
      <c r="T226" s="44">
        <v>47068036.270000003</v>
      </c>
      <c r="U226" s="44">
        <v>1419156.4</v>
      </c>
      <c r="V226" s="535">
        <v>725609.49</v>
      </c>
      <c r="W226" s="533">
        <v>21198.1</v>
      </c>
      <c r="X226" s="536">
        <v>934205.86</v>
      </c>
      <c r="Y226" s="537">
        <v>2729135817.9000001</v>
      </c>
      <c r="Z226" s="538"/>
      <c r="AA226" s="539"/>
      <c r="AB226" s="540"/>
      <c r="AC226" s="539"/>
      <c r="AD226" s="539"/>
      <c r="AE226" s="539"/>
      <c r="AF226" s="539"/>
      <c r="AG226" s="541">
        <v>2481501598.8000002</v>
      </c>
      <c r="AH226" s="542">
        <v>31393740.190000001</v>
      </c>
      <c r="AI226" s="542">
        <v>2512895338.9000001</v>
      </c>
      <c r="AJ226" s="543">
        <v>216240478.94</v>
      </c>
      <c r="AK226" s="544">
        <v>2987004263.0999999</v>
      </c>
      <c r="AL226" s="545"/>
      <c r="AM226" s="546"/>
      <c r="AN226" s="547"/>
      <c r="AO226" s="546"/>
      <c r="AP226" s="546"/>
      <c r="AQ226" s="546"/>
      <c r="AR226" s="546"/>
      <c r="AS226" s="548">
        <v>2714500000.0999999</v>
      </c>
      <c r="AT226" s="549">
        <v>34269985.670000002</v>
      </c>
      <c r="AU226" s="549">
        <v>2748769985.8000002</v>
      </c>
      <c r="AV226" s="550">
        <v>238234277.34999999</v>
      </c>
      <c r="AW226" s="551">
        <v>1.33</v>
      </c>
      <c r="AX226" s="552"/>
      <c r="AY226" s="553"/>
      <c r="AZ226" s="554"/>
      <c r="BA226" s="553"/>
      <c r="BB226" s="553"/>
      <c r="BC226" s="553"/>
      <c r="BD226" s="553"/>
      <c r="BE226" s="555">
        <v>1.41</v>
      </c>
      <c r="BF226" s="556">
        <v>5.38</v>
      </c>
      <c r="BG226" s="556">
        <v>1.46</v>
      </c>
      <c r="BH226" s="557">
        <v>-0.17</v>
      </c>
      <c r="BI226" s="558">
        <v>9.6199999999999992</v>
      </c>
      <c r="BJ226" s="559"/>
      <c r="BK226" s="560"/>
      <c r="BL226" s="561"/>
      <c r="BM226" s="560"/>
      <c r="BN226" s="560"/>
      <c r="BO226" s="560"/>
      <c r="BP226" s="560"/>
      <c r="BQ226" s="562">
        <v>10.01</v>
      </c>
      <c r="BR226" s="563">
        <v>3.99</v>
      </c>
      <c r="BS226" s="563">
        <v>9.93</v>
      </c>
      <c r="BT226" s="564">
        <v>6.22</v>
      </c>
      <c r="BU226" s="565">
        <v>9.4499999999999993</v>
      </c>
      <c r="BV226" s="566"/>
      <c r="BW226" s="567"/>
      <c r="BX226" s="568"/>
      <c r="BY226" s="567"/>
      <c r="BZ226" s="567"/>
      <c r="CA226" s="567"/>
      <c r="CB226" s="569"/>
      <c r="CC226" s="570">
        <v>9.81</v>
      </c>
      <c r="CD226" s="571">
        <v>3.76</v>
      </c>
      <c r="CE226" s="571">
        <v>9.73</v>
      </c>
      <c r="CF226" s="572">
        <v>6.26</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8066398.9400000004</v>
      </c>
      <c r="D229" s="529"/>
      <c r="E229" s="530"/>
      <c r="F229" s="531"/>
      <c r="G229" s="531"/>
      <c r="H229" s="531"/>
      <c r="I229" s="531"/>
      <c r="J229" s="532"/>
      <c r="K229" s="533">
        <v>0</v>
      </c>
      <c r="L229" s="44">
        <v>8066398.9400000004</v>
      </c>
      <c r="M229" s="44">
        <v>8066398.9400000004</v>
      </c>
      <c r="N229" s="534">
        <v>0</v>
      </c>
      <c r="O229" s="533">
        <v>0</v>
      </c>
      <c r="P229" s="534">
        <v>0</v>
      </c>
      <c r="Q229" s="44">
        <v>0</v>
      </c>
      <c r="R229" s="44">
        <v>8066398.9400000004</v>
      </c>
      <c r="S229" s="535">
        <v>0</v>
      </c>
      <c r="T229" s="44">
        <v>0</v>
      </c>
      <c r="U229" s="44">
        <v>0</v>
      </c>
      <c r="V229" s="535">
        <v>0</v>
      </c>
      <c r="W229" s="533">
        <v>0</v>
      </c>
      <c r="X229" s="536">
        <v>0</v>
      </c>
      <c r="Y229" s="537">
        <v>81926576.549999997</v>
      </c>
      <c r="Z229" s="538"/>
      <c r="AA229" s="539"/>
      <c r="AB229" s="540"/>
      <c r="AC229" s="539"/>
      <c r="AD229" s="539"/>
      <c r="AE229" s="539"/>
      <c r="AF229" s="539"/>
      <c r="AG229" s="541">
        <v>0</v>
      </c>
      <c r="AH229" s="542">
        <v>81926576.549999997</v>
      </c>
      <c r="AI229" s="542">
        <v>81926576.549999997</v>
      </c>
      <c r="AJ229" s="543">
        <v>0</v>
      </c>
      <c r="AK229" s="544">
        <v>88850447.819999993</v>
      </c>
      <c r="AL229" s="545"/>
      <c r="AM229" s="546"/>
      <c r="AN229" s="547"/>
      <c r="AO229" s="546"/>
      <c r="AP229" s="546"/>
      <c r="AQ229" s="546"/>
      <c r="AR229" s="546"/>
      <c r="AS229" s="548">
        <v>0</v>
      </c>
      <c r="AT229" s="549">
        <v>88850447.819999993</v>
      </c>
      <c r="AU229" s="549">
        <v>88850447.819999993</v>
      </c>
      <c r="AV229" s="550">
        <v>0</v>
      </c>
      <c r="AW229" s="551">
        <v>10.210000000000001</v>
      </c>
      <c r="AX229" s="552"/>
      <c r="AY229" s="553"/>
      <c r="AZ229" s="554"/>
      <c r="BA229" s="553"/>
      <c r="BB229" s="553"/>
      <c r="BC229" s="553"/>
      <c r="BD229" s="553"/>
      <c r="BE229" s="555">
        <v>0</v>
      </c>
      <c r="BF229" s="556">
        <v>10.210000000000001</v>
      </c>
      <c r="BG229" s="556">
        <v>10.210000000000001</v>
      </c>
      <c r="BH229" s="557">
        <v>0</v>
      </c>
      <c r="BI229" s="558">
        <v>7.13</v>
      </c>
      <c r="BJ229" s="559"/>
      <c r="BK229" s="560"/>
      <c r="BL229" s="561"/>
      <c r="BM229" s="560"/>
      <c r="BN229" s="560"/>
      <c r="BO229" s="560"/>
      <c r="BP229" s="560"/>
      <c r="BQ229" s="562">
        <v>0</v>
      </c>
      <c r="BR229" s="563">
        <v>7.13</v>
      </c>
      <c r="BS229" s="563">
        <v>7.13</v>
      </c>
      <c r="BT229" s="564">
        <v>0</v>
      </c>
      <c r="BU229" s="565">
        <v>6.03</v>
      </c>
      <c r="BV229" s="566"/>
      <c r="BW229" s="567"/>
      <c r="BX229" s="568"/>
      <c r="BY229" s="567"/>
      <c r="BZ229" s="567"/>
      <c r="CA229" s="567"/>
      <c r="CB229" s="569"/>
      <c r="CC229" s="570">
        <v>0</v>
      </c>
      <c r="CD229" s="571">
        <v>6.03</v>
      </c>
      <c r="CE229" s="571">
        <v>6.03</v>
      </c>
      <c r="CF229" s="572">
        <v>0</v>
      </c>
    </row>
    <row r="230" spans="1:84" s="10" customFormat="1" ht="11.1" customHeight="1" x14ac:dyDescent="0.2">
      <c r="A230" s="9"/>
      <c r="B230" s="527" t="s">
        <v>310</v>
      </c>
      <c r="C230" s="528">
        <v>1372626.69</v>
      </c>
      <c r="D230" s="529"/>
      <c r="E230" s="530"/>
      <c r="F230" s="531"/>
      <c r="G230" s="531"/>
      <c r="H230" s="531"/>
      <c r="I230" s="531"/>
      <c r="J230" s="532"/>
      <c r="K230" s="533">
        <v>0</v>
      </c>
      <c r="L230" s="44">
        <v>1372626.69</v>
      </c>
      <c r="M230" s="44">
        <v>1372626.69</v>
      </c>
      <c r="N230" s="534">
        <v>0</v>
      </c>
      <c r="O230" s="533">
        <v>0</v>
      </c>
      <c r="P230" s="534">
        <v>0</v>
      </c>
      <c r="Q230" s="44">
        <v>0</v>
      </c>
      <c r="R230" s="44">
        <v>1372626.69</v>
      </c>
      <c r="S230" s="535">
        <v>0</v>
      </c>
      <c r="T230" s="44">
        <v>0</v>
      </c>
      <c r="U230" s="44">
        <v>0</v>
      </c>
      <c r="V230" s="535">
        <v>0</v>
      </c>
      <c r="W230" s="533">
        <v>0</v>
      </c>
      <c r="X230" s="536">
        <v>0</v>
      </c>
      <c r="Y230" s="537">
        <v>9265622.9399999995</v>
      </c>
      <c r="Z230" s="538"/>
      <c r="AA230" s="539"/>
      <c r="AB230" s="540"/>
      <c r="AC230" s="539"/>
      <c r="AD230" s="539"/>
      <c r="AE230" s="539"/>
      <c r="AF230" s="539"/>
      <c r="AG230" s="541">
        <v>0</v>
      </c>
      <c r="AH230" s="542">
        <v>9265622.9399999995</v>
      </c>
      <c r="AI230" s="542">
        <v>9265622.9399999995</v>
      </c>
      <c r="AJ230" s="543">
        <v>0</v>
      </c>
      <c r="AK230" s="544">
        <v>9898676.8300000001</v>
      </c>
      <c r="AL230" s="545"/>
      <c r="AM230" s="546"/>
      <c r="AN230" s="547"/>
      <c r="AO230" s="546"/>
      <c r="AP230" s="546"/>
      <c r="AQ230" s="546"/>
      <c r="AR230" s="546"/>
      <c r="AS230" s="548">
        <v>0</v>
      </c>
      <c r="AT230" s="549">
        <v>9898676.8300000001</v>
      </c>
      <c r="AU230" s="549">
        <v>9898676.8300000001</v>
      </c>
      <c r="AV230" s="550">
        <v>0</v>
      </c>
      <c r="AW230" s="551">
        <v>85.9</v>
      </c>
      <c r="AX230" s="552"/>
      <c r="AY230" s="553"/>
      <c r="AZ230" s="554"/>
      <c r="BA230" s="553"/>
      <c r="BB230" s="553"/>
      <c r="BC230" s="553"/>
      <c r="BD230" s="553"/>
      <c r="BE230" s="555">
        <v>0</v>
      </c>
      <c r="BF230" s="556">
        <v>85.9</v>
      </c>
      <c r="BG230" s="556">
        <v>85.9</v>
      </c>
      <c r="BH230" s="557">
        <v>0</v>
      </c>
      <c r="BI230" s="558">
        <v>37.08</v>
      </c>
      <c r="BJ230" s="559"/>
      <c r="BK230" s="560"/>
      <c r="BL230" s="561"/>
      <c r="BM230" s="560"/>
      <c r="BN230" s="560"/>
      <c r="BO230" s="560"/>
      <c r="BP230" s="560"/>
      <c r="BQ230" s="562">
        <v>0</v>
      </c>
      <c r="BR230" s="563">
        <v>37.08</v>
      </c>
      <c r="BS230" s="563">
        <v>37.08</v>
      </c>
      <c r="BT230" s="564">
        <v>0</v>
      </c>
      <c r="BU230" s="565">
        <v>33.4</v>
      </c>
      <c r="BV230" s="566"/>
      <c r="BW230" s="567"/>
      <c r="BX230" s="568"/>
      <c r="BY230" s="567"/>
      <c r="BZ230" s="567"/>
      <c r="CA230" s="567"/>
      <c r="CB230" s="569"/>
      <c r="CC230" s="570">
        <v>0</v>
      </c>
      <c r="CD230" s="571">
        <v>33.4</v>
      </c>
      <c r="CE230" s="571">
        <v>33.4</v>
      </c>
      <c r="CF230" s="572">
        <v>0</v>
      </c>
    </row>
    <row r="231" spans="1:84" s="10" customFormat="1" ht="11.1" customHeight="1" x14ac:dyDescent="0.2">
      <c r="A231" s="9"/>
      <c r="B231" s="527" t="s">
        <v>311</v>
      </c>
      <c r="C231" s="528">
        <v>21195498.850000001</v>
      </c>
      <c r="D231" s="529"/>
      <c r="E231" s="530"/>
      <c r="F231" s="531"/>
      <c r="G231" s="531"/>
      <c r="H231" s="531"/>
      <c r="I231" s="531"/>
      <c r="J231" s="532"/>
      <c r="K231" s="533">
        <v>21195498.850000001</v>
      </c>
      <c r="L231" s="44">
        <v>0</v>
      </c>
      <c r="M231" s="44">
        <v>21195498.850000001</v>
      </c>
      <c r="N231" s="534">
        <v>0</v>
      </c>
      <c r="O231" s="533">
        <v>0</v>
      </c>
      <c r="P231" s="534">
        <v>21195498.850000001</v>
      </c>
      <c r="Q231" s="44">
        <v>21195498.850000001</v>
      </c>
      <c r="R231" s="44">
        <v>0</v>
      </c>
      <c r="S231" s="535">
        <v>0</v>
      </c>
      <c r="T231" s="44">
        <v>0</v>
      </c>
      <c r="U231" s="44">
        <v>0</v>
      </c>
      <c r="V231" s="535">
        <v>0</v>
      </c>
      <c r="W231" s="533">
        <v>0</v>
      </c>
      <c r="X231" s="536">
        <v>0</v>
      </c>
      <c r="Y231" s="537">
        <v>221688396.30000001</v>
      </c>
      <c r="Z231" s="538"/>
      <c r="AA231" s="539"/>
      <c r="AB231" s="540"/>
      <c r="AC231" s="539"/>
      <c r="AD231" s="539"/>
      <c r="AE231" s="539"/>
      <c r="AF231" s="539"/>
      <c r="AG231" s="541">
        <v>221688396.30000001</v>
      </c>
      <c r="AH231" s="542">
        <v>0</v>
      </c>
      <c r="AI231" s="542">
        <v>221688396.30000001</v>
      </c>
      <c r="AJ231" s="543">
        <v>0</v>
      </c>
      <c r="AK231" s="544">
        <v>242796849.93000001</v>
      </c>
      <c r="AL231" s="545"/>
      <c r="AM231" s="546"/>
      <c r="AN231" s="547"/>
      <c r="AO231" s="546"/>
      <c r="AP231" s="546"/>
      <c r="AQ231" s="546"/>
      <c r="AR231" s="546"/>
      <c r="AS231" s="548">
        <v>242796849.93000001</v>
      </c>
      <c r="AT231" s="549">
        <v>0</v>
      </c>
      <c r="AU231" s="549">
        <v>242796849.93000001</v>
      </c>
      <c r="AV231" s="550">
        <v>0</v>
      </c>
      <c r="AW231" s="551">
        <v>0.92</v>
      </c>
      <c r="AX231" s="552"/>
      <c r="AY231" s="553"/>
      <c r="AZ231" s="554"/>
      <c r="BA231" s="553"/>
      <c r="BB231" s="553"/>
      <c r="BC231" s="553"/>
      <c r="BD231" s="553"/>
      <c r="BE231" s="555">
        <v>0.92</v>
      </c>
      <c r="BF231" s="556">
        <v>0</v>
      </c>
      <c r="BG231" s="556">
        <v>0.92</v>
      </c>
      <c r="BH231" s="557">
        <v>0</v>
      </c>
      <c r="BI231" s="558">
        <v>1.35</v>
      </c>
      <c r="BJ231" s="559"/>
      <c r="BK231" s="560"/>
      <c r="BL231" s="561"/>
      <c r="BM231" s="560"/>
      <c r="BN231" s="560"/>
      <c r="BO231" s="560"/>
      <c r="BP231" s="560"/>
      <c r="BQ231" s="562">
        <v>1.35</v>
      </c>
      <c r="BR231" s="563">
        <v>0</v>
      </c>
      <c r="BS231" s="563">
        <v>1.35</v>
      </c>
      <c r="BT231" s="564">
        <v>0</v>
      </c>
      <c r="BU231" s="565">
        <v>1.72</v>
      </c>
      <c r="BV231" s="566"/>
      <c r="BW231" s="567"/>
      <c r="BX231" s="568"/>
      <c r="BY231" s="567"/>
      <c r="BZ231" s="567"/>
      <c r="CA231" s="567"/>
      <c r="CB231" s="569"/>
      <c r="CC231" s="570">
        <v>1.72</v>
      </c>
      <c r="CD231" s="571">
        <v>0</v>
      </c>
      <c r="CE231" s="571">
        <v>1.72</v>
      </c>
      <c r="CF231" s="572">
        <v>0</v>
      </c>
    </row>
    <row r="232" spans="1:84" s="10" customFormat="1" ht="11.1" customHeight="1" x14ac:dyDescent="0.2">
      <c r="A232" s="9"/>
      <c r="B232" s="527" t="s">
        <v>312</v>
      </c>
      <c r="C232" s="528">
        <v>419211.79</v>
      </c>
      <c r="D232" s="529"/>
      <c r="E232" s="530"/>
      <c r="F232" s="531"/>
      <c r="G232" s="531"/>
      <c r="H232" s="531"/>
      <c r="I232" s="531"/>
      <c r="J232" s="532"/>
      <c r="K232" s="533">
        <v>419211.79</v>
      </c>
      <c r="L232" s="44">
        <v>0</v>
      </c>
      <c r="M232" s="44">
        <v>419211.79</v>
      </c>
      <c r="N232" s="534">
        <v>0</v>
      </c>
      <c r="O232" s="533">
        <v>0</v>
      </c>
      <c r="P232" s="534">
        <v>419211.79</v>
      </c>
      <c r="Q232" s="44">
        <v>419211.79</v>
      </c>
      <c r="R232" s="44">
        <v>0</v>
      </c>
      <c r="S232" s="535">
        <v>0</v>
      </c>
      <c r="T232" s="44">
        <v>0</v>
      </c>
      <c r="U232" s="44">
        <v>0</v>
      </c>
      <c r="V232" s="535">
        <v>0</v>
      </c>
      <c r="W232" s="533">
        <v>0</v>
      </c>
      <c r="X232" s="536">
        <v>0</v>
      </c>
      <c r="Y232" s="537">
        <v>4292981.46</v>
      </c>
      <c r="Z232" s="538"/>
      <c r="AA232" s="539"/>
      <c r="AB232" s="540"/>
      <c r="AC232" s="539"/>
      <c r="AD232" s="539"/>
      <c r="AE232" s="539"/>
      <c r="AF232" s="539"/>
      <c r="AG232" s="541">
        <v>4292981.46</v>
      </c>
      <c r="AH232" s="542">
        <v>0</v>
      </c>
      <c r="AI232" s="542">
        <v>4292981.46</v>
      </c>
      <c r="AJ232" s="543">
        <v>0</v>
      </c>
      <c r="AK232" s="544">
        <v>4621402.78</v>
      </c>
      <c r="AL232" s="545"/>
      <c r="AM232" s="546"/>
      <c r="AN232" s="547"/>
      <c r="AO232" s="546"/>
      <c r="AP232" s="546"/>
      <c r="AQ232" s="546"/>
      <c r="AR232" s="546"/>
      <c r="AS232" s="548">
        <v>4621402.78</v>
      </c>
      <c r="AT232" s="549">
        <v>0</v>
      </c>
      <c r="AU232" s="549">
        <v>4621402.78</v>
      </c>
      <c r="AV232" s="550">
        <v>0</v>
      </c>
      <c r="AW232" s="551">
        <v>28.06</v>
      </c>
      <c r="AX232" s="552"/>
      <c r="AY232" s="553"/>
      <c r="AZ232" s="554"/>
      <c r="BA232" s="553"/>
      <c r="BB232" s="553"/>
      <c r="BC232" s="553"/>
      <c r="BD232" s="553"/>
      <c r="BE232" s="555">
        <v>28.06</v>
      </c>
      <c r="BF232" s="556">
        <v>0</v>
      </c>
      <c r="BG232" s="556">
        <v>28.06</v>
      </c>
      <c r="BH232" s="557">
        <v>0</v>
      </c>
      <c r="BI232" s="558">
        <v>18.55</v>
      </c>
      <c r="BJ232" s="559"/>
      <c r="BK232" s="560"/>
      <c r="BL232" s="561"/>
      <c r="BM232" s="560"/>
      <c r="BN232" s="560"/>
      <c r="BO232" s="560"/>
      <c r="BP232" s="560"/>
      <c r="BQ232" s="562">
        <v>18.55</v>
      </c>
      <c r="BR232" s="563">
        <v>0</v>
      </c>
      <c r="BS232" s="563">
        <v>18.55</v>
      </c>
      <c r="BT232" s="564">
        <v>0</v>
      </c>
      <c r="BU232" s="565">
        <v>16.43</v>
      </c>
      <c r="BV232" s="566"/>
      <c r="BW232" s="567"/>
      <c r="BX232" s="568"/>
      <c r="BY232" s="567"/>
      <c r="BZ232" s="567"/>
      <c r="CA232" s="567"/>
      <c r="CB232" s="569"/>
      <c r="CC232" s="570">
        <v>16.43</v>
      </c>
      <c r="CD232" s="571">
        <v>0</v>
      </c>
      <c r="CE232" s="571">
        <v>16.43</v>
      </c>
      <c r="CF232" s="572">
        <v>0</v>
      </c>
    </row>
    <row r="233" spans="1:84" s="10" customFormat="1" ht="11.1" customHeight="1" x14ac:dyDescent="0.2">
      <c r="A233" s="9"/>
      <c r="B233" s="527" t="s">
        <v>313</v>
      </c>
      <c r="C233" s="528">
        <v>1042733.18</v>
      </c>
      <c r="D233" s="529"/>
      <c r="E233" s="530"/>
      <c r="F233" s="531"/>
      <c r="G233" s="531"/>
      <c r="H233" s="531"/>
      <c r="I233" s="531"/>
      <c r="J233" s="532"/>
      <c r="K233" s="533">
        <v>1042733.18</v>
      </c>
      <c r="L233" s="44">
        <v>0</v>
      </c>
      <c r="M233" s="44">
        <v>1042733.18</v>
      </c>
      <c r="N233" s="534">
        <v>0</v>
      </c>
      <c r="O233" s="533">
        <v>0</v>
      </c>
      <c r="P233" s="534">
        <v>1042733.18</v>
      </c>
      <c r="Q233" s="44">
        <v>1042733.18</v>
      </c>
      <c r="R233" s="44">
        <v>0</v>
      </c>
      <c r="S233" s="535">
        <v>0</v>
      </c>
      <c r="T233" s="44">
        <v>0</v>
      </c>
      <c r="U233" s="44">
        <v>0</v>
      </c>
      <c r="V233" s="535">
        <v>0</v>
      </c>
      <c r="W233" s="533">
        <v>0</v>
      </c>
      <c r="X233" s="536">
        <v>0</v>
      </c>
      <c r="Y233" s="537">
        <v>10335334.93</v>
      </c>
      <c r="Z233" s="538"/>
      <c r="AA233" s="539"/>
      <c r="AB233" s="540"/>
      <c r="AC233" s="539"/>
      <c r="AD233" s="539"/>
      <c r="AE233" s="539"/>
      <c r="AF233" s="539"/>
      <c r="AG233" s="541">
        <v>10335334.93</v>
      </c>
      <c r="AH233" s="542">
        <v>0</v>
      </c>
      <c r="AI233" s="542">
        <v>10335334.93</v>
      </c>
      <c r="AJ233" s="543">
        <v>0</v>
      </c>
      <c r="AK233" s="544">
        <v>11036768.52</v>
      </c>
      <c r="AL233" s="545"/>
      <c r="AM233" s="546"/>
      <c r="AN233" s="547"/>
      <c r="AO233" s="546"/>
      <c r="AP233" s="546"/>
      <c r="AQ233" s="546"/>
      <c r="AR233" s="546"/>
      <c r="AS233" s="548">
        <v>11036768.52</v>
      </c>
      <c r="AT233" s="549">
        <v>0</v>
      </c>
      <c r="AU233" s="549">
        <v>11036768.52</v>
      </c>
      <c r="AV233" s="550">
        <v>0</v>
      </c>
      <c r="AW233" s="551">
        <v>50.75</v>
      </c>
      <c r="AX233" s="552"/>
      <c r="AY233" s="553"/>
      <c r="AZ233" s="554"/>
      <c r="BA233" s="553"/>
      <c r="BB233" s="553"/>
      <c r="BC233" s="553"/>
      <c r="BD233" s="553"/>
      <c r="BE233" s="555">
        <v>50.75</v>
      </c>
      <c r="BF233" s="556">
        <v>0</v>
      </c>
      <c r="BG233" s="556">
        <v>50.75</v>
      </c>
      <c r="BH233" s="557">
        <v>0</v>
      </c>
      <c r="BI233" s="558">
        <v>47.36</v>
      </c>
      <c r="BJ233" s="559"/>
      <c r="BK233" s="560"/>
      <c r="BL233" s="561"/>
      <c r="BM233" s="560"/>
      <c r="BN233" s="560"/>
      <c r="BO233" s="560"/>
      <c r="BP233" s="560"/>
      <c r="BQ233" s="562">
        <v>47.36</v>
      </c>
      <c r="BR233" s="563">
        <v>0</v>
      </c>
      <c r="BS233" s="563">
        <v>47.36</v>
      </c>
      <c r="BT233" s="564">
        <v>0</v>
      </c>
      <c r="BU233" s="565">
        <v>43.47</v>
      </c>
      <c r="BV233" s="566"/>
      <c r="BW233" s="567"/>
      <c r="BX233" s="568"/>
      <c r="BY233" s="567"/>
      <c r="BZ233" s="567"/>
      <c r="CA233" s="567"/>
      <c r="CB233" s="569"/>
      <c r="CC233" s="570">
        <v>43.47</v>
      </c>
      <c r="CD233" s="571">
        <v>0</v>
      </c>
      <c r="CE233" s="571">
        <v>43.47</v>
      </c>
      <c r="CF233" s="572">
        <v>0</v>
      </c>
    </row>
    <row r="234" spans="1:84" s="10" customFormat="1" ht="11.1" customHeight="1" x14ac:dyDescent="0.2">
      <c r="A234" s="9"/>
      <c r="B234" s="527" t="s">
        <v>314</v>
      </c>
      <c r="C234" s="528">
        <v>305221.96000000002</v>
      </c>
      <c r="D234" s="529"/>
      <c r="E234" s="530"/>
      <c r="F234" s="531"/>
      <c r="G234" s="531"/>
      <c r="H234" s="531"/>
      <c r="I234" s="531"/>
      <c r="J234" s="532"/>
      <c r="K234" s="533">
        <v>305221.96000000002</v>
      </c>
      <c r="L234" s="44">
        <v>0</v>
      </c>
      <c r="M234" s="44">
        <v>305221.96000000002</v>
      </c>
      <c r="N234" s="534">
        <v>0</v>
      </c>
      <c r="O234" s="533">
        <v>0</v>
      </c>
      <c r="P234" s="534">
        <v>305221.96000000002</v>
      </c>
      <c r="Q234" s="44">
        <v>305221.96000000002</v>
      </c>
      <c r="R234" s="44">
        <v>0</v>
      </c>
      <c r="S234" s="535">
        <v>0</v>
      </c>
      <c r="T234" s="44">
        <v>0</v>
      </c>
      <c r="U234" s="44">
        <v>0</v>
      </c>
      <c r="V234" s="535">
        <v>0</v>
      </c>
      <c r="W234" s="533">
        <v>0</v>
      </c>
      <c r="X234" s="536">
        <v>0</v>
      </c>
      <c r="Y234" s="537">
        <v>3433886.56</v>
      </c>
      <c r="Z234" s="538"/>
      <c r="AA234" s="539"/>
      <c r="AB234" s="540"/>
      <c r="AC234" s="539"/>
      <c r="AD234" s="539"/>
      <c r="AE234" s="539"/>
      <c r="AF234" s="539"/>
      <c r="AG234" s="541">
        <v>3433886.56</v>
      </c>
      <c r="AH234" s="542">
        <v>0</v>
      </c>
      <c r="AI234" s="542">
        <v>3433886.56</v>
      </c>
      <c r="AJ234" s="543">
        <v>0</v>
      </c>
      <c r="AK234" s="544">
        <v>3782698.41</v>
      </c>
      <c r="AL234" s="545"/>
      <c r="AM234" s="546"/>
      <c r="AN234" s="547"/>
      <c r="AO234" s="546"/>
      <c r="AP234" s="546"/>
      <c r="AQ234" s="546"/>
      <c r="AR234" s="546"/>
      <c r="AS234" s="548">
        <v>3782698.41</v>
      </c>
      <c r="AT234" s="549">
        <v>0</v>
      </c>
      <c r="AU234" s="549">
        <v>3782698.41</v>
      </c>
      <c r="AV234" s="550">
        <v>0</v>
      </c>
      <c r="AW234" s="551">
        <v>16.899999999999999</v>
      </c>
      <c r="AX234" s="552"/>
      <c r="AY234" s="553"/>
      <c r="AZ234" s="554"/>
      <c r="BA234" s="553"/>
      <c r="BB234" s="553"/>
      <c r="BC234" s="553"/>
      <c r="BD234" s="553"/>
      <c r="BE234" s="555">
        <v>16.899999999999999</v>
      </c>
      <c r="BF234" s="556">
        <v>0</v>
      </c>
      <c r="BG234" s="556">
        <v>16.899999999999999</v>
      </c>
      <c r="BH234" s="557">
        <v>0</v>
      </c>
      <c r="BI234" s="558">
        <v>12.31</v>
      </c>
      <c r="BJ234" s="559"/>
      <c r="BK234" s="560"/>
      <c r="BL234" s="561"/>
      <c r="BM234" s="560"/>
      <c r="BN234" s="560"/>
      <c r="BO234" s="560"/>
      <c r="BP234" s="560"/>
      <c r="BQ234" s="562">
        <v>12.31</v>
      </c>
      <c r="BR234" s="563">
        <v>0</v>
      </c>
      <c r="BS234" s="563">
        <v>12.31</v>
      </c>
      <c r="BT234" s="564">
        <v>0</v>
      </c>
      <c r="BU234" s="565">
        <v>13.36</v>
      </c>
      <c r="BV234" s="566"/>
      <c r="BW234" s="567"/>
      <c r="BX234" s="568"/>
      <c r="BY234" s="567"/>
      <c r="BZ234" s="567"/>
      <c r="CA234" s="567"/>
      <c r="CB234" s="569"/>
      <c r="CC234" s="570">
        <v>13.36</v>
      </c>
      <c r="CD234" s="571">
        <v>0</v>
      </c>
      <c r="CE234" s="571">
        <v>13.36</v>
      </c>
      <c r="CF234" s="572">
        <v>0</v>
      </c>
    </row>
    <row r="235" spans="1:84" s="10" customFormat="1" ht="11.1" customHeight="1" x14ac:dyDescent="0.2">
      <c r="A235" s="9"/>
      <c r="B235" s="527" t="s">
        <v>315</v>
      </c>
      <c r="C235" s="528">
        <v>6813750.29</v>
      </c>
      <c r="D235" s="529"/>
      <c r="E235" s="530"/>
      <c r="F235" s="531"/>
      <c r="G235" s="531"/>
      <c r="H235" s="531"/>
      <c r="I235" s="531"/>
      <c r="J235" s="532"/>
      <c r="K235" s="533">
        <v>0</v>
      </c>
      <c r="L235" s="44">
        <v>0</v>
      </c>
      <c r="M235" s="44">
        <v>0</v>
      </c>
      <c r="N235" s="534">
        <v>6813750.29</v>
      </c>
      <c r="O235" s="533">
        <v>0</v>
      </c>
      <c r="P235" s="534">
        <v>0</v>
      </c>
      <c r="Q235" s="44">
        <v>0</v>
      </c>
      <c r="R235" s="44">
        <v>0</v>
      </c>
      <c r="S235" s="535">
        <v>6813750.29</v>
      </c>
      <c r="T235" s="44">
        <v>0</v>
      </c>
      <c r="U235" s="44">
        <v>0</v>
      </c>
      <c r="V235" s="535">
        <v>0</v>
      </c>
      <c r="W235" s="533">
        <v>58227.81</v>
      </c>
      <c r="X235" s="536">
        <v>0</v>
      </c>
      <c r="Y235" s="537">
        <v>241792674.84</v>
      </c>
      <c r="Z235" s="538"/>
      <c r="AA235" s="539"/>
      <c r="AB235" s="540"/>
      <c r="AC235" s="539"/>
      <c r="AD235" s="539"/>
      <c r="AE235" s="539"/>
      <c r="AF235" s="539"/>
      <c r="AG235" s="541">
        <v>0</v>
      </c>
      <c r="AH235" s="542">
        <v>0</v>
      </c>
      <c r="AI235" s="542">
        <v>0</v>
      </c>
      <c r="AJ235" s="543">
        <v>241792674.84</v>
      </c>
      <c r="AK235" s="544">
        <v>303913903.30000001</v>
      </c>
      <c r="AL235" s="545"/>
      <c r="AM235" s="546"/>
      <c r="AN235" s="547"/>
      <c r="AO235" s="546"/>
      <c r="AP235" s="546"/>
      <c r="AQ235" s="546"/>
      <c r="AR235" s="546"/>
      <c r="AS235" s="548">
        <v>0</v>
      </c>
      <c r="AT235" s="549">
        <v>0</v>
      </c>
      <c r="AU235" s="549">
        <v>0</v>
      </c>
      <c r="AV235" s="550">
        <v>303913903.30000001</v>
      </c>
      <c r="AW235" s="551">
        <v>5.51</v>
      </c>
      <c r="AX235" s="552"/>
      <c r="AY235" s="553"/>
      <c r="AZ235" s="554"/>
      <c r="BA235" s="553"/>
      <c r="BB235" s="553"/>
      <c r="BC235" s="553"/>
      <c r="BD235" s="553"/>
      <c r="BE235" s="555">
        <v>0</v>
      </c>
      <c r="BF235" s="556">
        <v>0</v>
      </c>
      <c r="BG235" s="556">
        <v>0</v>
      </c>
      <c r="BH235" s="557">
        <v>5.51</v>
      </c>
      <c r="BI235" s="558">
        <v>1.92</v>
      </c>
      <c r="BJ235" s="559"/>
      <c r="BK235" s="560"/>
      <c r="BL235" s="561"/>
      <c r="BM235" s="560"/>
      <c r="BN235" s="560"/>
      <c r="BO235" s="560"/>
      <c r="BP235" s="560"/>
      <c r="BQ235" s="562">
        <v>0</v>
      </c>
      <c r="BR235" s="563">
        <v>0</v>
      </c>
      <c r="BS235" s="563">
        <v>0</v>
      </c>
      <c r="BT235" s="564">
        <v>1.92</v>
      </c>
      <c r="BU235" s="565">
        <v>1.57</v>
      </c>
      <c r="BV235" s="566"/>
      <c r="BW235" s="567"/>
      <c r="BX235" s="568"/>
      <c r="BY235" s="567"/>
      <c r="BZ235" s="567"/>
      <c r="CA235" s="567"/>
      <c r="CB235" s="569"/>
      <c r="CC235" s="570">
        <v>0</v>
      </c>
      <c r="CD235" s="571">
        <v>0</v>
      </c>
      <c r="CE235" s="571">
        <v>0</v>
      </c>
      <c r="CF235" s="572">
        <v>1.57</v>
      </c>
    </row>
    <row r="236" spans="1:84" s="10" customFormat="1" ht="11.1" customHeight="1" x14ac:dyDescent="0.2">
      <c r="A236" s="9"/>
      <c r="B236" s="527" t="s">
        <v>316</v>
      </c>
      <c r="C236" s="528">
        <v>1600.5</v>
      </c>
      <c r="D236" s="529"/>
      <c r="E236" s="530"/>
      <c r="F236" s="531"/>
      <c r="G236" s="531"/>
      <c r="H236" s="531"/>
      <c r="I236" s="531"/>
      <c r="J236" s="532"/>
      <c r="K236" s="533">
        <v>0</v>
      </c>
      <c r="L236" s="44">
        <v>0</v>
      </c>
      <c r="M236" s="44">
        <v>0</v>
      </c>
      <c r="N236" s="534">
        <v>1600.5</v>
      </c>
      <c r="O236" s="533">
        <v>0</v>
      </c>
      <c r="P236" s="534">
        <v>0</v>
      </c>
      <c r="Q236" s="44">
        <v>0</v>
      </c>
      <c r="R236" s="44">
        <v>0</v>
      </c>
      <c r="S236" s="535">
        <v>1600.5</v>
      </c>
      <c r="T236" s="44">
        <v>0</v>
      </c>
      <c r="U236" s="44">
        <v>0</v>
      </c>
      <c r="V236" s="535">
        <v>0</v>
      </c>
      <c r="W236" s="533">
        <v>0</v>
      </c>
      <c r="X236" s="536">
        <v>0</v>
      </c>
      <c r="Y236" s="537">
        <v>21608.799999999999</v>
      </c>
      <c r="Z236" s="538"/>
      <c r="AA236" s="539"/>
      <c r="AB236" s="540"/>
      <c r="AC236" s="539"/>
      <c r="AD236" s="539"/>
      <c r="AE236" s="539"/>
      <c r="AF236" s="539"/>
      <c r="AG236" s="541">
        <v>0</v>
      </c>
      <c r="AH236" s="542">
        <v>0</v>
      </c>
      <c r="AI236" s="542">
        <v>0</v>
      </c>
      <c r="AJ236" s="543">
        <v>21608.799999999999</v>
      </c>
      <c r="AK236" s="544">
        <v>24414.34</v>
      </c>
      <c r="AL236" s="545"/>
      <c r="AM236" s="546"/>
      <c r="AN236" s="547"/>
      <c r="AO236" s="546"/>
      <c r="AP236" s="546"/>
      <c r="AQ236" s="546"/>
      <c r="AR236" s="546"/>
      <c r="AS236" s="548">
        <v>0</v>
      </c>
      <c r="AT236" s="549">
        <v>0</v>
      </c>
      <c r="AU236" s="549">
        <v>0</v>
      </c>
      <c r="AV236" s="550">
        <v>24414.34</v>
      </c>
      <c r="AW236" s="551">
        <v>-8.2100000000000009</v>
      </c>
      <c r="AX236" s="552"/>
      <c r="AY236" s="553"/>
      <c r="AZ236" s="554"/>
      <c r="BA236" s="553"/>
      <c r="BB236" s="553"/>
      <c r="BC236" s="553"/>
      <c r="BD236" s="553"/>
      <c r="BE236" s="555">
        <v>0</v>
      </c>
      <c r="BF236" s="556">
        <v>0</v>
      </c>
      <c r="BG236" s="556">
        <v>0</v>
      </c>
      <c r="BH236" s="557">
        <v>-8.2100000000000009</v>
      </c>
      <c r="BI236" s="558">
        <v>1.38</v>
      </c>
      <c r="BJ236" s="559"/>
      <c r="BK236" s="560"/>
      <c r="BL236" s="561"/>
      <c r="BM236" s="560"/>
      <c r="BN236" s="560"/>
      <c r="BO236" s="560"/>
      <c r="BP236" s="560"/>
      <c r="BQ236" s="562">
        <v>0</v>
      </c>
      <c r="BR236" s="563">
        <v>0</v>
      </c>
      <c r="BS236" s="563">
        <v>0</v>
      </c>
      <c r="BT236" s="564">
        <v>1.38</v>
      </c>
      <c r="BU236" s="565">
        <v>0.85</v>
      </c>
      <c r="BV236" s="566"/>
      <c r="BW236" s="567"/>
      <c r="BX236" s="568"/>
      <c r="BY236" s="567"/>
      <c r="BZ236" s="567"/>
      <c r="CA236" s="567"/>
      <c r="CB236" s="569"/>
      <c r="CC236" s="570">
        <v>0</v>
      </c>
      <c r="CD236" s="571">
        <v>0</v>
      </c>
      <c r="CE236" s="571">
        <v>0</v>
      </c>
      <c r="CF236" s="572">
        <v>0.85</v>
      </c>
    </row>
    <row r="237" spans="1:84" s="10" customFormat="1" ht="11.1" customHeight="1" x14ac:dyDescent="0.2">
      <c r="A237" s="9"/>
      <c r="B237" s="527" t="s">
        <v>317</v>
      </c>
      <c r="C237" s="528">
        <v>-2823848.97</v>
      </c>
      <c r="D237" s="529"/>
      <c r="E237" s="530"/>
      <c r="F237" s="531"/>
      <c r="G237" s="531"/>
      <c r="H237" s="531"/>
      <c r="I237" s="531"/>
      <c r="J237" s="532"/>
      <c r="K237" s="533">
        <v>-2203462.29</v>
      </c>
      <c r="L237" s="44">
        <v>0</v>
      </c>
      <c r="M237" s="44">
        <v>-2203462.29</v>
      </c>
      <c r="N237" s="534">
        <v>-620386.68000000005</v>
      </c>
      <c r="O237" s="533">
        <v>0</v>
      </c>
      <c r="P237" s="534">
        <v>-2203462.29</v>
      </c>
      <c r="Q237" s="44">
        <v>-2203462.29</v>
      </c>
      <c r="R237" s="44">
        <v>0</v>
      </c>
      <c r="S237" s="535">
        <v>-620386.68000000005</v>
      </c>
      <c r="T237" s="44">
        <v>0</v>
      </c>
      <c r="U237" s="44">
        <v>0</v>
      </c>
      <c r="V237" s="535">
        <v>0</v>
      </c>
      <c r="W237" s="533">
        <v>-1293.8</v>
      </c>
      <c r="X237" s="536">
        <v>0</v>
      </c>
      <c r="Y237" s="537">
        <v>-22961217.289999999</v>
      </c>
      <c r="Z237" s="538"/>
      <c r="AA237" s="539"/>
      <c r="AB237" s="540"/>
      <c r="AC237" s="539"/>
      <c r="AD237" s="539"/>
      <c r="AE237" s="539"/>
      <c r="AF237" s="539"/>
      <c r="AG237" s="541">
        <v>-13666265.189999999</v>
      </c>
      <c r="AH237" s="542">
        <v>0</v>
      </c>
      <c r="AI237" s="542">
        <v>-13666265.189999999</v>
      </c>
      <c r="AJ237" s="543">
        <v>-9294952.0999999996</v>
      </c>
      <c r="AK237" s="544">
        <v>-25061112.93</v>
      </c>
      <c r="AL237" s="545"/>
      <c r="AM237" s="546"/>
      <c r="AN237" s="547"/>
      <c r="AO237" s="546"/>
      <c r="AP237" s="546"/>
      <c r="AQ237" s="546"/>
      <c r="AR237" s="546"/>
      <c r="AS237" s="548">
        <v>-15286368.41</v>
      </c>
      <c r="AT237" s="549">
        <v>0</v>
      </c>
      <c r="AU237" s="549">
        <v>-15286368.41</v>
      </c>
      <c r="AV237" s="550">
        <v>-9774744.5199999996</v>
      </c>
      <c r="AW237" s="551">
        <v>56.92</v>
      </c>
      <c r="AX237" s="552"/>
      <c r="AY237" s="553"/>
      <c r="AZ237" s="554"/>
      <c r="BA237" s="553"/>
      <c r="BB237" s="553"/>
      <c r="BC237" s="553"/>
      <c r="BD237" s="553"/>
      <c r="BE237" s="555">
        <v>102.08</v>
      </c>
      <c r="BF237" s="556">
        <v>0</v>
      </c>
      <c r="BG237" s="556">
        <v>102.08</v>
      </c>
      <c r="BH237" s="557">
        <v>-12.52</v>
      </c>
      <c r="BI237" s="558">
        <v>7.24</v>
      </c>
      <c r="BJ237" s="559"/>
      <c r="BK237" s="560"/>
      <c r="BL237" s="561"/>
      <c r="BM237" s="560"/>
      <c r="BN237" s="560"/>
      <c r="BO237" s="560"/>
      <c r="BP237" s="560"/>
      <c r="BQ237" s="562">
        <v>6.14</v>
      </c>
      <c r="BR237" s="563">
        <v>0</v>
      </c>
      <c r="BS237" s="563">
        <v>6.14</v>
      </c>
      <c r="BT237" s="564">
        <v>8.9</v>
      </c>
      <c r="BU237" s="565">
        <v>8.8800000000000008</v>
      </c>
      <c r="BV237" s="566"/>
      <c r="BW237" s="567"/>
      <c r="BX237" s="568"/>
      <c r="BY237" s="567"/>
      <c r="BZ237" s="567"/>
      <c r="CA237" s="567"/>
      <c r="CB237" s="569"/>
      <c r="CC237" s="570">
        <v>9.9499999999999993</v>
      </c>
      <c r="CD237" s="571">
        <v>0</v>
      </c>
      <c r="CE237" s="571">
        <v>9.9499999999999993</v>
      </c>
      <c r="CF237" s="572">
        <v>7.24</v>
      </c>
    </row>
    <row r="238" spans="1:84" s="10" customFormat="1" ht="11.1" customHeight="1" x14ac:dyDescent="0.2">
      <c r="A238" s="9"/>
      <c r="B238" s="527" t="s">
        <v>318</v>
      </c>
      <c r="C238" s="528">
        <v>27782.1</v>
      </c>
      <c r="D238" s="529"/>
      <c r="E238" s="530"/>
      <c r="F238" s="531"/>
      <c r="G238" s="531"/>
      <c r="H238" s="531"/>
      <c r="I238" s="531"/>
      <c r="J238" s="532"/>
      <c r="K238" s="533">
        <v>27782.1</v>
      </c>
      <c r="L238" s="44">
        <v>0</v>
      </c>
      <c r="M238" s="44">
        <v>27782.1</v>
      </c>
      <c r="N238" s="534">
        <v>0</v>
      </c>
      <c r="O238" s="533">
        <v>0</v>
      </c>
      <c r="P238" s="534">
        <v>27782.1</v>
      </c>
      <c r="Q238" s="44">
        <v>27782.1</v>
      </c>
      <c r="R238" s="44">
        <v>0</v>
      </c>
      <c r="S238" s="535">
        <v>0</v>
      </c>
      <c r="T238" s="44">
        <v>0</v>
      </c>
      <c r="U238" s="44">
        <v>0</v>
      </c>
      <c r="V238" s="535">
        <v>0</v>
      </c>
      <c r="W238" s="533">
        <v>0</v>
      </c>
      <c r="X238" s="536">
        <v>0</v>
      </c>
      <c r="Y238" s="537">
        <v>275856.73</v>
      </c>
      <c r="Z238" s="538"/>
      <c r="AA238" s="539"/>
      <c r="AB238" s="540"/>
      <c r="AC238" s="539"/>
      <c r="AD238" s="539"/>
      <c r="AE238" s="539"/>
      <c r="AF238" s="539"/>
      <c r="AG238" s="541">
        <v>275856.73</v>
      </c>
      <c r="AH238" s="542">
        <v>0</v>
      </c>
      <c r="AI238" s="542">
        <v>275856.73</v>
      </c>
      <c r="AJ238" s="543">
        <v>0</v>
      </c>
      <c r="AK238" s="544">
        <v>316772.93</v>
      </c>
      <c r="AL238" s="545"/>
      <c r="AM238" s="546"/>
      <c r="AN238" s="547"/>
      <c r="AO238" s="546"/>
      <c r="AP238" s="546"/>
      <c r="AQ238" s="546"/>
      <c r="AR238" s="546"/>
      <c r="AS238" s="548">
        <v>316772.93</v>
      </c>
      <c r="AT238" s="549">
        <v>0</v>
      </c>
      <c r="AU238" s="549">
        <v>316772.93</v>
      </c>
      <c r="AV238" s="550">
        <v>0</v>
      </c>
      <c r="AW238" s="551">
        <v>-26.38</v>
      </c>
      <c r="AX238" s="552"/>
      <c r="AY238" s="553"/>
      <c r="AZ238" s="554"/>
      <c r="BA238" s="553"/>
      <c r="BB238" s="553"/>
      <c r="BC238" s="553"/>
      <c r="BD238" s="553"/>
      <c r="BE238" s="555">
        <v>-26.38</v>
      </c>
      <c r="BF238" s="556">
        <v>0</v>
      </c>
      <c r="BG238" s="556">
        <v>-26.38</v>
      </c>
      <c r="BH238" s="557">
        <v>0</v>
      </c>
      <c r="BI238" s="558">
        <v>-25.56</v>
      </c>
      <c r="BJ238" s="559"/>
      <c r="BK238" s="560"/>
      <c r="BL238" s="561"/>
      <c r="BM238" s="560"/>
      <c r="BN238" s="560"/>
      <c r="BO238" s="560"/>
      <c r="BP238" s="560"/>
      <c r="BQ238" s="562">
        <v>-25.56</v>
      </c>
      <c r="BR238" s="563">
        <v>0</v>
      </c>
      <c r="BS238" s="563">
        <v>-25.56</v>
      </c>
      <c r="BT238" s="564">
        <v>0</v>
      </c>
      <c r="BU238" s="565">
        <v>-24.1</v>
      </c>
      <c r="BV238" s="566"/>
      <c r="BW238" s="567"/>
      <c r="BX238" s="568"/>
      <c r="BY238" s="567"/>
      <c r="BZ238" s="567"/>
      <c r="CA238" s="567"/>
      <c r="CB238" s="569"/>
      <c r="CC238" s="570">
        <v>-24.1</v>
      </c>
      <c r="CD238" s="571">
        <v>0</v>
      </c>
      <c r="CE238" s="571">
        <v>-24.1</v>
      </c>
      <c r="CF238" s="572">
        <v>0</v>
      </c>
    </row>
    <row r="239" spans="1:84" s="10" customFormat="1" ht="11.1" customHeight="1" x14ac:dyDescent="0.2">
      <c r="A239" s="9"/>
      <c r="B239" s="527" t="s">
        <v>319</v>
      </c>
      <c r="C239" s="528">
        <v>41538</v>
      </c>
      <c r="D239" s="529"/>
      <c r="E239" s="530"/>
      <c r="F239" s="531"/>
      <c r="G239" s="531"/>
      <c r="H239" s="531"/>
      <c r="I239" s="531"/>
      <c r="J239" s="532"/>
      <c r="K239" s="533">
        <v>41538</v>
      </c>
      <c r="L239" s="44">
        <v>0</v>
      </c>
      <c r="M239" s="44">
        <v>41538</v>
      </c>
      <c r="N239" s="534">
        <v>0</v>
      </c>
      <c r="O239" s="533">
        <v>0</v>
      </c>
      <c r="P239" s="534">
        <v>41538</v>
      </c>
      <c r="Q239" s="44">
        <v>41538</v>
      </c>
      <c r="R239" s="44">
        <v>0</v>
      </c>
      <c r="S239" s="535">
        <v>0</v>
      </c>
      <c r="T239" s="44">
        <v>0</v>
      </c>
      <c r="U239" s="44">
        <v>0</v>
      </c>
      <c r="V239" s="535">
        <v>0</v>
      </c>
      <c r="W239" s="533">
        <v>0</v>
      </c>
      <c r="X239" s="536">
        <v>0</v>
      </c>
      <c r="Y239" s="537">
        <v>511818.3</v>
      </c>
      <c r="Z239" s="538"/>
      <c r="AA239" s="539"/>
      <c r="AB239" s="540"/>
      <c r="AC239" s="539"/>
      <c r="AD239" s="539"/>
      <c r="AE239" s="539"/>
      <c r="AF239" s="539"/>
      <c r="AG239" s="541">
        <v>511818.3</v>
      </c>
      <c r="AH239" s="542">
        <v>0</v>
      </c>
      <c r="AI239" s="542">
        <v>511818.3</v>
      </c>
      <c r="AJ239" s="543">
        <v>0</v>
      </c>
      <c r="AK239" s="544">
        <v>542302.5</v>
      </c>
      <c r="AL239" s="545"/>
      <c r="AM239" s="546"/>
      <c r="AN239" s="547"/>
      <c r="AO239" s="546"/>
      <c r="AP239" s="546"/>
      <c r="AQ239" s="546"/>
      <c r="AR239" s="546"/>
      <c r="AS239" s="548">
        <v>542302.5</v>
      </c>
      <c r="AT239" s="549">
        <v>0</v>
      </c>
      <c r="AU239" s="549">
        <v>542302.5</v>
      </c>
      <c r="AV239" s="550">
        <v>0</v>
      </c>
      <c r="AW239" s="551">
        <v>7.96</v>
      </c>
      <c r="AX239" s="552"/>
      <c r="AY239" s="553"/>
      <c r="AZ239" s="554"/>
      <c r="BA239" s="553"/>
      <c r="BB239" s="553"/>
      <c r="BC239" s="553"/>
      <c r="BD239" s="553"/>
      <c r="BE239" s="555">
        <v>7.96</v>
      </c>
      <c r="BF239" s="556">
        <v>0</v>
      </c>
      <c r="BG239" s="556">
        <v>7.96</v>
      </c>
      <c r="BH239" s="557">
        <v>0</v>
      </c>
      <c r="BI239" s="558">
        <v>49.37</v>
      </c>
      <c r="BJ239" s="559"/>
      <c r="BK239" s="560"/>
      <c r="BL239" s="561"/>
      <c r="BM239" s="560"/>
      <c r="BN239" s="560"/>
      <c r="BO239" s="560"/>
      <c r="BP239" s="560"/>
      <c r="BQ239" s="562">
        <v>49.37</v>
      </c>
      <c r="BR239" s="563">
        <v>0</v>
      </c>
      <c r="BS239" s="563">
        <v>49.37</v>
      </c>
      <c r="BT239" s="564">
        <v>0</v>
      </c>
      <c r="BU239" s="565">
        <v>40.4</v>
      </c>
      <c r="BV239" s="566"/>
      <c r="BW239" s="567"/>
      <c r="BX239" s="568"/>
      <c r="BY239" s="567"/>
      <c r="BZ239" s="567"/>
      <c r="CA239" s="567"/>
      <c r="CB239" s="569"/>
      <c r="CC239" s="570">
        <v>40.4</v>
      </c>
      <c r="CD239" s="571">
        <v>0</v>
      </c>
      <c r="CE239" s="571">
        <v>40.4</v>
      </c>
      <c r="CF239" s="572">
        <v>0</v>
      </c>
    </row>
    <row r="240" spans="1:84" s="10" customFormat="1" ht="11.1" customHeight="1" x14ac:dyDescent="0.2">
      <c r="A240" s="9"/>
      <c r="B240" s="527" t="s">
        <v>320</v>
      </c>
      <c r="C240" s="528">
        <v>30335.360000000001</v>
      </c>
      <c r="D240" s="529"/>
      <c r="E240" s="530"/>
      <c r="F240" s="531"/>
      <c r="G240" s="531"/>
      <c r="H240" s="531"/>
      <c r="I240" s="531"/>
      <c r="J240" s="532"/>
      <c r="K240" s="533">
        <v>30335.360000000001</v>
      </c>
      <c r="L240" s="44">
        <v>0</v>
      </c>
      <c r="M240" s="44">
        <v>30335.360000000001</v>
      </c>
      <c r="N240" s="534">
        <v>0</v>
      </c>
      <c r="O240" s="533">
        <v>0</v>
      </c>
      <c r="P240" s="534">
        <v>30335.360000000001</v>
      </c>
      <c r="Q240" s="44">
        <v>30335.360000000001</v>
      </c>
      <c r="R240" s="44">
        <v>0</v>
      </c>
      <c r="S240" s="535">
        <v>0</v>
      </c>
      <c r="T240" s="44">
        <v>0</v>
      </c>
      <c r="U240" s="44">
        <v>0</v>
      </c>
      <c r="V240" s="535">
        <v>0</v>
      </c>
      <c r="W240" s="533">
        <v>0</v>
      </c>
      <c r="X240" s="536">
        <v>0</v>
      </c>
      <c r="Y240" s="537">
        <v>186890.99</v>
      </c>
      <c r="Z240" s="538"/>
      <c r="AA240" s="539"/>
      <c r="AB240" s="540"/>
      <c r="AC240" s="539"/>
      <c r="AD240" s="539"/>
      <c r="AE240" s="539"/>
      <c r="AF240" s="539"/>
      <c r="AG240" s="541">
        <v>186890.99</v>
      </c>
      <c r="AH240" s="542">
        <v>0</v>
      </c>
      <c r="AI240" s="542">
        <v>186890.99</v>
      </c>
      <c r="AJ240" s="543">
        <v>0</v>
      </c>
      <c r="AK240" s="544">
        <v>246345.22</v>
      </c>
      <c r="AL240" s="545"/>
      <c r="AM240" s="546"/>
      <c r="AN240" s="547"/>
      <c r="AO240" s="546"/>
      <c r="AP240" s="546"/>
      <c r="AQ240" s="546"/>
      <c r="AR240" s="546"/>
      <c r="AS240" s="548">
        <v>246345.22</v>
      </c>
      <c r="AT240" s="549">
        <v>0</v>
      </c>
      <c r="AU240" s="549">
        <v>246345.22</v>
      </c>
      <c r="AV240" s="550">
        <v>0</v>
      </c>
      <c r="AW240" s="551">
        <v>332.21</v>
      </c>
      <c r="AX240" s="552"/>
      <c r="AY240" s="553"/>
      <c r="AZ240" s="554"/>
      <c r="BA240" s="553"/>
      <c r="BB240" s="553"/>
      <c r="BC240" s="553"/>
      <c r="BD240" s="553"/>
      <c r="BE240" s="555">
        <v>332.21</v>
      </c>
      <c r="BF240" s="556">
        <v>0</v>
      </c>
      <c r="BG240" s="556">
        <v>332.21</v>
      </c>
      <c r="BH240" s="557">
        <v>0</v>
      </c>
      <c r="BI240" s="558">
        <v>77.959999999999994</v>
      </c>
      <c r="BJ240" s="559"/>
      <c r="BK240" s="560"/>
      <c r="BL240" s="561"/>
      <c r="BM240" s="560"/>
      <c r="BN240" s="560"/>
      <c r="BO240" s="560"/>
      <c r="BP240" s="560"/>
      <c r="BQ240" s="562">
        <v>77.959999999999994</v>
      </c>
      <c r="BR240" s="563">
        <v>0</v>
      </c>
      <c r="BS240" s="563">
        <v>77.959999999999994</v>
      </c>
      <c r="BT240" s="564">
        <v>0</v>
      </c>
      <c r="BU240" s="565">
        <v>29.49</v>
      </c>
      <c r="BV240" s="566"/>
      <c r="BW240" s="567"/>
      <c r="BX240" s="568"/>
      <c r="BY240" s="567"/>
      <c r="BZ240" s="567"/>
      <c r="CA240" s="567"/>
      <c r="CB240" s="569"/>
      <c r="CC240" s="570">
        <v>29.49</v>
      </c>
      <c r="CD240" s="571">
        <v>0</v>
      </c>
      <c r="CE240" s="571">
        <v>29.49</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606223.39</v>
      </c>
      <c r="D242" s="529"/>
      <c r="E242" s="530"/>
      <c r="F242" s="531"/>
      <c r="G242" s="531"/>
      <c r="H242" s="531"/>
      <c r="I242" s="531"/>
      <c r="J242" s="532"/>
      <c r="K242" s="533">
        <v>606223.39</v>
      </c>
      <c r="L242" s="44">
        <v>0</v>
      </c>
      <c r="M242" s="44">
        <v>606223.39</v>
      </c>
      <c r="N242" s="534">
        <v>0</v>
      </c>
      <c r="O242" s="533">
        <v>606223.39</v>
      </c>
      <c r="P242" s="534">
        <v>0</v>
      </c>
      <c r="Q242" s="44">
        <v>606223.39</v>
      </c>
      <c r="R242" s="44">
        <v>0</v>
      </c>
      <c r="S242" s="535">
        <v>0</v>
      </c>
      <c r="T242" s="44">
        <v>0</v>
      </c>
      <c r="U242" s="44">
        <v>0</v>
      </c>
      <c r="V242" s="535">
        <v>0</v>
      </c>
      <c r="W242" s="533">
        <v>0</v>
      </c>
      <c r="X242" s="536">
        <v>0</v>
      </c>
      <c r="Y242" s="537">
        <v>949371.11</v>
      </c>
      <c r="Z242" s="538"/>
      <c r="AA242" s="539"/>
      <c r="AB242" s="540"/>
      <c r="AC242" s="539"/>
      <c r="AD242" s="539"/>
      <c r="AE242" s="539"/>
      <c r="AF242" s="539"/>
      <c r="AG242" s="541">
        <v>949371.11</v>
      </c>
      <c r="AH242" s="542">
        <v>0</v>
      </c>
      <c r="AI242" s="542">
        <v>949371.11</v>
      </c>
      <c r="AJ242" s="543">
        <v>0</v>
      </c>
      <c r="AK242" s="544">
        <v>983318.38</v>
      </c>
      <c r="AL242" s="545"/>
      <c r="AM242" s="546"/>
      <c r="AN242" s="547"/>
      <c r="AO242" s="546"/>
      <c r="AP242" s="546"/>
      <c r="AQ242" s="546"/>
      <c r="AR242" s="546"/>
      <c r="AS242" s="548">
        <v>983318.38</v>
      </c>
      <c r="AT242" s="549">
        <v>0</v>
      </c>
      <c r="AU242" s="549">
        <v>983318.38</v>
      </c>
      <c r="AV242" s="550">
        <v>0</v>
      </c>
      <c r="AW242" s="551">
        <v>126.95</v>
      </c>
      <c r="AX242" s="552"/>
      <c r="AY242" s="553"/>
      <c r="AZ242" s="554"/>
      <c r="BA242" s="553"/>
      <c r="BB242" s="553"/>
      <c r="BC242" s="553"/>
      <c r="BD242" s="553"/>
      <c r="BE242" s="555">
        <v>126.95</v>
      </c>
      <c r="BF242" s="556">
        <v>0</v>
      </c>
      <c r="BG242" s="556">
        <v>126.95</v>
      </c>
      <c r="BH242" s="557">
        <v>0</v>
      </c>
      <c r="BI242" s="558">
        <v>-3.2</v>
      </c>
      <c r="BJ242" s="559"/>
      <c r="BK242" s="560"/>
      <c r="BL242" s="561"/>
      <c r="BM242" s="560"/>
      <c r="BN242" s="560"/>
      <c r="BO242" s="560"/>
      <c r="BP242" s="560"/>
      <c r="BQ242" s="562">
        <v>-3.2</v>
      </c>
      <c r="BR242" s="563">
        <v>0</v>
      </c>
      <c r="BS242" s="563">
        <v>-3.2</v>
      </c>
      <c r="BT242" s="564">
        <v>0</v>
      </c>
      <c r="BU242" s="565">
        <v>-6.71</v>
      </c>
      <c r="BV242" s="566"/>
      <c r="BW242" s="567"/>
      <c r="BX242" s="568"/>
      <c r="BY242" s="567"/>
      <c r="BZ242" s="567"/>
      <c r="CA242" s="567"/>
      <c r="CB242" s="569"/>
      <c r="CC242" s="570">
        <v>-6.71</v>
      </c>
      <c r="CD242" s="571">
        <v>0</v>
      </c>
      <c r="CE242" s="571">
        <v>-6.71</v>
      </c>
      <c r="CF242" s="572">
        <v>0</v>
      </c>
    </row>
    <row r="243" spans="1:84" s="10" customFormat="1" ht="11.1" customHeight="1" x14ac:dyDescent="0.2">
      <c r="A243" s="9"/>
      <c r="B243" s="527" t="s">
        <v>323</v>
      </c>
      <c r="C243" s="528">
        <v>171034.87</v>
      </c>
      <c r="D243" s="529"/>
      <c r="E243" s="530"/>
      <c r="F243" s="531"/>
      <c r="G243" s="531"/>
      <c r="H243" s="531"/>
      <c r="I243" s="531"/>
      <c r="J243" s="532"/>
      <c r="K243" s="533">
        <v>164379.87</v>
      </c>
      <c r="L243" s="44">
        <v>6655</v>
      </c>
      <c r="M243" s="44">
        <v>171034.87</v>
      </c>
      <c r="N243" s="534">
        <v>0</v>
      </c>
      <c r="O243" s="533">
        <v>2632.5</v>
      </c>
      <c r="P243" s="534">
        <v>161747.37</v>
      </c>
      <c r="Q243" s="44">
        <v>164379.87</v>
      </c>
      <c r="R243" s="44">
        <v>6655</v>
      </c>
      <c r="S243" s="535">
        <v>0</v>
      </c>
      <c r="T243" s="44">
        <v>0</v>
      </c>
      <c r="U243" s="44">
        <v>0</v>
      </c>
      <c r="V243" s="535">
        <v>0</v>
      </c>
      <c r="W243" s="533">
        <v>0</v>
      </c>
      <c r="X243" s="536">
        <v>0</v>
      </c>
      <c r="Y243" s="537">
        <v>2006295.39</v>
      </c>
      <c r="Z243" s="538"/>
      <c r="AA243" s="539"/>
      <c r="AB243" s="540"/>
      <c r="AC243" s="539"/>
      <c r="AD243" s="539"/>
      <c r="AE243" s="539"/>
      <c r="AF243" s="539"/>
      <c r="AG243" s="541">
        <v>1934847.52</v>
      </c>
      <c r="AH243" s="542">
        <v>71447.87</v>
      </c>
      <c r="AI243" s="542">
        <v>2006295.39</v>
      </c>
      <c r="AJ243" s="543">
        <v>0</v>
      </c>
      <c r="AK243" s="544">
        <v>2201875.87</v>
      </c>
      <c r="AL243" s="545"/>
      <c r="AM243" s="546"/>
      <c r="AN243" s="547"/>
      <c r="AO243" s="546"/>
      <c r="AP243" s="546"/>
      <c r="AQ243" s="546"/>
      <c r="AR243" s="546"/>
      <c r="AS243" s="548">
        <v>2125298</v>
      </c>
      <c r="AT243" s="549">
        <v>76577.87</v>
      </c>
      <c r="AU243" s="549">
        <v>2201875.87</v>
      </c>
      <c r="AV243" s="550">
        <v>0</v>
      </c>
      <c r="AW243" s="551">
        <v>-13.61</v>
      </c>
      <c r="AX243" s="552"/>
      <c r="AY243" s="553"/>
      <c r="AZ243" s="554"/>
      <c r="BA243" s="553"/>
      <c r="BB243" s="553"/>
      <c r="BC243" s="553"/>
      <c r="BD243" s="553"/>
      <c r="BE243" s="555">
        <v>-13.75</v>
      </c>
      <c r="BF243" s="556">
        <v>-10.02</v>
      </c>
      <c r="BG243" s="556">
        <v>-13.61</v>
      </c>
      <c r="BH243" s="557">
        <v>0</v>
      </c>
      <c r="BI243" s="558">
        <v>26.3</v>
      </c>
      <c r="BJ243" s="559"/>
      <c r="BK243" s="560"/>
      <c r="BL243" s="561"/>
      <c r="BM243" s="560"/>
      <c r="BN243" s="560"/>
      <c r="BO243" s="560"/>
      <c r="BP243" s="560"/>
      <c r="BQ243" s="562">
        <v>26.29</v>
      </c>
      <c r="BR243" s="563">
        <v>26.62</v>
      </c>
      <c r="BS243" s="563">
        <v>26.3</v>
      </c>
      <c r="BT243" s="564">
        <v>0</v>
      </c>
      <c r="BU243" s="565">
        <v>24.9</v>
      </c>
      <c r="BV243" s="566"/>
      <c r="BW243" s="567"/>
      <c r="BX243" s="568"/>
      <c r="BY243" s="567"/>
      <c r="BZ243" s="567"/>
      <c r="CA243" s="567"/>
      <c r="CB243" s="569"/>
      <c r="CC243" s="570">
        <v>24.92</v>
      </c>
      <c r="CD243" s="571">
        <v>24.37</v>
      </c>
      <c r="CE243" s="571">
        <v>24.9</v>
      </c>
      <c r="CF243" s="572">
        <v>0</v>
      </c>
    </row>
    <row r="244" spans="1:84" s="10" customFormat="1" ht="11.1" customHeight="1" x14ac:dyDescent="0.2">
      <c r="A244" s="9"/>
      <c r="B244" s="527" t="s">
        <v>324</v>
      </c>
      <c r="C244" s="528">
        <v>271183.08</v>
      </c>
      <c r="D244" s="529"/>
      <c r="E244" s="530"/>
      <c r="F244" s="531"/>
      <c r="G244" s="531"/>
      <c r="H244" s="531"/>
      <c r="I244" s="531"/>
      <c r="J244" s="532"/>
      <c r="K244" s="533">
        <v>271183.08</v>
      </c>
      <c r="L244" s="44">
        <v>0</v>
      </c>
      <c r="M244" s="44">
        <v>271183.08</v>
      </c>
      <c r="N244" s="534">
        <v>0</v>
      </c>
      <c r="O244" s="533">
        <v>270883.11</v>
      </c>
      <c r="P244" s="534">
        <v>299.97000000000003</v>
      </c>
      <c r="Q244" s="44">
        <v>271183.08</v>
      </c>
      <c r="R244" s="44">
        <v>0</v>
      </c>
      <c r="S244" s="535">
        <v>0</v>
      </c>
      <c r="T244" s="44">
        <v>0</v>
      </c>
      <c r="U244" s="44">
        <v>0</v>
      </c>
      <c r="V244" s="535">
        <v>0</v>
      </c>
      <c r="W244" s="533">
        <v>0</v>
      </c>
      <c r="X244" s="536">
        <v>0</v>
      </c>
      <c r="Y244" s="537">
        <v>1850253.59</v>
      </c>
      <c r="Z244" s="538"/>
      <c r="AA244" s="539"/>
      <c r="AB244" s="540"/>
      <c r="AC244" s="539"/>
      <c r="AD244" s="539"/>
      <c r="AE244" s="539"/>
      <c r="AF244" s="539"/>
      <c r="AG244" s="541">
        <v>1850253.59</v>
      </c>
      <c r="AH244" s="542">
        <v>0</v>
      </c>
      <c r="AI244" s="542">
        <v>1850253.59</v>
      </c>
      <c r="AJ244" s="543">
        <v>0</v>
      </c>
      <c r="AK244" s="544">
        <v>2095098.86</v>
      </c>
      <c r="AL244" s="545"/>
      <c r="AM244" s="546"/>
      <c r="AN244" s="547"/>
      <c r="AO244" s="546"/>
      <c r="AP244" s="546"/>
      <c r="AQ244" s="546"/>
      <c r="AR244" s="546"/>
      <c r="AS244" s="548">
        <v>2095098.86</v>
      </c>
      <c r="AT244" s="549">
        <v>0</v>
      </c>
      <c r="AU244" s="549">
        <v>2095098.86</v>
      </c>
      <c r="AV244" s="550">
        <v>0</v>
      </c>
      <c r="AW244" s="551">
        <v>20.89</v>
      </c>
      <c r="AX244" s="552"/>
      <c r="AY244" s="553"/>
      <c r="AZ244" s="554"/>
      <c r="BA244" s="553"/>
      <c r="BB244" s="553"/>
      <c r="BC244" s="553"/>
      <c r="BD244" s="553"/>
      <c r="BE244" s="555">
        <v>20.89</v>
      </c>
      <c r="BF244" s="556">
        <v>0</v>
      </c>
      <c r="BG244" s="556">
        <v>20.89</v>
      </c>
      <c r="BH244" s="557">
        <v>0</v>
      </c>
      <c r="BI244" s="558">
        <v>21.51</v>
      </c>
      <c r="BJ244" s="559"/>
      <c r="BK244" s="560"/>
      <c r="BL244" s="561"/>
      <c r="BM244" s="560"/>
      <c r="BN244" s="560"/>
      <c r="BO244" s="560"/>
      <c r="BP244" s="560"/>
      <c r="BQ244" s="562">
        <v>21.51</v>
      </c>
      <c r="BR244" s="563">
        <v>0</v>
      </c>
      <c r="BS244" s="563">
        <v>21.51</v>
      </c>
      <c r="BT244" s="564">
        <v>0</v>
      </c>
      <c r="BU244" s="565">
        <v>18.48</v>
      </c>
      <c r="BV244" s="566"/>
      <c r="BW244" s="567"/>
      <c r="BX244" s="568"/>
      <c r="BY244" s="567"/>
      <c r="BZ244" s="567"/>
      <c r="CA244" s="567"/>
      <c r="CB244" s="569"/>
      <c r="CC244" s="570">
        <v>18.48</v>
      </c>
      <c r="CD244" s="571">
        <v>0</v>
      </c>
      <c r="CE244" s="571">
        <v>18.48</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292130344.75999999</v>
      </c>
      <c r="D246" s="493"/>
      <c r="E246" s="494"/>
      <c r="F246" s="494"/>
      <c r="G246" s="494"/>
      <c r="H246" s="494"/>
      <c r="I246" s="494"/>
      <c r="J246" s="494"/>
      <c r="K246" s="495">
        <v>253203804.84999999</v>
      </c>
      <c r="L246" s="496">
        <v>12462132.34</v>
      </c>
      <c r="M246" s="496">
        <v>265665937.19</v>
      </c>
      <c r="N246" s="496">
        <v>26464407.57</v>
      </c>
      <c r="O246" s="495">
        <v>53840827.219999999</v>
      </c>
      <c r="P246" s="496">
        <v>199362977.63</v>
      </c>
      <c r="Q246" s="495">
        <v>206135768.58000001</v>
      </c>
      <c r="R246" s="496">
        <v>11042975.939999999</v>
      </c>
      <c r="S246" s="496">
        <v>25738798.079999998</v>
      </c>
      <c r="T246" s="497">
        <v>47068036.270000003</v>
      </c>
      <c r="U246" s="496">
        <v>1419156.4</v>
      </c>
      <c r="V246" s="496">
        <v>725609.49</v>
      </c>
      <c r="W246" s="495">
        <v>78132.11</v>
      </c>
      <c r="X246" s="498">
        <v>934205.86</v>
      </c>
      <c r="Y246" s="499">
        <v>3284712169.0999999</v>
      </c>
      <c r="Z246" s="500"/>
      <c r="AA246" s="501"/>
      <c r="AB246" s="501"/>
      <c r="AC246" s="501"/>
      <c r="AD246" s="501"/>
      <c r="AE246" s="501"/>
      <c r="AF246" s="501"/>
      <c r="AG246" s="502">
        <v>2713294971.0999999</v>
      </c>
      <c r="AH246" s="503">
        <v>122657387.55</v>
      </c>
      <c r="AI246" s="503">
        <v>2835952358.5999999</v>
      </c>
      <c r="AJ246" s="503">
        <v>448759810.48000002</v>
      </c>
      <c r="AK246" s="504">
        <v>3633254025.9000001</v>
      </c>
      <c r="AL246" s="505"/>
      <c r="AM246" s="506"/>
      <c r="AN246" s="506"/>
      <c r="AO246" s="506"/>
      <c r="AP246" s="506"/>
      <c r="AQ246" s="506"/>
      <c r="AR246" s="506"/>
      <c r="AS246" s="507">
        <v>2967760487.1999998</v>
      </c>
      <c r="AT246" s="508">
        <v>133095688.19</v>
      </c>
      <c r="AU246" s="508">
        <v>3100856175.4000001</v>
      </c>
      <c r="AV246" s="508">
        <v>532397850.47000003</v>
      </c>
      <c r="AW246" s="509">
        <v>1.78</v>
      </c>
      <c r="AX246" s="510"/>
      <c r="AY246" s="511"/>
      <c r="AZ246" s="511"/>
      <c r="BA246" s="511"/>
      <c r="BB246" s="511"/>
      <c r="BC246" s="511"/>
      <c r="BD246" s="511"/>
      <c r="BE246" s="512">
        <v>1.26</v>
      </c>
      <c r="BF246" s="513">
        <v>14.05</v>
      </c>
      <c r="BG246" s="513">
        <v>1.8</v>
      </c>
      <c r="BH246" s="514">
        <v>1.57</v>
      </c>
      <c r="BI246" s="515">
        <v>8.5500000000000007</v>
      </c>
      <c r="BJ246" s="516"/>
      <c r="BK246" s="517"/>
      <c r="BL246" s="517"/>
      <c r="BM246" s="517"/>
      <c r="BN246" s="517"/>
      <c r="BO246" s="517"/>
      <c r="BP246" s="517"/>
      <c r="BQ246" s="518">
        <v>9.4</v>
      </c>
      <c r="BR246" s="519">
        <v>8.09</v>
      </c>
      <c r="BS246" s="519">
        <v>9.34</v>
      </c>
      <c r="BT246" s="519">
        <v>3.8</v>
      </c>
      <c r="BU246" s="520">
        <v>8.27</v>
      </c>
      <c r="BV246" s="521"/>
      <c r="BW246" s="522"/>
      <c r="BX246" s="522"/>
      <c r="BY246" s="522"/>
      <c r="BZ246" s="522"/>
      <c r="CA246" s="522"/>
      <c r="CB246" s="522"/>
      <c r="CC246" s="523">
        <v>9.2200000000000006</v>
      </c>
      <c r="CD246" s="524">
        <v>7.07</v>
      </c>
      <c r="CE246" s="524">
        <v>9.1300000000000008</v>
      </c>
      <c r="CF246" s="525">
        <v>3.51</v>
      </c>
    </row>
    <row r="247" spans="1:84" ht="13.5" thickTop="1" x14ac:dyDescent="0.2"/>
  </sheetData>
  <mergeCells count="27">
    <mergeCell ref="Y6:Y7"/>
    <mergeCell ref="AW6:AW7"/>
    <mergeCell ref="AG6:AJ6"/>
    <mergeCell ref="BJ6:BP6"/>
    <mergeCell ref="BQ6:BT6"/>
    <mergeCell ref="BI5:BT5"/>
    <mergeCell ref="AL6:AR6"/>
    <mergeCell ref="AS6:AV6"/>
    <mergeCell ref="AK5:AV5"/>
    <mergeCell ref="AK6:AK7"/>
    <mergeCell ref="BI6:BI7"/>
    <mergeCell ref="BU6:BU7"/>
    <mergeCell ref="C6:C7"/>
    <mergeCell ref="BU5:CF5"/>
    <mergeCell ref="D6:J6"/>
    <mergeCell ref="K6:N6"/>
    <mergeCell ref="O6:P6"/>
    <mergeCell ref="AX6:BD6"/>
    <mergeCell ref="Q6:V6"/>
    <mergeCell ref="W6:X6"/>
    <mergeCell ref="BV6:CB6"/>
    <mergeCell ref="CC6:CF6"/>
    <mergeCell ref="C5:X5"/>
    <mergeCell ref="AW5:BH5"/>
    <mergeCell ref="Y5:AJ5"/>
    <mergeCell ref="BE6:BH6"/>
    <mergeCell ref="Z6:AF6"/>
  </mergeCells>
  <pageMargins left="0.19685039370078741" right="0.19685039370078741" top="0.19685039370078741" bottom="0.1968503937007874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4" tint="0.39997558519241921"/>
  </sheetPr>
  <dimension ref="A1:CF247"/>
  <sheetViews>
    <sheetView showGridLines="0" zoomScaleNormal="100" workbookViewId="0">
      <pane xSplit="2" ySplit="6" topLeftCell="V236"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v>2021</v>
      </c>
      <c r="B5" s="7" t="s">
        <v>102</v>
      </c>
      <c r="C5" s="614" t="s">
        <v>326</v>
      </c>
      <c r="D5" s="615"/>
      <c r="E5" s="615"/>
      <c r="F5" s="615"/>
      <c r="G5" s="615"/>
      <c r="H5" s="615"/>
      <c r="I5" s="615"/>
      <c r="J5" s="615"/>
      <c r="K5" s="615"/>
      <c r="L5" s="615"/>
      <c r="M5" s="615"/>
      <c r="N5" s="615"/>
      <c r="O5" s="615"/>
      <c r="P5" s="615"/>
      <c r="Q5" s="615"/>
      <c r="R5" s="615"/>
      <c r="S5" s="615"/>
      <c r="T5" s="615"/>
      <c r="U5" s="615"/>
      <c r="V5" s="615"/>
      <c r="W5" s="615"/>
      <c r="X5" s="616"/>
      <c r="Y5" s="617" t="s">
        <v>327</v>
      </c>
      <c r="Z5" s="618"/>
      <c r="AA5" s="618"/>
      <c r="AB5" s="618"/>
      <c r="AC5" s="618"/>
      <c r="AD5" s="618"/>
      <c r="AE5" s="618"/>
      <c r="AF5" s="618"/>
      <c r="AG5" s="618"/>
      <c r="AH5" s="618"/>
      <c r="AI5" s="618"/>
      <c r="AJ5" s="619"/>
      <c r="AK5" s="620" t="s">
        <v>107</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21382712.25</v>
      </c>
      <c r="D8" s="211">
        <v>20981566.699999999</v>
      </c>
      <c r="E8" s="212">
        <v>0</v>
      </c>
      <c r="F8" s="212">
        <v>0</v>
      </c>
      <c r="G8" s="212">
        <v>0</v>
      </c>
      <c r="H8" s="212">
        <v>401145.55</v>
      </c>
      <c r="I8" s="145"/>
      <c r="J8" s="176"/>
      <c r="K8" s="211">
        <v>21019183.100000001</v>
      </c>
      <c r="L8" s="147">
        <v>101206.58</v>
      </c>
      <c r="M8" s="147">
        <v>21120389.68</v>
      </c>
      <c r="N8" s="213">
        <v>262322.57</v>
      </c>
      <c r="O8" s="211">
        <v>0</v>
      </c>
      <c r="P8" s="213">
        <v>0</v>
      </c>
      <c r="Q8" s="147">
        <v>20706188.77</v>
      </c>
      <c r="R8" s="147">
        <v>98763.46</v>
      </c>
      <c r="S8" s="148">
        <v>255960.27</v>
      </c>
      <c r="T8" s="147">
        <v>312994.33</v>
      </c>
      <c r="U8" s="147">
        <v>2443.12</v>
      </c>
      <c r="V8" s="148">
        <v>6362.3</v>
      </c>
      <c r="W8" s="211">
        <v>748</v>
      </c>
      <c r="X8" s="214">
        <v>0</v>
      </c>
      <c r="Y8" s="340">
        <v>220630491.88999999</v>
      </c>
      <c r="Z8" s="341">
        <v>216317212.63999999</v>
      </c>
      <c r="AA8" s="342">
        <v>0</v>
      </c>
      <c r="AB8" s="343">
        <v>0</v>
      </c>
      <c r="AC8" s="342">
        <v>0</v>
      </c>
      <c r="AD8" s="342">
        <v>4313279.25</v>
      </c>
      <c r="AE8" s="344"/>
      <c r="AF8" s="344"/>
      <c r="AG8" s="345">
        <v>216558192.22</v>
      </c>
      <c r="AH8" s="346">
        <v>1078212.3899999999</v>
      </c>
      <c r="AI8" s="346">
        <v>217636404.61000001</v>
      </c>
      <c r="AJ8" s="347">
        <v>2994087.28</v>
      </c>
      <c r="AK8" s="215">
        <v>240143843.65000001</v>
      </c>
      <c r="AL8" s="216">
        <v>235488663.69999999</v>
      </c>
      <c r="AM8" s="70">
        <v>0</v>
      </c>
      <c r="AN8" s="217">
        <v>0</v>
      </c>
      <c r="AO8" s="70">
        <v>0</v>
      </c>
      <c r="AP8" s="70">
        <v>4655179.95</v>
      </c>
      <c r="AQ8" s="71"/>
      <c r="AR8" s="71"/>
      <c r="AS8" s="216">
        <v>235666241.94999999</v>
      </c>
      <c r="AT8" s="218">
        <v>1176694.78</v>
      </c>
      <c r="AU8" s="218">
        <v>236842936.72999999</v>
      </c>
      <c r="AV8" s="219">
        <v>3300906.92</v>
      </c>
      <c r="AW8" s="220">
        <v>8.07</v>
      </c>
      <c r="AX8" s="221">
        <v>7.88</v>
      </c>
      <c r="AY8" s="222">
        <v>0</v>
      </c>
      <c r="AZ8" s="223">
        <v>0</v>
      </c>
      <c r="BA8" s="222">
        <v>0</v>
      </c>
      <c r="BB8" s="222">
        <v>19.32</v>
      </c>
      <c r="BC8" s="19"/>
      <c r="BD8" s="19"/>
      <c r="BE8" s="224">
        <v>8.49</v>
      </c>
      <c r="BF8" s="225">
        <v>-3.16</v>
      </c>
      <c r="BG8" s="225">
        <v>8.42</v>
      </c>
      <c r="BH8" s="226">
        <v>-14.42</v>
      </c>
      <c r="BI8" s="395">
        <v>2.5499999999999998</v>
      </c>
      <c r="BJ8" s="396">
        <v>2.12</v>
      </c>
      <c r="BK8" s="397">
        <v>0</v>
      </c>
      <c r="BL8" s="398">
        <v>0</v>
      </c>
      <c r="BM8" s="397">
        <v>0</v>
      </c>
      <c r="BN8" s="397">
        <v>30.11</v>
      </c>
      <c r="BO8" s="399"/>
      <c r="BP8" s="399"/>
      <c r="BQ8" s="400">
        <v>2.76</v>
      </c>
      <c r="BR8" s="396">
        <v>-2.84</v>
      </c>
      <c r="BS8" s="396">
        <v>2.73</v>
      </c>
      <c r="BT8" s="401">
        <v>-8.7200000000000006</v>
      </c>
      <c r="BU8" s="227">
        <v>0.68</v>
      </c>
      <c r="BV8" s="228">
        <v>0.25</v>
      </c>
      <c r="BW8" s="73">
        <v>0</v>
      </c>
      <c r="BX8" s="229">
        <v>0</v>
      </c>
      <c r="BY8" s="73">
        <v>0</v>
      </c>
      <c r="BZ8" s="73">
        <v>28.84</v>
      </c>
      <c r="CA8" s="74"/>
      <c r="CB8" s="75"/>
      <c r="CC8" s="230">
        <v>0.87</v>
      </c>
      <c r="CD8" s="231">
        <v>-5.42</v>
      </c>
      <c r="CE8" s="231">
        <v>0.83</v>
      </c>
      <c r="CF8" s="232">
        <v>-9.11</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0</v>
      </c>
      <c r="Q9" s="154">
        <v>26</v>
      </c>
      <c r="R9" s="154">
        <v>0</v>
      </c>
      <c r="S9" s="155">
        <v>0</v>
      </c>
      <c r="T9" s="151">
        <v>0</v>
      </c>
      <c r="U9" s="151">
        <v>0</v>
      </c>
      <c r="V9" s="156">
        <v>0</v>
      </c>
      <c r="W9" s="152">
        <v>0</v>
      </c>
      <c r="X9" s="171">
        <v>0</v>
      </c>
      <c r="Y9" s="348">
        <v>144.02000000000001</v>
      </c>
      <c r="Z9" s="349">
        <v>144.02000000000001</v>
      </c>
      <c r="AA9" s="350">
        <v>0</v>
      </c>
      <c r="AB9" s="351">
        <v>0</v>
      </c>
      <c r="AC9" s="350">
        <v>0</v>
      </c>
      <c r="AD9" s="350">
        <v>0</v>
      </c>
      <c r="AE9" s="352"/>
      <c r="AF9" s="352"/>
      <c r="AG9" s="353">
        <v>144.02000000000001</v>
      </c>
      <c r="AH9" s="354">
        <v>0</v>
      </c>
      <c r="AI9" s="354">
        <v>144.02000000000001</v>
      </c>
      <c r="AJ9" s="355">
        <v>0</v>
      </c>
      <c r="AK9" s="208">
        <v>144.02000000000001</v>
      </c>
      <c r="AL9" s="98">
        <v>144.02000000000001</v>
      </c>
      <c r="AM9" s="77">
        <v>0</v>
      </c>
      <c r="AN9" s="183">
        <v>0</v>
      </c>
      <c r="AO9" s="77">
        <v>0</v>
      </c>
      <c r="AP9" s="77">
        <v>0</v>
      </c>
      <c r="AQ9" s="78"/>
      <c r="AR9" s="78"/>
      <c r="AS9" s="79">
        <v>144.02000000000001</v>
      </c>
      <c r="AT9" s="76">
        <v>0</v>
      </c>
      <c r="AU9" s="76">
        <v>144.02000000000001</v>
      </c>
      <c r="AV9" s="80">
        <v>0</v>
      </c>
      <c r="AW9" s="20">
        <v>0</v>
      </c>
      <c r="AX9" s="187">
        <v>0</v>
      </c>
      <c r="AY9" s="22">
        <v>0</v>
      </c>
      <c r="AZ9" s="192">
        <v>0</v>
      </c>
      <c r="BA9" s="22">
        <v>0</v>
      </c>
      <c r="BB9" s="22">
        <v>0</v>
      </c>
      <c r="BC9" s="18"/>
      <c r="BD9" s="18"/>
      <c r="BE9" s="6">
        <v>0</v>
      </c>
      <c r="BF9" s="5">
        <v>0</v>
      </c>
      <c r="BG9" s="5">
        <v>0</v>
      </c>
      <c r="BH9" s="8">
        <v>0</v>
      </c>
      <c r="BI9" s="402">
        <v>-38.19</v>
      </c>
      <c r="BJ9" s="403">
        <v>-38.19</v>
      </c>
      <c r="BK9" s="404">
        <v>0</v>
      </c>
      <c r="BL9" s="405">
        <v>0</v>
      </c>
      <c r="BM9" s="404">
        <v>0</v>
      </c>
      <c r="BN9" s="404">
        <v>0</v>
      </c>
      <c r="BO9" s="406"/>
      <c r="BP9" s="406"/>
      <c r="BQ9" s="407">
        <v>-38.19</v>
      </c>
      <c r="BR9" s="408">
        <v>0</v>
      </c>
      <c r="BS9" s="408">
        <v>-38.19</v>
      </c>
      <c r="BT9" s="409">
        <v>0</v>
      </c>
      <c r="BU9" s="72">
        <v>-57.26</v>
      </c>
      <c r="BV9" s="198">
        <v>-57.26</v>
      </c>
      <c r="BW9" s="81">
        <v>0</v>
      </c>
      <c r="BX9" s="201">
        <v>0</v>
      </c>
      <c r="BY9" s="81">
        <v>0</v>
      </c>
      <c r="BZ9" s="81">
        <v>0</v>
      </c>
      <c r="CA9" s="82"/>
      <c r="CB9" s="83"/>
      <c r="CC9" s="84">
        <v>-57.26</v>
      </c>
      <c r="CD9" s="85">
        <v>0</v>
      </c>
      <c r="CE9" s="85">
        <v>-57.26</v>
      </c>
      <c r="CF9" s="86">
        <v>0</v>
      </c>
    </row>
    <row r="10" spans="1:84" s="4" customFormat="1" ht="11.1" customHeight="1" x14ac:dyDescent="0.2">
      <c r="A10" s="27"/>
      <c r="B10" s="297" t="s">
        <v>120</v>
      </c>
      <c r="C10" s="301">
        <v>6835607.7599999998</v>
      </c>
      <c r="D10" s="149">
        <v>0</v>
      </c>
      <c r="E10" s="150">
        <v>6681435.0800000001</v>
      </c>
      <c r="F10" s="150">
        <v>0</v>
      </c>
      <c r="G10" s="150">
        <v>0</v>
      </c>
      <c r="H10" s="150">
        <v>154172.68</v>
      </c>
      <c r="I10" s="144"/>
      <c r="J10" s="177"/>
      <c r="K10" s="152">
        <v>6615192.7300000004</v>
      </c>
      <c r="L10" s="151">
        <v>143833.18</v>
      </c>
      <c r="M10" s="146">
        <v>6759025.9100000001</v>
      </c>
      <c r="N10" s="153">
        <v>76581.850000000006</v>
      </c>
      <c r="O10" s="152">
        <v>0</v>
      </c>
      <c r="P10" s="153">
        <v>0</v>
      </c>
      <c r="Q10" s="151">
        <v>6119461.54</v>
      </c>
      <c r="R10" s="151">
        <v>116345.78</v>
      </c>
      <c r="S10" s="156">
        <v>61063.54</v>
      </c>
      <c r="T10" s="151">
        <v>495731.19</v>
      </c>
      <c r="U10" s="151">
        <v>27487.4</v>
      </c>
      <c r="V10" s="156">
        <v>15518.31</v>
      </c>
      <c r="W10" s="152">
        <v>61</v>
      </c>
      <c r="X10" s="171">
        <v>0</v>
      </c>
      <c r="Y10" s="348">
        <v>75279663.430000007</v>
      </c>
      <c r="Z10" s="349">
        <v>0</v>
      </c>
      <c r="AA10" s="350">
        <v>73597663.510000005</v>
      </c>
      <c r="AB10" s="351">
        <v>0</v>
      </c>
      <c r="AC10" s="350">
        <v>0</v>
      </c>
      <c r="AD10" s="350">
        <v>1681999.92</v>
      </c>
      <c r="AE10" s="352"/>
      <c r="AF10" s="352"/>
      <c r="AG10" s="353">
        <v>72759963.719999999</v>
      </c>
      <c r="AH10" s="354">
        <v>1597934.73</v>
      </c>
      <c r="AI10" s="354">
        <v>74357898.450000003</v>
      </c>
      <c r="AJ10" s="355">
        <v>921764.98</v>
      </c>
      <c r="AK10" s="208">
        <v>82133936.390000001</v>
      </c>
      <c r="AL10" s="98">
        <v>0</v>
      </c>
      <c r="AM10" s="77">
        <v>80303715.5</v>
      </c>
      <c r="AN10" s="183">
        <v>0</v>
      </c>
      <c r="AO10" s="77">
        <v>0</v>
      </c>
      <c r="AP10" s="77">
        <v>1830220.89</v>
      </c>
      <c r="AQ10" s="78"/>
      <c r="AR10" s="78"/>
      <c r="AS10" s="79">
        <v>79375519.909999996</v>
      </c>
      <c r="AT10" s="76">
        <v>1746800.04</v>
      </c>
      <c r="AU10" s="76">
        <v>81122319.950000003</v>
      </c>
      <c r="AV10" s="80">
        <v>1011616.44</v>
      </c>
      <c r="AW10" s="20">
        <v>-2.84</v>
      </c>
      <c r="AX10" s="187">
        <v>0</v>
      </c>
      <c r="AY10" s="22">
        <v>-3.12</v>
      </c>
      <c r="AZ10" s="192">
        <v>0</v>
      </c>
      <c r="BA10" s="22">
        <v>0</v>
      </c>
      <c r="BB10" s="22">
        <v>11.33</v>
      </c>
      <c r="BC10" s="18"/>
      <c r="BD10" s="18"/>
      <c r="BE10" s="6">
        <v>-2.68</v>
      </c>
      <c r="BF10" s="5">
        <v>-4.6900000000000004</v>
      </c>
      <c r="BG10" s="5">
        <v>-2.72</v>
      </c>
      <c r="BH10" s="8">
        <v>-12.24</v>
      </c>
      <c r="BI10" s="402">
        <v>8.39</v>
      </c>
      <c r="BJ10" s="403">
        <v>0</v>
      </c>
      <c r="BK10" s="404">
        <v>8.16</v>
      </c>
      <c r="BL10" s="405">
        <v>0</v>
      </c>
      <c r="BM10" s="404">
        <v>0</v>
      </c>
      <c r="BN10" s="404">
        <v>19.29</v>
      </c>
      <c r="BO10" s="406"/>
      <c r="BP10" s="406"/>
      <c r="BQ10" s="407">
        <v>8.69</v>
      </c>
      <c r="BR10" s="408">
        <v>-3.43</v>
      </c>
      <c r="BS10" s="408">
        <v>8.4</v>
      </c>
      <c r="BT10" s="409">
        <v>7.4</v>
      </c>
      <c r="BU10" s="72">
        <v>7.27</v>
      </c>
      <c r="BV10" s="198">
        <v>0</v>
      </c>
      <c r="BW10" s="81">
        <v>7.05</v>
      </c>
      <c r="BX10" s="201">
        <v>0</v>
      </c>
      <c r="BY10" s="81">
        <v>0</v>
      </c>
      <c r="BZ10" s="81">
        <v>18.22</v>
      </c>
      <c r="CA10" s="82"/>
      <c r="CB10" s="83"/>
      <c r="CC10" s="84">
        <v>7.54</v>
      </c>
      <c r="CD10" s="85">
        <v>-3.5</v>
      </c>
      <c r="CE10" s="85">
        <v>7.28</v>
      </c>
      <c r="CF10" s="86">
        <v>6.81</v>
      </c>
    </row>
    <row r="11" spans="1:84" s="4" customFormat="1" ht="11.1" customHeight="1" x14ac:dyDescent="0.2">
      <c r="A11" s="27"/>
      <c r="B11" s="297" t="s">
        <v>121</v>
      </c>
      <c r="C11" s="301">
        <v>1098504.23</v>
      </c>
      <c r="D11" s="149">
        <v>0</v>
      </c>
      <c r="E11" s="150">
        <v>1079352.55</v>
      </c>
      <c r="F11" s="150">
        <v>0</v>
      </c>
      <c r="G11" s="150">
        <v>0</v>
      </c>
      <c r="H11" s="150">
        <v>19151.68</v>
      </c>
      <c r="I11" s="144"/>
      <c r="J11" s="177"/>
      <c r="K11" s="152">
        <v>1092389.5900000001</v>
      </c>
      <c r="L11" s="151">
        <v>1415.9</v>
      </c>
      <c r="M11" s="146">
        <v>1093805.49</v>
      </c>
      <c r="N11" s="153">
        <v>4698.74</v>
      </c>
      <c r="O11" s="152">
        <v>0</v>
      </c>
      <c r="P11" s="153">
        <v>0</v>
      </c>
      <c r="Q11" s="151">
        <v>866889.27</v>
      </c>
      <c r="R11" s="151">
        <v>1206</v>
      </c>
      <c r="S11" s="156">
        <v>4102.3</v>
      </c>
      <c r="T11" s="151">
        <v>225500.32</v>
      </c>
      <c r="U11" s="151">
        <v>209.9</v>
      </c>
      <c r="V11" s="156">
        <v>596.44000000000005</v>
      </c>
      <c r="W11" s="152">
        <v>0</v>
      </c>
      <c r="X11" s="171">
        <v>0</v>
      </c>
      <c r="Y11" s="348">
        <v>12149059.32</v>
      </c>
      <c r="Z11" s="349">
        <v>0</v>
      </c>
      <c r="AA11" s="350">
        <v>11915186.83</v>
      </c>
      <c r="AB11" s="351">
        <v>0</v>
      </c>
      <c r="AC11" s="350">
        <v>0</v>
      </c>
      <c r="AD11" s="350">
        <v>233872.49</v>
      </c>
      <c r="AE11" s="352"/>
      <c r="AF11" s="352"/>
      <c r="AG11" s="353">
        <v>12086509.08</v>
      </c>
      <c r="AH11" s="354">
        <v>12532.5</v>
      </c>
      <c r="AI11" s="354">
        <v>12099041.58</v>
      </c>
      <c r="AJ11" s="355">
        <v>50017.74</v>
      </c>
      <c r="AK11" s="208">
        <v>13249567.609999999</v>
      </c>
      <c r="AL11" s="98">
        <v>0</v>
      </c>
      <c r="AM11" s="77">
        <v>12995293.140000001</v>
      </c>
      <c r="AN11" s="183">
        <v>0</v>
      </c>
      <c r="AO11" s="77">
        <v>0</v>
      </c>
      <c r="AP11" s="77">
        <v>254274.47</v>
      </c>
      <c r="AQ11" s="78"/>
      <c r="AR11" s="78"/>
      <c r="AS11" s="79">
        <v>13179094.27</v>
      </c>
      <c r="AT11" s="76">
        <v>13467.5</v>
      </c>
      <c r="AU11" s="76">
        <v>13192561.77</v>
      </c>
      <c r="AV11" s="80">
        <v>57005.84</v>
      </c>
      <c r="AW11" s="20">
        <v>-2.39</v>
      </c>
      <c r="AX11" s="187">
        <v>0</v>
      </c>
      <c r="AY11" s="22">
        <v>-2.64</v>
      </c>
      <c r="AZ11" s="192">
        <v>0</v>
      </c>
      <c r="BA11" s="22">
        <v>0</v>
      </c>
      <c r="BB11" s="22">
        <v>13.75</v>
      </c>
      <c r="BC11" s="18"/>
      <c r="BD11" s="18"/>
      <c r="BE11" s="6">
        <v>-2.5299999999999998</v>
      </c>
      <c r="BF11" s="5">
        <v>124.03</v>
      </c>
      <c r="BG11" s="5">
        <v>-2.46</v>
      </c>
      <c r="BH11" s="8">
        <v>17.39</v>
      </c>
      <c r="BI11" s="402">
        <v>7.58</v>
      </c>
      <c r="BJ11" s="403">
        <v>0</v>
      </c>
      <c r="BK11" s="404">
        <v>7.39</v>
      </c>
      <c r="BL11" s="405">
        <v>0</v>
      </c>
      <c r="BM11" s="404">
        <v>0</v>
      </c>
      <c r="BN11" s="404">
        <v>18.260000000000002</v>
      </c>
      <c r="BO11" s="406"/>
      <c r="BP11" s="406"/>
      <c r="BQ11" s="407">
        <v>7.63</v>
      </c>
      <c r="BR11" s="408">
        <v>10.09</v>
      </c>
      <c r="BS11" s="408">
        <v>7.63</v>
      </c>
      <c r="BT11" s="409">
        <v>-3.37</v>
      </c>
      <c r="BU11" s="72">
        <v>6.39</v>
      </c>
      <c r="BV11" s="198">
        <v>0</v>
      </c>
      <c r="BW11" s="81">
        <v>6.2</v>
      </c>
      <c r="BX11" s="201">
        <v>0</v>
      </c>
      <c r="BY11" s="81">
        <v>0</v>
      </c>
      <c r="BZ11" s="81">
        <v>16.829999999999998</v>
      </c>
      <c r="CA11" s="82"/>
      <c r="CB11" s="83"/>
      <c r="CC11" s="84">
        <v>6.42</v>
      </c>
      <c r="CD11" s="85">
        <v>10.01</v>
      </c>
      <c r="CE11" s="85">
        <v>6.42</v>
      </c>
      <c r="CF11" s="86">
        <v>-0.37</v>
      </c>
    </row>
    <row r="12" spans="1:84" s="4" customFormat="1" ht="11.1" customHeight="1" x14ac:dyDescent="0.2">
      <c r="A12" s="27"/>
      <c r="B12" s="297" t="s">
        <v>122</v>
      </c>
      <c r="C12" s="301">
        <v>271492.05</v>
      </c>
      <c r="D12" s="149">
        <v>0</v>
      </c>
      <c r="E12" s="150">
        <v>268437.33</v>
      </c>
      <c r="F12" s="150">
        <v>0</v>
      </c>
      <c r="G12" s="150">
        <v>0</v>
      </c>
      <c r="H12" s="150">
        <v>3054.72</v>
      </c>
      <c r="I12" s="144"/>
      <c r="J12" s="177"/>
      <c r="K12" s="152">
        <v>271157.94</v>
      </c>
      <c r="L12" s="151">
        <v>190.92</v>
      </c>
      <c r="M12" s="146">
        <v>271348.86</v>
      </c>
      <c r="N12" s="153">
        <v>143.19</v>
      </c>
      <c r="O12" s="152">
        <v>0</v>
      </c>
      <c r="P12" s="153">
        <v>0</v>
      </c>
      <c r="Q12" s="151">
        <v>270155.61</v>
      </c>
      <c r="R12" s="151">
        <v>190.92</v>
      </c>
      <c r="S12" s="156">
        <v>143.19</v>
      </c>
      <c r="T12" s="151">
        <v>1002.33</v>
      </c>
      <c r="U12" s="151">
        <v>0</v>
      </c>
      <c r="V12" s="156">
        <v>0</v>
      </c>
      <c r="W12" s="152">
        <v>0</v>
      </c>
      <c r="X12" s="171">
        <v>0</v>
      </c>
      <c r="Y12" s="348">
        <v>2959909.88</v>
      </c>
      <c r="Z12" s="349">
        <v>0</v>
      </c>
      <c r="AA12" s="350">
        <v>2931462.8</v>
      </c>
      <c r="AB12" s="351">
        <v>0</v>
      </c>
      <c r="AC12" s="350">
        <v>0</v>
      </c>
      <c r="AD12" s="350">
        <v>28447.08</v>
      </c>
      <c r="AE12" s="352"/>
      <c r="AF12" s="352"/>
      <c r="AG12" s="353">
        <v>2958241.33</v>
      </c>
      <c r="AH12" s="354">
        <v>1095.79</v>
      </c>
      <c r="AI12" s="354">
        <v>2959337.12</v>
      </c>
      <c r="AJ12" s="355">
        <v>572.76</v>
      </c>
      <c r="AK12" s="208">
        <v>3247480.98</v>
      </c>
      <c r="AL12" s="98">
        <v>0</v>
      </c>
      <c r="AM12" s="77">
        <v>3216695.13</v>
      </c>
      <c r="AN12" s="183">
        <v>0</v>
      </c>
      <c r="AO12" s="77">
        <v>0</v>
      </c>
      <c r="AP12" s="77">
        <v>30785.85</v>
      </c>
      <c r="AQ12" s="78"/>
      <c r="AR12" s="78"/>
      <c r="AS12" s="79">
        <v>3245573.78</v>
      </c>
      <c r="AT12" s="76">
        <v>1238.98</v>
      </c>
      <c r="AU12" s="76">
        <v>3246812.76</v>
      </c>
      <c r="AV12" s="80">
        <v>668.22</v>
      </c>
      <c r="AW12" s="20">
        <v>-8.4499999999999993</v>
      </c>
      <c r="AX12" s="187">
        <v>0</v>
      </c>
      <c r="AY12" s="22">
        <v>-8.84</v>
      </c>
      <c r="AZ12" s="192">
        <v>0</v>
      </c>
      <c r="BA12" s="22">
        <v>0</v>
      </c>
      <c r="BB12" s="22">
        <v>47.92</v>
      </c>
      <c r="BC12" s="18"/>
      <c r="BD12" s="18"/>
      <c r="BE12" s="6">
        <v>-8.48</v>
      </c>
      <c r="BF12" s="5">
        <v>100</v>
      </c>
      <c r="BG12" s="5">
        <v>-8.4499999999999993</v>
      </c>
      <c r="BH12" s="8">
        <v>0</v>
      </c>
      <c r="BI12" s="402">
        <v>1.78</v>
      </c>
      <c r="BJ12" s="403">
        <v>0</v>
      </c>
      <c r="BK12" s="404">
        <v>1.42</v>
      </c>
      <c r="BL12" s="405">
        <v>0</v>
      </c>
      <c r="BM12" s="404">
        <v>0</v>
      </c>
      <c r="BN12" s="404">
        <v>58.82</v>
      </c>
      <c r="BO12" s="406"/>
      <c r="BP12" s="406"/>
      <c r="BQ12" s="407">
        <v>1.8</v>
      </c>
      <c r="BR12" s="408">
        <v>-11.7</v>
      </c>
      <c r="BS12" s="408">
        <v>1.8</v>
      </c>
      <c r="BT12" s="409">
        <v>-50</v>
      </c>
      <c r="BU12" s="72">
        <v>0.67</v>
      </c>
      <c r="BV12" s="198">
        <v>0</v>
      </c>
      <c r="BW12" s="81">
        <v>0.35</v>
      </c>
      <c r="BX12" s="201">
        <v>0</v>
      </c>
      <c r="BY12" s="81">
        <v>0</v>
      </c>
      <c r="BZ12" s="81">
        <v>52.03</v>
      </c>
      <c r="CA12" s="82"/>
      <c r="CB12" s="83"/>
      <c r="CC12" s="84">
        <v>0.69</v>
      </c>
      <c r="CD12" s="85">
        <v>-10.49</v>
      </c>
      <c r="CE12" s="85">
        <v>0.69</v>
      </c>
      <c r="CF12" s="86">
        <v>-41.67</v>
      </c>
    </row>
    <row r="13" spans="1:84" s="4" customFormat="1" ht="11.1" customHeight="1" x14ac:dyDescent="0.2">
      <c r="A13" s="27"/>
      <c r="B13" s="297" t="s">
        <v>123</v>
      </c>
      <c r="C13" s="301">
        <v>944693.26</v>
      </c>
      <c r="D13" s="149">
        <v>0</v>
      </c>
      <c r="E13" s="150">
        <v>0</v>
      </c>
      <c r="F13" s="150">
        <v>0</v>
      </c>
      <c r="G13" s="150">
        <v>886865.86</v>
      </c>
      <c r="H13" s="150">
        <v>57827.4</v>
      </c>
      <c r="I13" s="144"/>
      <c r="J13" s="177"/>
      <c r="K13" s="152">
        <v>943336.26</v>
      </c>
      <c r="L13" s="151">
        <v>1219</v>
      </c>
      <c r="M13" s="146">
        <v>944555.26</v>
      </c>
      <c r="N13" s="153">
        <v>138</v>
      </c>
      <c r="O13" s="152">
        <v>0</v>
      </c>
      <c r="P13" s="153">
        <v>0</v>
      </c>
      <c r="Q13" s="151">
        <v>943313.26</v>
      </c>
      <c r="R13" s="151">
        <v>1219</v>
      </c>
      <c r="S13" s="156">
        <v>138</v>
      </c>
      <c r="T13" s="151">
        <v>23</v>
      </c>
      <c r="U13" s="151">
        <v>0</v>
      </c>
      <c r="V13" s="156">
        <v>0</v>
      </c>
      <c r="W13" s="152">
        <v>0</v>
      </c>
      <c r="X13" s="171">
        <v>0</v>
      </c>
      <c r="Y13" s="348">
        <v>10355930.310000001</v>
      </c>
      <c r="Z13" s="349">
        <v>0</v>
      </c>
      <c r="AA13" s="350">
        <v>0</v>
      </c>
      <c r="AB13" s="351">
        <v>0</v>
      </c>
      <c r="AC13" s="350">
        <v>9730929.8699999992</v>
      </c>
      <c r="AD13" s="350">
        <v>625000.43999999994</v>
      </c>
      <c r="AE13" s="352"/>
      <c r="AF13" s="352"/>
      <c r="AG13" s="353">
        <v>10338851.23</v>
      </c>
      <c r="AH13" s="354">
        <v>15653.08</v>
      </c>
      <c r="AI13" s="354">
        <v>10354504.310000001</v>
      </c>
      <c r="AJ13" s="355">
        <v>1426</v>
      </c>
      <c r="AK13" s="208">
        <v>11328997.609999999</v>
      </c>
      <c r="AL13" s="98">
        <v>0</v>
      </c>
      <c r="AM13" s="77">
        <v>0</v>
      </c>
      <c r="AN13" s="183">
        <v>0</v>
      </c>
      <c r="AO13" s="77">
        <v>10650458.880000001</v>
      </c>
      <c r="AP13" s="77">
        <v>678538.73</v>
      </c>
      <c r="AQ13" s="78"/>
      <c r="AR13" s="78"/>
      <c r="AS13" s="79">
        <v>11310358.470000001</v>
      </c>
      <c r="AT13" s="76">
        <v>17029.14</v>
      </c>
      <c r="AU13" s="76">
        <v>11327387.609999999</v>
      </c>
      <c r="AV13" s="80">
        <v>1610</v>
      </c>
      <c r="AW13" s="20">
        <v>-2.27</v>
      </c>
      <c r="AX13" s="187">
        <v>0</v>
      </c>
      <c r="AY13" s="22">
        <v>0</v>
      </c>
      <c r="AZ13" s="192">
        <v>0</v>
      </c>
      <c r="BA13" s="22">
        <v>-2.87</v>
      </c>
      <c r="BB13" s="22">
        <v>7.92</v>
      </c>
      <c r="BC13" s="18"/>
      <c r="BD13" s="18"/>
      <c r="BE13" s="6">
        <v>-2.23</v>
      </c>
      <c r="BF13" s="5">
        <v>-20.59</v>
      </c>
      <c r="BG13" s="5">
        <v>-2.2599999999999998</v>
      </c>
      <c r="BH13" s="8">
        <v>-50</v>
      </c>
      <c r="BI13" s="402">
        <v>13.52</v>
      </c>
      <c r="BJ13" s="403">
        <v>0</v>
      </c>
      <c r="BK13" s="404">
        <v>0</v>
      </c>
      <c r="BL13" s="405">
        <v>0</v>
      </c>
      <c r="BM13" s="404">
        <v>12.58</v>
      </c>
      <c r="BN13" s="404">
        <v>30.36</v>
      </c>
      <c r="BO13" s="406"/>
      <c r="BP13" s="406"/>
      <c r="BQ13" s="407">
        <v>13.53</v>
      </c>
      <c r="BR13" s="408">
        <v>11.87</v>
      </c>
      <c r="BS13" s="408">
        <v>13.52</v>
      </c>
      <c r="BT13" s="409">
        <v>-24.39</v>
      </c>
      <c r="BU13" s="72">
        <v>11.51</v>
      </c>
      <c r="BV13" s="198">
        <v>0</v>
      </c>
      <c r="BW13" s="81">
        <v>0</v>
      </c>
      <c r="BX13" s="201">
        <v>0</v>
      </c>
      <c r="BY13" s="81">
        <v>10.64</v>
      </c>
      <c r="BZ13" s="81">
        <v>27.22</v>
      </c>
      <c r="CA13" s="82"/>
      <c r="CB13" s="83"/>
      <c r="CC13" s="84">
        <v>11.52</v>
      </c>
      <c r="CD13" s="85">
        <v>10.62</v>
      </c>
      <c r="CE13" s="85">
        <v>11.52</v>
      </c>
      <c r="CF13" s="86">
        <v>-22.22</v>
      </c>
    </row>
    <row r="14" spans="1:84" s="4" customFormat="1" ht="11.1" customHeight="1" x14ac:dyDescent="0.2">
      <c r="A14" s="27"/>
      <c r="B14" s="297" t="s">
        <v>124</v>
      </c>
      <c r="C14" s="301">
        <v>250179.7</v>
      </c>
      <c r="D14" s="149">
        <v>0</v>
      </c>
      <c r="E14" s="150">
        <v>0</v>
      </c>
      <c r="F14" s="150">
        <v>245671.7</v>
      </c>
      <c r="G14" s="150">
        <v>0</v>
      </c>
      <c r="H14" s="150">
        <v>4508</v>
      </c>
      <c r="I14" s="144"/>
      <c r="J14" s="177"/>
      <c r="K14" s="152">
        <v>183261.5</v>
      </c>
      <c r="L14" s="151">
        <v>66918.2</v>
      </c>
      <c r="M14" s="146">
        <v>250179.7</v>
      </c>
      <c r="N14" s="153">
        <v>0</v>
      </c>
      <c r="O14" s="152">
        <v>0</v>
      </c>
      <c r="P14" s="153">
        <v>0</v>
      </c>
      <c r="Q14" s="151">
        <v>183261.5</v>
      </c>
      <c r="R14" s="151">
        <v>66918.2</v>
      </c>
      <c r="S14" s="156">
        <v>0</v>
      </c>
      <c r="T14" s="151">
        <v>0</v>
      </c>
      <c r="U14" s="151">
        <v>0</v>
      </c>
      <c r="V14" s="156">
        <v>0</v>
      </c>
      <c r="W14" s="152">
        <v>0</v>
      </c>
      <c r="X14" s="171">
        <v>0</v>
      </c>
      <c r="Y14" s="348">
        <v>2525314.08</v>
      </c>
      <c r="Z14" s="349">
        <v>0</v>
      </c>
      <c r="AA14" s="350">
        <v>0</v>
      </c>
      <c r="AB14" s="351">
        <v>2467111.98</v>
      </c>
      <c r="AC14" s="350">
        <v>0</v>
      </c>
      <c r="AD14" s="350">
        <v>58202.1</v>
      </c>
      <c r="AE14" s="352"/>
      <c r="AF14" s="352"/>
      <c r="AG14" s="353">
        <v>1818802.38</v>
      </c>
      <c r="AH14" s="354">
        <v>706511.7</v>
      </c>
      <c r="AI14" s="354">
        <v>2525314.08</v>
      </c>
      <c r="AJ14" s="355">
        <v>0</v>
      </c>
      <c r="AK14" s="208">
        <v>2728660.48</v>
      </c>
      <c r="AL14" s="98">
        <v>0</v>
      </c>
      <c r="AM14" s="77">
        <v>0</v>
      </c>
      <c r="AN14" s="183">
        <v>2665536.38</v>
      </c>
      <c r="AO14" s="77">
        <v>0</v>
      </c>
      <c r="AP14" s="77">
        <v>63124.1</v>
      </c>
      <c r="AQ14" s="78"/>
      <c r="AR14" s="78"/>
      <c r="AS14" s="79">
        <v>1962595.98</v>
      </c>
      <c r="AT14" s="76">
        <v>766064.5</v>
      </c>
      <c r="AU14" s="76">
        <v>2728660.48</v>
      </c>
      <c r="AV14" s="80">
        <v>0</v>
      </c>
      <c r="AW14" s="20">
        <v>17.78</v>
      </c>
      <c r="AX14" s="187">
        <v>0</v>
      </c>
      <c r="AY14" s="22">
        <v>0</v>
      </c>
      <c r="AZ14" s="192">
        <v>19.02</v>
      </c>
      <c r="BA14" s="22">
        <v>0</v>
      </c>
      <c r="BB14" s="22">
        <v>-24.9</v>
      </c>
      <c r="BC14" s="18"/>
      <c r="BD14" s="18"/>
      <c r="BE14" s="6">
        <v>18.55</v>
      </c>
      <c r="BF14" s="5">
        <v>15.71</v>
      </c>
      <c r="BG14" s="5">
        <v>17.78</v>
      </c>
      <c r="BH14" s="8">
        <v>0</v>
      </c>
      <c r="BI14" s="402">
        <v>37.07</v>
      </c>
      <c r="BJ14" s="403">
        <v>0</v>
      </c>
      <c r="BK14" s="404">
        <v>0</v>
      </c>
      <c r="BL14" s="405">
        <v>37.119999999999997</v>
      </c>
      <c r="BM14" s="404">
        <v>0</v>
      </c>
      <c r="BN14" s="404">
        <v>34.799999999999997</v>
      </c>
      <c r="BO14" s="406"/>
      <c r="BP14" s="406"/>
      <c r="BQ14" s="407">
        <v>45.16</v>
      </c>
      <c r="BR14" s="408">
        <v>19.87</v>
      </c>
      <c r="BS14" s="408">
        <v>37.07</v>
      </c>
      <c r="BT14" s="409">
        <v>0</v>
      </c>
      <c r="BU14" s="72">
        <v>36.08</v>
      </c>
      <c r="BV14" s="198">
        <v>0</v>
      </c>
      <c r="BW14" s="81">
        <v>0</v>
      </c>
      <c r="BX14" s="201">
        <v>36.14</v>
      </c>
      <c r="BY14" s="81">
        <v>0</v>
      </c>
      <c r="BZ14" s="81">
        <v>33.35</v>
      </c>
      <c r="CA14" s="82"/>
      <c r="CB14" s="83"/>
      <c r="CC14" s="84">
        <v>44.08</v>
      </c>
      <c r="CD14" s="85">
        <v>19.13</v>
      </c>
      <c r="CE14" s="85">
        <v>36.08</v>
      </c>
      <c r="CF14" s="86">
        <v>0</v>
      </c>
    </row>
    <row r="15" spans="1:84" s="4" customFormat="1" ht="11.1" customHeight="1" x14ac:dyDescent="0.2">
      <c r="A15" s="27"/>
      <c r="B15" s="297" t="s">
        <v>125</v>
      </c>
      <c r="C15" s="301">
        <v>221138.98</v>
      </c>
      <c r="D15" s="149">
        <v>1156</v>
      </c>
      <c r="E15" s="150">
        <v>212332.78</v>
      </c>
      <c r="F15" s="150">
        <v>0</v>
      </c>
      <c r="G15" s="150">
        <v>0</v>
      </c>
      <c r="H15" s="150">
        <v>7650.2</v>
      </c>
      <c r="I15" s="144"/>
      <c r="J15" s="177"/>
      <c r="K15" s="152">
        <v>214638.18</v>
      </c>
      <c r="L15" s="151">
        <v>4463.3</v>
      </c>
      <c r="M15" s="146">
        <v>219101.48</v>
      </c>
      <c r="N15" s="153">
        <v>2037.5</v>
      </c>
      <c r="O15" s="152">
        <v>0</v>
      </c>
      <c r="P15" s="153">
        <v>0</v>
      </c>
      <c r="Q15" s="151">
        <v>194783.48</v>
      </c>
      <c r="R15" s="151">
        <v>4305.2</v>
      </c>
      <c r="S15" s="156">
        <v>1765.5</v>
      </c>
      <c r="T15" s="151">
        <v>19854.7</v>
      </c>
      <c r="U15" s="151">
        <v>158.1</v>
      </c>
      <c r="V15" s="156">
        <v>272</v>
      </c>
      <c r="W15" s="152">
        <v>10</v>
      </c>
      <c r="X15" s="171">
        <v>0</v>
      </c>
      <c r="Y15" s="348">
        <v>2498941.67</v>
      </c>
      <c r="Z15" s="349">
        <v>12301.1</v>
      </c>
      <c r="AA15" s="350">
        <v>2402333.0299999998</v>
      </c>
      <c r="AB15" s="351">
        <v>0</v>
      </c>
      <c r="AC15" s="350">
        <v>0</v>
      </c>
      <c r="AD15" s="350">
        <v>84307.54</v>
      </c>
      <c r="AE15" s="352"/>
      <c r="AF15" s="352"/>
      <c r="AG15" s="353">
        <v>2422661.08</v>
      </c>
      <c r="AH15" s="354">
        <v>50583.39</v>
      </c>
      <c r="AI15" s="354">
        <v>2473244.4700000002</v>
      </c>
      <c r="AJ15" s="355">
        <v>25697.200000000001</v>
      </c>
      <c r="AK15" s="208">
        <v>2737207.97</v>
      </c>
      <c r="AL15" s="98">
        <v>13545.1</v>
      </c>
      <c r="AM15" s="77">
        <v>2631893.4300000002</v>
      </c>
      <c r="AN15" s="183">
        <v>0</v>
      </c>
      <c r="AO15" s="77">
        <v>0</v>
      </c>
      <c r="AP15" s="77">
        <v>91769.44</v>
      </c>
      <c r="AQ15" s="78"/>
      <c r="AR15" s="78"/>
      <c r="AS15" s="79">
        <v>2653832.7799999998</v>
      </c>
      <c r="AT15" s="76">
        <v>55101.59</v>
      </c>
      <c r="AU15" s="76">
        <v>2708934.37</v>
      </c>
      <c r="AV15" s="80">
        <v>28273.599999999999</v>
      </c>
      <c r="AW15" s="20">
        <v>-7.84</v>
      </c>
      <c r="AX15" s="187">
        <v>4.28</v>
      </c>
      <c r="AY15" s="22">
        <v>-8.61</v>
      </c>
      <c r="AZ15" s="192">
        <v>0</v>
      </c>
      <c r="BA15" s="22">
        <v>0</v>
      </c>
      <c r="BB15" s="22">
        <v>17.3</v>
      </c>
      <c r="BC15" s="18"/>
      <c r="BD15" s="18"/>
      <c r="BE15" s="6">
        <v>-7.94</v>
      </c>
      <c r="BF15" s="5">
        <v>0.77</v>
      </c>
      <c r="BG15" s="5">
        <v>-7.78</v>
      </c>
      <c r="BH15" s="8">
        <v>-14.24</v>
      </c>
      <c r="BI15" s="402">
        <v>3.48</v>
      </c>
      <c r="BJ15" s="403">
        <v>22.74</v>
      </c>
      <c r="BK15" s="404">
        <v>3.08</v>
      </c>
      <c r="BL15" s="405">
        <v>0</v>
      </c>
      <c r="BM15" s="404">
        <v>0</v>
      </c>
      <c r="BN15" s="404">
        <v>13.37</v>
      </c>
      <c r="BO15" s="406"/>
      <c r="BP15" s="406"/>
      <c r="BQ15" s="407">
        <v>3.63</v>
      </c>
      <c r="BR15" s="408">
        <v>-2.83</v>
      </c>
      <c r="BS15" s="408">
        <v>3.49</v>
      </c>
      <c r="BT15" s="409">
        <v>2.5299999999999998</v>
      </c>
      <c r="BU15" s="72">
        <v>2.82</v>
      </c>
      <c r="BV15" s="198">
        <v>26.66</v>
      </c>
      <c r="BW15" s="81">
        <v>2.4</v>
      </c>
      <c r="BX15" s="201">
        <v>0</v>
      </c>
      <c r="BY15" s="81">
        <v>0</v>
      </c>
      <c r="BZ15" s="81">
        <v>12.88</v>
      </c>
      <c r="CA15" s="82"/>
      <c r="CB15" s="83"/>
      <c r="CC15" s="84">
        <v>2.95</v>
      </c>
      <c r="CD15" s="85">
        <v>-2.79</v>
      </c>
      <c r="CE15" s="85">
        <v>2.82</v>
      </c>
      <c r="CF15" s="86">
        <v>2.4300000000000002</v>
      </c>
    </row>
    <row r="16" spans="1:84" s="4" customFormat="1" ht="11.1" customHeight="1" x14ac:dyDescent="0.2">
      <c r="A16" s="27"/>
      <c r="B16" s="297" t="s">
        <v>126</v>
      </c>
      <c r="C16" s="301">
        <v>664</v>
      </c>
      <c r="D16" s="149">
        <v>0</v>
      </c>
      <c r="E16" s="150">
        <v>549</v>
      </c>
      <c r="F16" s="150">
        <v>0</v>
      </c>
      <c r="G16" s="150">
        <v>0</v>
      </c>
      <c r="H16" s="150">
        <v>115</v>
      </c>
      <c r="I16" s="144"/>
      <c r="J16" s="177"/>
      <c r="K16" s="152">
        <v>664</v>
      </c>
      <c r="L16" s="151">
        <v>0</v>
      </c>
      <c r="M16" s="146">
        <v>664</v>
      </c>
      <c r="N16" s="153">
        <v>0</v>
      </c>
      <c r="O16" s="152">
        <v>0</v>
      </c>
      <c r="P16" s="153">
        <v>0</v>
      </c>
      <c r="Q16" s="151">
        <v>664</v>
      </c>
      <c r="R16" s="151">
        <v>0</v>
      </c>
      <c r="S16" s="156">
        <v>0</v>
      </c>
      <c r="T16" s="151">
        <v>0</v>
      </c>
      <c r="U16" s="151">
        <v>0</v>
      </c>
      <c r="V16" s="156">
        <v>0</v>
      </c>
      <c r="W16" s="152">
        <v>0</v>
      </c>
      <c r="X16" s="171">
        <v>0</v>
      </c>
      <c r="Y16" s="348">
        <v>7313</v>
      </c>
      <c r="Z16" s="349">
        <v>0</v>
      </c>
      <c r="AA16" s="350">
        <v>5956</v>
      </c>
      <c r="AB16" s="351">
        <v>0</v>
      </c>
      <c r="AC16" s="350">
        <v>0</v>
      </c>
      <c r="AD16" s="350">
        <v>1357</v>
      </c>
      <c r="AE16" s="352"/>
      <c r="AF16" s="352"/>
      <c r="AG16" s="353">
        <v>7175</v>
      </c>
      <c r="AH16" s="354">
        <v>0</v>
      </c>
      <c r="AI16" s="354">
        <v>7175</v>
      </c>
      <c r="AJ16" s="355">
        <v>138</v>
      </c>
      <c r="AK16" s="208">
        <v>7839</v>
      </c>
      <c r="AL16" s="98">
        <v>0</v>
      </c>
      <c r="AM16" s="77">
        <v>6298</v>
      </c>
      <c r="AN16" s="183">
        <v>0</v>
      </c>
      <c r="AO16" s="77">
        <v>0</v>
      </c>
      <c r="AP16" s="77">
        <v>1541</v>
      </c>
      <c r="AQ16" s="78"/>
      <c r="AR16" s="78"/>
      <c r="AS16" s="79">
        <v>7678</v>
      </c>
      <c r="AT16" s="76">
        <v>0</v>
      </c>
      <c r="AU16" s="76">
        <v>7678</v>
      </c>
      <c r="AV16" s="80">
        <v>161</v>
      </c>
      <c r="AW16" s="20">
        <v>3.59</v>
      </c>
      <c r="AX16" s="187">
        <v>0</v>
      </c>
      <c r="AY16" s="22">
        <v>-4.0199999999999996</v>
      </c>
      <c r="AZ16" s="192">
        <v>0</v>
      </c>
      <c r="BA16" s="22">
        <v>0</v>
      </c>
      <c r="BB16" s="22">
        <v>66.67</v>
      </c>
      <c r="BC16" s="18"/>
      <c r="BD16" s="18"/>
      <c r="BE16" s="6">
        <v>7.44</v>
      </c>
      <c r="BF16" s="5">
        <v>0</v>
      </c>
      <c r="BG16" s="5">
        <v>7.44</v>
      </c>
      <c r="BH16" s="8">
        <v>-100</v>
      </c>
      <c r="BI16" s="402">
        <v>5.25</v>
      </c>
      <c r="BJ16" s="403">
        <v>0</v>
      </c>
      <c r="BK16" s="404">
        <v>-0.82</v>
      </c>
      <c r="BL16" s="405">
        <v>0</v>
      </c>
      <c r="BM16" s="404">
        <v>0</v>
      </c>
      <c r="BN16" s="404">
        <v>43.9</v>
      </c>
      <c r="BO16" s="406"/>
      <c r="BP16" s="406"/>
      <c r="BQ16" s="407">
        <v>6.44</v>
      </c>
      <c r="BR16" s="408">
        <v>0</v>
      </c>
      <c r="BS16" s="408">
        <v>6.44</v>
      </c>
      <c r="BT16" s="409">
        <v>-33.33</v>
      </c>
      <c r="BU16" s="72">
        <v>1.83</v>
      </c>
      <c r="BV16" s="198">
        <v>0</v>
      </c>
      <c r="BW16" s="81">
        <v>-5.48</v>
      </c>
      <c r="BX16" s="201">
        <v>0</v>
      </c>
      <c r="BY16" s="81">
        <v>0</v>
      </c>
      <c r="BZ16" s="81">
        <v>48.89</v>
      </c>
      <c r="CA16" s="82"/>
      <c r="CB16" s="83"/>
      <c r="CC16" s="84">
        <v>2.5</v>
      </c>
      <c r="CD16" s="85">
        <v>0</v>
      </c>
      <c r="CE16" s="85">
        <v>2.5</v>
      </c>
      <c r="CF16" s="86">
        <v>-22.22</v>
      </c>
    </row>
    <row r="17" spans="1:84" s="4" customFormat="1" ht="11.1" customHeight="1" x14ac:dyDescent="0.2">
      <c r="A17" s="27"/>
      <c r="B17" s="297" t="s">
        <v>127</v>
      </c>
      <c r="C17" s="301">
        <v>9856</v>
      </c>
      <c r="D17" s="149">
        <v>0</v>
      </c>
      <c r="E17" s="150">
        <v>9632</v>
      </c>
      <c r="F17" s="150">
        <v>0</v>
      </c>
      <c r="G17" s="150">
        <v>0</v>
      </c>
      <c r="H17" s="150">
        <v>224</v>
      </c>
      <c r="I17" s="144"/>
      <c r="J17" s="177"/>
      <c r="K17" s="152">
        <v>9472</v>
      </c>
      <c r="L17" s="151">
        <v>368</v>
      </c>
      <c r="M17" s="146">
        <v>9840</v>
      </c>
      <c r="N17" s="153">
        <v>16</v>
      </c>
      <c r="O17" s="152">
        <v>0</v>
      </c>
      <c r="P17" s="153">
        <v>0</v>
      </c>
      <c r="Q17" s="151">
        <v>9136</v>
      </c>
      <c r="R17" s="151">
        <v>352</v>
      </c>
      <c r="S17" s="156">
        <v>16</v>
      </c>
      <c r="T17" s="151">
        <v>336</v>
      </c>
      <c r="U17" s="151">
        <v>16</v>
      </c>
      <c r="V17" s="156">
        <v>0</v>
      </c>
      <c r="W17" s="152">
        <v>0</v>
      </c>
      <c r="X17" s="171">
        <v>0</v>
      </c>
      <c r="Y17" s="348">
        <v>122502</v>
      </c>
      <c r="Z17" s="349">
        <v>0</v>
      </c>
      <c r="AA17" s="350">
        <v>119334</v>
      </c>
      <c r="AB17" s="351">
        <v>0</v>
      </c>
      <c r="AC17" s="350">
        <v>0</v>
      </c>
      <c r="AD17" s="350">
        <v>3168</v>
      </c>
      <c r="AE17" s="352"/>
      <c r="AF17" s="352"/>
      <c r="AG17" s="353">
        <v>118796</v>
      </c>
      <c r="AH17" s="354">
        <v>3658</v>
      </c>
      <c r="AI17" s="354">
        <v>122454</v>
      </c>
      <c r="AJ17" s="355">
        <v>48</v>
      </c>
      <c r="AK17" s="208">
        <v>134236</v>
      </c>
      <c r="AL17" s="98">
        <v>0</v>
      </c>
      <c r="AM17" s="77">
        <v>130700</v>
      </c>
      <c r="AN17" s="183">
        <v>0</v>
      </c>
      <c r="AO17" s="77">
        <v>0</v>
      </c>
      <c r="AP17" s="77">
        <v>3536</v>
      </c>
      <c r="AQ17" s="78"/>
      <c r="AR17" s="78"/>
      <c r="AS17" s="79">
        <v>130162</v>
      </c>
      <c r="AT17" s="76">
        <v>4026</v>
      </c>
      <c r="AU17" s="76">
        <v>134188</v>
      </c>
      <c r="AV17" s="80">
        <v>48</v>
      </c>
      <c r="AW17" s="20">
        <v>-12.11</v>
      </c>
      <c r="AX17" s="187">
        <v>-100</v>
      </c>
      <c r="AY17" s="22">
        <v>-12.61</v>
      </c>
      <c r="AZ17" s="192">
        <v>0</v>
      </c>
      <c r="BA17" s="22">
        <v>0</v>
      </c>
      <c r="BB17" s="22">
        <v>27.27</v>
      </c>
      <c r="BC17" s="18"/>
      <c r="BD17" s="18"/>
      <c r="BE17" s="6">
        <v>-11.63</v>
      </c>
      <c r="BF17" s="5">
        <v>-25.81</v>
      </c>
      <c r="BG17" s="5">
        <v>-12.25</v>
      </c>
      <c r="BH17" s="8">
        <v>0</v>
      </c>
      <c r="BI17" s="402">
        <v>12.32</v>
      </c>
      <c r="BJ17" s="403">
        <v>-100</v>
      </c>
      <c r="BK17" s="404">
        <v>11.6</v>
      </c>
      <c r="BL17" s="405">
        <v>0</v>
      </c>
      <c r="BM17" s="404">
        <v>0</v>
      </c>
      <c r="BN17" s="404">
        <v>55.14</v>
      </c>
      <c r="BO17" s="406"/>
      <c r="BP17" s="406"/>
      <c r="BQ17" s="407">
        <v>12.2</v>
      </c>
      <c r="BR17" s="408">
        <v>15.18</v>
      </c>
      <c r="BS17" s="408">
        <v>12.29</v>
      </c>
      <c r="BT17" s="409">
        <v>200</v>
      </c>
      <c r="BU17" s="72">
        <v>12.34</v>
      </c>
      <c r="BV17" s="198">
        <v>-100</v>
      </c>
      <c r="BW17" s="81">
        <v>11.63</v>
      </c>
      <c r="BX17" s="201">
        <v>0</v>
      </c>
      <c r="BY17" s="81">
        <v>0</v>
      </c>
      <c r="BZ17" s="81">
        <v>52.81</v>
      </c>
      <c r="CA17" s="82"/>
      <c r="CB17" s="83"/>
      <c r="CC17" s="84">
        <v>12.07</v>
      </c>
      <c r="CD17" s="85">
        <v>20.68</v>
      </c>
      <c r="CE17" s="85">
        <v>12.31</v>
      </c>
      <c r="CF17" s="86">
        <v>200</v>
      </c>
    </row>
    <row r="18" spans="1:84" s="4" customFormat="1" ht="11.1" customHeight="1" x14ac:dyDescent="0.2">
      <c r="A18" s="27"/>
      <c r="B18" s="297" t="s">
        <v>128</v>
      </c>
      <c r="C18" s="301">
        <v>251815</v>
      </c>
      <c r="D18" s="149">
        <v>246795</v>
      </c>
      <c r="E18" s="150">
        <v>20</v>
      </c>
      <c r="F18" s="150">
        <v>0</v>
      </c>
      <c r="G18" s="150">
        <v>0</v>
      </c>
      <c r="H18" s="150">
        <v>5000</v>
      </c>
      <c r="I18" s="144"/>
      <c r="J18" s="177"/>
      <c r="K18" s="152">
        <v>244280</v>
      </c>
      <c r="L18" s="151">
        <v>7535</v>
      </c>
      <c r="M18" s="146">
        <v>251815</v>
      </c>
      <c r="N18" s="153">
        <v>0</v>
      </c>
      <c r="O18" s="152">
        <v>0</v>
      </c>
      <c r="P18" s="153">
        <v>0</v>
      </c>
      <c r="Q18" s="151">
        <v>243930</v>
      </c>
      <c r="R18" s="151">
        <v>7535</v>
      </c>
      <c r="S18" s="156">
        <v>0</v>
      </c>
      <c r="T18" s="151">
        <v>350</v>
      </c>
      <c r="U18" s="151">
        <v>0</v>
      </c>
      <c r="V18" s="156">
        <v>0</v>
      </c>
      <c r="W18" s="152">
        <v>0</v>
      </c>
      <c r="X18" s="171">
        <v>0</v>
      </c>
      <c r="Y18" s="348">
        <v>2050283</v>
      </c>
      <c r="Z18" s="349">
        <v>2003393</v>
      </c>
      <c r="AA18" s="350">
        <v>30</v>
      </c>
      <c r="AB18" s="351">
        <v>0</v>
      </c>
      <c r="AC18" s="350">
        <v>0</v>
      </c>
      <c r="AD18" s="350">
        <v>46860</v>
      </c>
      <c r="AE18" s="352"/>
      <c r="AF18" s="352"/>
      <c r="AG18" s="353">
        <v>1971548</v>
      </c>
      <c r="AH18" s="354">
        <v>78735</v>
      </c>
      <c r="AI18" s="354">
        <v>2050283</v>
      </c>
      <c r="AJ18" s="355">
        <v>0</v>
      </c>
      <c r="AK18" s="208">
        <v>2210656.5</v>
      </c>
      <c r="AL18" s="98">
        <v>2159986.5</v>
      </c>
      <c r="AM18" s="77">
        <v>35</v>
      </c>
      <c r="AN18" s="183">
        <v>0</v>
      </c>
      <c r="AO18" s="77">
        <v>0</v>
      </c>
      <c r="AP18" s="77">
        <v>50635</v>
      </c>
      <c r="AQ18" s="78"/>
      <c r="AR18" s="78"/>
      <c r="AS18" s="79">
        <v>2124451.5</v>
      </c>
      <c r="AT18" s="76">
        <v>86205</v>
      </c>
      <c r="AU18" s="76">
        <v>2210656.5</v>
      </c>
      <c r="AV18" s="80">
        <v>0</v>
      </c>
      <c r="AW18" s="20">
        <v>64.81</v>
      </c>
      <c r="AX18" s="187">
        <v>65.959999999999994</v>
      </c>
      <c r="AY18" s="22">
        <v>0</v>
      </c>
      <c r="AZ18" s="192">
        <v>0</v>
      </c>
      <c r="BA18" s="22">
        <v>0</v>
      </c>
      <c r="BB18" s="22">
        <v>22.55</v>
      </c>
      <c r="BC18" s="18"/>
      <c r="BD18" s="18"/>
      <c r="BE18" s="6">
        <v>68.819999999999993</v>
      </c>
      <c r="BF18" s="5">
        <v>-6.8</v>
      </c>
      <c r="BG18" s="5">
        <v>64.81</v>
      </c>
      <c r="BH18" s="8">
        <v>0</v>
      </c>
      <c r="BI18" s="402">
        <v>11.58</v>
      </c>
      <c r="BJ18" s="403">
        <v>11.61</v>
      </c>
      <c r="BK18" s="404">
        <v>-40</v>
      </c>
      <c r="BL18" s="405">
        <v>0</v>
      </c>
      <c r="BM18" s="404">
        <v>0</v>
      </c>
      <c r="BN18" s="404">
        <v>10.39</v>
      </c>
      <c r="BO18" s="406"/>
      <c r="BP18" s="406"/>
      <c r="BQ18" s="407">
        <v>12.56</v>
      </c>
      <c r="BR18" s="408">
        <v>-8.4</v>
      </c>
      <c r="BS18" s="408">
        <v>11.58</v>
      </c>
      <c r="BT18" s="409">
        <v>0</v>
      </c>
      <c r="BU18" s="72">
        <v>3.23</v>
      </c>
      <c r="BV18" s="198">
        <v>3.23</v>
      </c>
      <c r="BW18" s="81">
        <v>-46.15</v>
      </c>
      <c r="BX18" s="201">
        <v>0</v>
      </c>
      <c r="BY18" s="81">
        <v>0</v>
      </c>
      <c r="BZ18" s="81">
        <v>3.22</v>
      </c>
      <c r="CA18" s="82"/>
      <c r="CB18" s="83"/>
      <c r="CC18" s="84">
        <v>3.93</v>
      </c>
      <c r="CD18" s="85">
        <v>-11.49</v>
      </c>
      <c r="CE18" s="85">
        <v>3.23</v>
      </c>
      <c r="CF18" s="86">
        <v>0</v>
      </c>
    </row>
    <row r="19" spans="1:84" s="4" customFormat="1" ht="11.1" customHeight="1" x14ac:dyDescent="0.2">
      <c r="A19" s="27"/>
      <c r="B19" s="297" t="s">
        <v>129</v>
      </c>
      <c r="C19" s="301">
        <v>88970</v>
      </c>
      <c r="D19" s="149">
        <v>85531</v>
      </c>
      <c r="E19" s="150">
        <v>10</v>
      </c>
      <c r="F19" s="150">
        <v>0</v>
      </c>
      <c r="G19" s="150">
        <v>0</v>
      </c>
      <c r="H19" s="150">
        <v>3429</v>
      </c>
      <c r="I19" s="144"/>
      <c r="J19" s="177"/>
      <c r="K19" s="152">
        <v>88335</v>
      </c>
      <c r="L19" s="151">
        <v>199</v>
      </c>
      <c r="M19" s="146">
        <v>88534</v>
      </c>
      <c r="N19" s="153">
        <v>436</v>
      </c>
      <c r="O19" s="152">
        <v>0</v>
      </c>
      <c r="P19" s="153">
        <v>0</v>
      </c>
      <c r="Q19" s="151">
        <v>85900</v>
      </c>
      <c r="R19" s="151">
        <v>199</v>
      </c>
      <c r="S19" s="156">
        <v>431</v>
      </c>
      <c r="T19" s="151">
        <v>2435</v>
      </c>
      <c r="U19" s="151">
        <v>0</v>
      </c>
      <c r="V19" s="156">
        <v>5</v>
      </c>
      <c r="W19" s="152">
        <v>0</v>
      </c>
      <c r="X19" s="171">
        <v>0</v>
      </c>
      <c r="Y19" s="348">
        <v>979501.2</v>
      </c>
      <c r="Z19" s="349">
        <v>945071.2</v>
      </c>
      <c r="AA19" s="350">
        <v>300</v>
      </c>
      <c r="AB19" s="351">
        <v>0</v>
      </c>
      <c r="AC19" s="350">
        <v>0</v>
      </c>
      <c r="AD19" s="350">
        <v>34130</v>
      </c>
      <c r="AE19" s="352"/>
      <c r="AF19" s="352"/>
      <c r="AG19" s="353">
        <v>973209.2</v>
      </c>
      <c r="AH19" s="354">
        <v>1814</v>
      </c>
      <c r="AI19" s="354">
        <v>975023.2</v>
      </c>
      <c r="AJ19" s="355">
        <v>4478</v>
      </c>
      <c r="AK19" s="208">
        <v>1074486.2</v>
      </c>
      <c r="AL19" s="98">
        <v>1037244.2</v>
      </c>
      <c r="AM19" s="77">
        <v>320</v>
      </c>
      <c r="AN19" s="183">
        <v>0</v>
      </c>
      <c r="AO19" s="77">
        <v>0</v>
      </c>
      <c r="AP19" s="77">
        <v>36922</v>
      </c>
      <c r="AQ19" s="78"/>
      <c r="AR19" s="78"/>
      <c r="AS19" s="79">
        <v>1067679.2</v>
      </c>
      <c r="AT19" s="76">
        <v>1944</v>
      </c>
      <c r="AU19" s="76">
        <v>1069623.2</v>
      </c>
      <c r="AV19" s="80">
        <v>4863</v>
      </c>
      <c r="AW19" s="20">
        <v>-4.26</v>
      </c>
      <c r="AX19" s="187">
        <v>-4.78</v>
      </c>
      <c r="AY19" s="22">
        <v>-50</v>
      </c>
      <c r="AZ19" s="192">
        <v>0</v>
      </c>
      <c r="BA19" s="22">
        <v>0</v>
      </c>
      <c r="BB19" s="22">
        <v>11.4</v>
      </c>
      <c r="BC19" s="18"/>
      <c r="BD19" s="18"/>
      <c r="BE19" s="6">
        <v>-4.24</v>
      </c>
      <c r="BF19" s="5">
        <v>-9.1300000000000008</v>
      </c>
      <c r="BG19" s="5">
        <v>-4.25</v>
      </c>
      <c r="BH19" s="8">
        <v>-5.42</v>
      </c>
      <c r="BI19" s="402">
        <v>8.8000000000000007</v>
      </c>
      <c r="BJ19" s="403">
        <v>8.5299999999999994</v>
      </c>
      <c r="BK19" s="404">
        <v>-4.76</v>
      </c>
      <c r="BL19" s="405">
        <v>0</v>
      </c>
      <c r="BM19" s="404">
        <v>0</v>
      </c>
      <c r="BN19" s="404">
        <v>17.13</v>
      </c>
      <c r="BO19" s="406"/>
      <c r="BP19" s="406"/>
      <c r="BQ19" s="407">
        <v>8.77</v>
      </c>
      <c r="BR19" s="408">
        <v>4.7300000000000004</v>
      </c>
      <c r="BS19" s="408">
        <v>8.76</v>
      </c>
      <c r="BT19" s="409">
        <v>17.97</v>
      </c>
      <c r="BU19" s="72">
        <v>8.82</v>
      </c>
      <c r="BV19" s="198">
        <v>8.61</v>
      </c>
      <c r="BW19" s="81">
        <v>-9.86</v>
      </c>
      <c r="BX19" s="201">
        <v>0</v>
      </c>
      <c r="BY19" s="81">
        <v>0</v>
      </c>
      <c r="BZ19" s="81">
        <v>15.34</v>
      </c>
      <c r="CA19" s="82"/>
      <c r="CB19" s="83"/>
      <c r="CC19" s="84">
        <v>8.8000000000000007</v>
      </c>
      <c r="CD19" s="85">
        <v>1.36</v>
      </c>
      <c r="CE19" s="85">
        <v>8.7799999999999994</v>
      </c>
      <c r="CF19" s="86">
        <v>18.059999999999999</v>
      </c>
    </row>
    <row r="20" spans="1:84" s="4" customFormat="1" ht="11.1" customHeight="1" x14ac:dyDescent="0.2">
      <c r="A20" s="27"/>
      <c r="B20" s="297" t="s">
        <v>130</v>
      </c>
      <c r="C20" s="301">
        <v>494314.06</v>
      </c>
      <c r="D20" s="149">
        <v>2516</v>
      </c>
      <c r="E20" s="150">
        <v>477941.06</v>
      </c>
      <c r="F20" s="150">
        <v>0</v>
      </c>
      <c r="G20" s="150">
        <v>0</v>
      </c>
      <c r="H20" s="150">
        <v>13857</v>
      </c>
      <c r="I20" s="144"/>
      <c r="J20" s="177"/>
      <c r="K20" s="152">
        <v>478423.06</v>
      </c>
      <c r="L20" s="151">
        <v>11041</v>
      </c>
      <c r="M20" s="146">
        <v>489464.06</v>
      </c>
      <c r="N20" s="153">
        <v>4850</v>
      </c>
      <c r="O20" s="152">
        <v>0</v>
      </c>
      <c r="P20" s="153">
        <v>0</v>
      </c>
      <c r="Q20" s="151">
        <v>445042.06</v>
      </c>
      <c r="R20" s="151">
        <v>10691</v>
      </c>
      <c r="S20" s="156">
        <v>4275</v>
      </c>
      <c r="T20" s="151">
        <v>33381</v>
      </c>
      <c r="U20" s="151">
        <v>350</v>
      </c>
      <c r="V20" s="156">
        <v>575</v>
      </c>
      <c r="W20" s="152">
        <v>25</v>
      </c>
      <c r="X20" s="171">
        <v>0</v>
      </c>
      <c r="Y20" s="348">
        <v>5569225.8600000003</v>
      </c>
      <c r="Z20" s="349">
        <v>27100</v>
      </c>
      <c r="AA20" s="350">
        <v>5389186.8600000003</v>
      </c>
      <c r="AB20" s="351">
        <v>0</v>
      </c>
      <c r="AC20" s="350">
        <v>0</v>
      </c>
      <c r="AD20" s="350">
        <v>152939</v>
      </c>
      <c r="AE20" s="352"/>
      <c r="AF20" s="352"/>
      <c r="AG20" s="353">
        <v>5383933.8600000003</v>
      </c>
      <c r="AH20" s="354">
        <v>124759</v>
      </c>
      <c r="AI20" s="354">
        <v>5508692.8600000003</v>
      </c>
      <c r="AJ20" s="355">
        <v>60533</v>
      </c>
      <c r="AK20" s="208">
        <v>6101397.8600000003</v>
      </c>
      <c r="AL20" s="98">
        <v>29888</v>
      </c>
      <c r="AM20" s="77">
        <v>5904700.8600000003</v>
      </c>
      <c r="AN20" s="183">
        <v>0</v>
      </c>
      <c r="AO20" s="77">
        <v>0</v>
      </c>
      <c r="AP20" s="77">
        <v>166809</v>
      </c>
      <c r="AQ20" s="78"/>
      <c r="AR20" s="78"/>
      <c r="AS20" s="79">
        <v>5899079.8600000003</v>
      </c>
      <c r="AT20" s="76">
        <v>135865</v>
      </c>
      <c r="AU20" s="76">
        <v>6034944.8600000003</v>
      </c>
      <c r="AV20" s="80">
        <v>66453</v>
      </c>
      <c r="AW20" s="20">
        <v>-7.6</v>
      </c>
      <c r="AX20" s="187">
        <v>1.86</v>
      </c>
      <c r="AY20" s="22">
        <v>-8.08</v>
      </c>
      <c r="AZ20" s="192">
        <v>0</v>
      </c>
      <c r="BA20" s="22">
        <v>0</v>
      </c>
      <c r="BB20" s="22">
        <v>10.47</v>
      </c>
      <c r="BC20" s="18"/>
      <c r="BD20" s="18"/>
      <c r="BE20" s="6">
        <v>-7.73</v>
      </c>
      <c r="BF20" s="5">
        <v>1.18</v>
      </c>
      <c r="BG20" s="5">
        <v>-7.55</v>
      </c>
      <c r="BH20" s="8">
        <v>-13</v>
      </c>
      <c r="BI20" s="402">
        <v>3.58</v>
      </c>
      <c r="BJ20" s="403">
        <v>23.97</v>
      </c>
      <c r="BK20" s="404">
        <v>3.21</v>
      </c>
      <c r="BL20" s="405">
        <v>0</v>
      </c>
      <c r="BM20" s="404">
        <v>0</v>
      </c>
      <c r="BN20" s="404">
        <v>14.72</v>
      </c>
      <c r="BO20" s="406"/>
      <c r="BP20" s="406"/>
      <c r="BQ20" s="407">
        <v>3.71</v>
      </c>
      <c r="BR20" s="408">
        <v>-2.23</v>
      </c>
      <c r="BS20" s="408">
        <v>3.57</v>
      </c>
      <c r="BT20" s="409">
        <v>4.5199999999999996</v>
      </c>
      <c r="BU20" s="72">
        <v>2.89</v>
      </c>
      <c r="BV20" s="198">
        <v>28.11</v>
      </c>
      <c r="BW20" s="81">
        <v>2.5</v>
      </c>
      <c r="BX20" s="201">
        <v>0</v>
      </c>
      <c r="BY20" s="81">
        <v>0</v>
      </c>
      <c r="BZ20" s="81">
        <v>14.35</v>
      </c>
      <c r="CA20" s="82"/>
      <c r="CB20" s="83"/>
      <c r="CC20" s="84">
        <v>3</v>
      </c>
      <c r="CD20" s="85">
        <v>-2.2200000000000002</v>
      </c>
      <c r="CE20" s="85">
        <v>2.88</v>
      </c>
      <c r="CF20" s="86">
        <v>4.1100000000000003</v>
      </c>
    </row>
    <row r="21" spans="1:84" s="4" customFormat="1" ht="11.1" customHeight="1" x14ac:dyDescent="0.2">
      <c r="A21" s="27"/>
      <c r="B21" s="297" t="s">
        <v>131</v>
      </c>
      <c r="C21" s="301">
        <v>27587.93</v>
      </c>
      <c r="D21" s="149">
        <v>10511</v>
      </c>
      <c r="E21" s="150">
        <v>16709.810000000001</v>
      </c>
      <c r="F21" s="150">
        <v>0</v>
      </c>
      <c r="G21" s="150">
        <v>0</v>
      </c>
      <c r="H21" s="150">
        <v>367.12</v>
      </c>
      <c r="I21" s="144"/>
      <c r="J21" s="177"/>
      <c r="K21" s="152">
        <v>27571.58</v>
      </c>
      <c r="L21" s="151">
        <v>6.54</v>
      </c>
      <c r="M21" s="146">
        <v>27578.12</v>
      </c>
      <c r="N21" s="153">
        <v>9.81</v>
      </c>
      <c r="O21" s="152">
        <v>0</v>
      </c>
      <c r="P21" s="153">
        <v>0</v>
      </c>
      <c r="Q21" s="151">
        <v>27522.53</v>
      </c>
      <c r="R21" s="151">
        <v>6.54</v>
      </c>
      <c r="S21" s="156">
        <v>9.81</v>
      </c>
      <c r="T21" s="151">
        <v>49.05</v>
      </c>
      <c r="U21" s="151">
        <v>0</v>
      </c>
      <c r="V21" s="156">
        <v>0</v>
      </c>
      <c r="W21" s="152">
        <v>0</v>
      </c>
      <c r="X21" s="171">
        <v>0</v>
      </c>
      <c r="Y21" s="348">
        <v>293494.52</v>
      </c>
      <c r="Z21" s="349">
        <v>107299.6</v>
      </c>
      <c r="AA21" s="350">
        <v>183332.47</v>
      </c>
      <c r="AB21" s="351">
        <v>0</v>
      </c>
      <c r="AC21" s="350">
        <v>0</v>
      </c>
      <c r="AD21" s="350">
        <v>2862.45</v>
      </c>
      <c r="AE21" s="352"/>
      <c r="AF21" s="352"/>
      <c r="AG21" s="353">
        <v>293373.42</v>
      </c>
      <c r="AH21" s="354">
        <v>62.13</v>
      </c>
      <c r="AI21" s="354">
        <v>293435.55</v>
      </c>
      <c r="AJ21" s="355">
        <v>58.97</v>
      </c>
      <c r="AK21" s="208">
        <v>322181.39</v>
      </c>
      <c r="AL21" s="98">
        <v>117856.6</v>
      </c>
      <c r="AM21" s="77">
        <v>201200.19</v>
      </c>
      <c r="AN21" s="183">
        <v>0</v>
      </c>
      <c r="AO21" s="77">
        <v>0</v>
      </c>
      <c r="AP21" s="77">
        <v>3124.6</v>
      </c>
      <c r="AQ21" s="78"/>
      <c r="AR21" s="78"/>
      <c r="AS21" s="79">
        <v>322047.21000000002</v>
      </c>
      <c r="AT21" s="76">
        <v>68.67</v>
      </c>
      <c r="AU21" s="76">
        <v>322115.88</v>
      </c>
      <c r="AV21" s="80">
        <v>65.510000000000005</v>
      </c>
      <c r="AW21" s="20">
        <v>-3.83</v>
      </c>
      <c r="AX21" s="187">
        <v>3.63</v>
      </c>
      <c r="AY21" s="22">
        <v>-9.25</v>
      </c>
      <c r="AZ21" s="192">
        <v>0</v>
      </c>
      <c r="BA21" s="22">
        <v>0</v>
      </c>
      <c r="BB21" s="22">
        <v>180.44</v>
      </c>
      <c r="BC21" s="18"/>
      <c r="BD21" s="18"/>
      <c r="BE21" s="6">
        <v>-3.76</v>
      </c>
      <c r="BF21" s="5">
        <v>-77.86</v>
      </c>
      <c r="BG21" s="5">
        <v>-3.83</v>
      </c>
      <c r="BH21" s="8">
        <v>0</v>
      </c>
      <c r="BI21" s="402">
        <v>5.31</v>
      </c>
      <c r="BJ21" s="403">
        <v>11.47</v>
      </c>
      <c r="BK21" s="404">
        <v>1.47</v>
      </c>
      <c r="BL21" s="405">
        <v>0</v>
      </c>
      <c r="BM21" s="404">
        <v>0</v>
      </c>
      <c r="BN21" s="404">
        <v>63.63</v>
      </c>
      <c r="BO21" s="406"/>
      <c r="BP21" s="406"/>
      <c r="BQ21" s="407">
        <v>5.35</v>
      </c>
      <c r="BR21" s="408">
        <v>-52.62</v>
      </c>
      <c r="BS21" s="408">
        <v>5.32</v>
      </c>
      <c r="BT21" s="409">
        <v>-9.83</v>
      </c>
      <c r="BU21" s="72">
        <v>4.53</v>
      </c>
      <c r="BV21" s="198">
        <v>11.42</v>
      </c>
      <c r="BW21" s="81">
        <v>0.35</v>
      </c>
      <c r="BX21" s="201">
        <v>0</v>
      </c>
      <c r="BY21" s="81">
        <v>0</v>
      </c>
      <c r="BZ21" s="81">
        <v>60.31</v>
      </c>
      <c r="CA21" s="82"/>
      <c r="CB21" s="83"/>
      <c r="CC21" s="84">
        <v>4.5599999999999996</v>
      </c>
      <c r="CD21" s="85">
        <v>-51.28</v>
      </c>
      <c r="CE21" s="85">
        <v>4.53</v>
      </c>
      <c r="CF21" s="86">
        <v>0.17</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135</v>
      </c>
      <c r="C25" s="301">
        <v>82760.7</v>
      </c>
      <c r="D25" s="149">
        <v>82512.100000000006</v>
      </c>
      <c r="E25" s="150">
        <v>0</v>
      </c>
      <c r="F25" s="150">
        <v>0</v>
      </c>
      <c r="G25" s="150">
        <v>0</v>
      </c>
      <c r="H25" s="150">
        <v>248.6</v>
      </c>
      <c r="I25" s="144"/>
      <c r="J25" s="177"/>
      <c r="K25" s="152">
        <v>82625.100000000006</v>
      </c>
      <c r="L25" s="151">
        <v>22.6</v>
      </c>
      <c r="M25" s="146">
        <v>82647.7</v>
      </c>
      <c r="N25" s="153">
        <v>113</v>
      </c>
      <c r="O25" s="152">
        <v>0</v>
      </c>
      <c r="P25" s="153">
        <v>0</v>
      </c>
      <c r="Q25" s="151">
        <v>82602.5</v>
      </c>
      <c r="R25" s="151">
        <v>22.6</v>
      </c>
      <c r="S25" s="156">
        <v>113</v>
      </c>
      <c r="T25" s="151">
        <v>22.6</v>
      </c>
      <c r="U25" s="151">
        <v>0</v>
      </c>
      <c r="V25" s="156">
        <v>0</v>
      </c>
      <c r="W25" s="152">
        <v>0</v>
      </c>
      <c r="X25" s="171">
        <v>0</v>
      </c>
      <c r="Y25" s="348">
        <v>3527268.73</v>
      </c>
      <c r="Z25" s="349">
        <v>3498069.53</v>
      </c>
      <c r="AA25" s="350">
        <v>113</v>
      </c>
      <c r="AB25" s="351">
        <v>0</v>
      </c>
      <c r="AC25" s="350">
        <v>0</v>
      </c>
      <c r="AD25" s="350">
        <v>29086.2</v>
      </c>
      <c r="AE25" s="352"/>
      <c r="AF25" s="352"/>
      <c r="AG25" s="353">
        <v>3525325.13</v>
      </c>
      <c r="AH25" s="354">
        <v>406.8</v>
      </c>
      <c r="AI25" s="354">
        <v>3525731.93</v>
      </c>
      <c r="AJ25" s="355">
        <v>1536.8</v>
      </c>
      <c r="AK25" s="208">
        <v>4113780.89</v>
      </c>
      <c r="AL25" s="98">
        <v>4080084.29</v>
      </c>
      <c r="AM25" s="77">
        <v>113</v>
      </c>
      <c r="AN25" s="183">
        <v>0</v>
      </c>
      <c r="AO25" s="77">
        <v>0</v>
      </c>
      <c r="AP25" s="77">
        <v>33583.599999999999</v>
      </c>
      <c r="AQ25" s="78"/>
      <c r="AR25" s="78"/>
      <c r="AS25" s="79">
        <v>4111656.49</v>
      </c>
      <c r="AT25" s="76">
        <v>452</v>
      </c>
      <c r="AU25" s="76">
        <v>4112108.49</v>
      </c>
      <c r="AV25" s="80">
        <v>1672.4</v>
      </c>
      <c r="AW25" s="20">
        <v>-83.86</v>
      </c>
      <c r="AX25" s="187">
        <v>-83.77</v>
      </c>
      <c r="AY25" s="22">
        <v>0</v>
      </c>
      <c r="AZ25" s="192">
        <v>0</v>
      </c>
      <c r="BA25" s="22">
        <v>0</v>
      </c>
      <c r="BB25" s="22">
        <v>-94.18</v>
      </c>
      <c r="BC25" s="18"/>
      <c r="BD25" s="18"/>
      <c r="BE25" s="6">
        <v>-83.87</v>
      </c>
      <c r="BF25" s="5">
        <v>-80</v>
      </c>
      <c r="BG25" s="5">
        <v>-83.87</v>
      </c>
      <c r="BH25" s="8">
        <v>-61.54</v>
      </c>
      <c r="BI25" s="402">
        <v>36.44</v>
      </c>
      <c r="BJ25" s="403">
        <v>36.51</v>
      </c>
      <c r="BK25" s="404">
        <v>150</v>
      </c>
      <c r="BL25" s="405">
        <v>0</v>
      </c>
      <c r="BM25" s="404">
        <v>0</v>
      </c>
      <c r="BN25" s="404">
        <v>27.55</v>
      </c>
      <c r="BO25" s="406"/>
      <c r="BP25" s="406"/>
      <c r="BQ25" s="407">
        <v>36.49</v>
      </c>
      <c r="BR25" s="408">
        <v>5.88</v>
      </c>
      <c r="BS25" s="408">
        <v>36.49</v>
      </c>
      <c r="BT25" s="409">
        <v>-26.88</v>
      </c>
      <c r="BU25" s="72">
        <v>55.77</v>
      </c>
      <c r="BV25" s="198">
        <v>55.85</v>
      </c>
      <c r="BW25" s="81">
        <v>150</v>
      </c>
      <c r="BX25" s="201">
        <v>0</v>
      </c>
      <c r="BY25" s="81">
        <v>0</v>
      </c>
      <c r="BZ25" s="81">
        <v>46.4</v>
      </c>
      <c r="CA25" s="82"/>
      <c r="CB25" s="83"/>
      <c r="CC25" s="84">
        <v>55.84</v>
      </c>
      <c r="CD25" s="85">
        <v>11.11</v>
      </c>
      <c r="CE25" s="85">
        <v>55.84</v>
      </c>
      <c r="CF25" s="86">
        <v>-22.92</v>
      </c>
    </row>
    <row r="26" spans="1:84" s="4" customFormat="1" ht="11.1" customHeight="1" x14ac:dyDescent="0.2">
      <c r="A26" s="27"/>
      <c r="B26" s="297" t="s">
        <v>136</v>
      </c>
      <c r="C26" s="301">
        <v>351017.06</v>
      </c>
      <c r="D26" s="149">
        <v>349091.5</v>
      </c>
      <c r="E26" s="150">
        <v>385.06</v>
      </c>
      <c r="F26" s="150">
        <v>0</v>
      </c>
      <c r="G26" s="150">
        <v>0</v>
      </c>
      <c r="H26" s="150">
        <v>1540.5</v>
      </c>
      <c r="I26" s="144"/>
      <c r="J26" s="177"/>
      <c r="K26" s="152">
        <v>348365.56</v>
      </c>
      <c r="L26" s="151">
        <v>1951</v>
      </c>
      <c r="M26" s="146">
        <v>350316.56</v>
      </c>
      <c r="N26" s="153">
        <v>700.5</v>
      </c>
      <c r="O26" s="152">
        <v>0</v>
      </c>
      <c r="P26" s="153">
        <v>0</v>
      </c>
      <c r="Q26" s="151">
        <v>348365.56</v>
      </c>
      <c r="R26" s="151">
        <v>1951</v>
      </c>
      <c r="S26" s="156">
        <v>700.5</v>
      </c>
      <c r="T26" s="151">
        <v>0</v>
      </c>
      <c r="U26" s="151">
        <v>0</v>
      </c>
      <c r="V26" s="156">
        <v>0</v>
      </c>
      <c r="W26" s="152">
        <v>26.5</v>
      </c>
      <c r="X26" s="171">
        <v>0</v>
      </c>
      <c r="Y26" s="348">
        <v>2593699.02</v>
      </c>
      <c r="Z26" s="349">
        <v>2576066.9</v>
      </c>
      <c r="AA26" s="350">
        <v>4799.0600000000004</v>
      </c>
      <c r="AB26" s="351">
        <v>0</v>
      </c>
      <c r="AC26" s="350">
        <v>0</v>
      </c>
      <c r="AD26" s="350">
        <v>12833.06</v>
      </c>
      <c r="AE26" s="352"/>
      <c r="AF26" s="352"/>
      <c r="AG26" s="353">
        <v>2575338.52</v>
      </c>
      <c r="AH26" s="354">
        <v>11736.5</v>
      </c>
      <c r="AI26" s="354">
        <v>2587075.02</v>
      </c>
      <c r="AJ26" s="355">
        <v>6624</v>
      </c>
      <c r="AK26" s="208">
        <v>2766736.68</v>
      </c>
      <c r="AL26" s="98">
        <v>2748028.06</v>
      </c>
      <c r="AM26" s="77">
        <v>5159.5600000000004</v>
      </c>
      <c r="AN26" s="183">
        <v>0</v>
      </c>
      <c r="AO26" s="77">
        <v>0</v>
      </c>
      <c r="AP26" s="77">
        <v>13549.06</v>
      </c>
      <c r="AQ26" s="78"/>
      <c r="AR26" s="78"/>
      <c r="AS26" s="79">
        <v>2747412.68</v>
      </c>
      <c r="AT26" s="76">
        <v>12498.5</v>
      </c>
      <c r="AU26" s="76">
        <v>2759911.18</v>
      </c>
      <c r="AV26" s="80">
        <v>6825.5</v>
      </c>
      <c r="AW26" s="20">
        <v>97.19</v>
      </c>
      <c r="AX26" s="187">
        <v>97.39</v>
      </c>
      <c r="AY26" s="22">
        <v>2.27</v>
      </c>
      <c r="AZ26" s="192">
        <v>0</v>
      </c>
      <c r="BA26" s="22">
        <v>0</v>
      </c>
      <c r="BB26" s="22">
        <v>98.52</v>
      </c>
      <c r="BC26" s="18"/>
      <c r="BD26" s="18"/>
      <c r="BE26" s="6">
        <v>96.97</v>
      </c>
      <c r="BF26" s="5">
        <v>214.42</v>
      </c>
      <c r="BG26" s="5">
        <v>97.38</v>
      </c>
      <c r="BH26" s="8">
        <v>33.299999999999997</v>
      </c>
      <c r="BI26" s="402">
        <v>10.76</v>
      </c>
      <c r="BJ26" s="403">
        <v>10.64</v>
      </c>
      <c r="BK26" s="404">
        <v>59.17</v>
      </c>
      <c r="BL26" s="405">
        <v>0</v>
      </c>
      <c r="BM26" s="404">
        <v>0</v>
      </c>
      <c r="BN26" s="404">
        <v>23.31</v>
      </c>
      <c r="BO26" s="406"/>
      <c r="BP26" s="406"/>
      <c r="BQ26" s="407">
        <v>10.79</v>
      </c>
      <c r="BR26" s="408">
        <v>19.399999999999999</v>
      </c>
      <c r="BS26" s="408">
        <v>10.82</v>
      </c>
      <c r="BT26" s="409">
        <v>-8.93</v>
      </c>
      <c r="BU26" s="72">
        <v>4.67</v>
      </c>
      <c r="BV26" s="198">
        <v>4.53</v>
      </c>
      <c r="BW26" s="81">
        <v>57.04</v>
      </c>
      <c r="BX26" s="201">
        <v>0</v>
      </c>
      <c r="BY26" s="81">
        <v>0</v>
      </c>
      <c r="BZ26" s="81">
        <v>20.38</v>
      </c>
      <c r="CA26" s="82"/>
      <c r="CB26" s="83"/>
      <c r="CC26" s="84">
        <v>4.7</v>
      </c>
      <c r="CD26" s="85">
        <v>12.14</v>
      </c>
      <c r="CE26" s="85">
        <v>4.7300000000000004</v>
      </c>
      <c r="CF26" s="86">
        <v>-16.02</v>
      </c>
    </row>
    <row r="27" spans="1:84" s="4" customFormat="1" ht="11.1" customHeight="1" x14ac:dyDescent="0.2">
      <c r="A27" s="27"/>
      <c r="B27" s="297" t="s">
        <v>137</v>
      </c>
      <c r="C27" s="301">
        <v>32311338.98</v>
      </c>
      <c r="D27" s="149">
        <v>21759705.300000001</v>
      </c>
      <c r="E27" s="150">
        <v>8746804.6699999999</v>
      </c>
      <c r="F27" s="150">
        <v>245671.7</v>
      </c>
      <c r="G27" s="150">
        <v>886865.86</v>
      </c>
      <c r="H27" s="150">
        <v>672291.45</v>
      </c>
      <c r="I27" s="144"/>
      <c r="J27" s="177"/>
      <c r="K27" s="152">
        <v>31618921.600000001</v>
      </c>
      <c r="L27" s="151">
        <v>340370.22</v>
      </c>
      <c r="M27" s="146">
        <v>31959291.82</v>
      </c>
      <c r="N27" s="153">
        <v>352047.16</v>
      </c>
      <c r="O27" s="169">
        <v>0</v>
      </c>
      <c r="P27" s="170">
        <v>0</v>
      </c>
      <c r="Q27" s="154">
        <v>30527242.079999998</v>
      </c>
      <c r="R27" s="154">
        <v>309705.7</v>
      </c>
      <c r="S27" s="155">
        <v>328718.11</v>
      </c>
      <c r="T27" s="154">
        <v>1091679.52</v>
      </c>
      <c r="U27" s="154">
        <v>30664.52</v>
      </c>
      <c r="V27" s="155">
        <v>23329.05</v>
      </c>
      <c r="W27" s="152">
        <v>870.5</v>
      </c>
      <c r="X27" s="171">
        <v>0</v>
      </c>
      <c r="Y27" s="348">
        <v>341542741.93000001</v>
      </c>
      <c r="Z27" s="349">
        <v>225486657.99000001</v>
      </c>
      <c r="AA27" s="350">
        <v>96549697.560000002</v>
      </c>
      <c r="AB27" s="351">
        <v>2467111.98</v>
      </c>
      <c r="AC27" s="350">
        <v>9730929.8699999992</v>
      </c>
      <c r="AD27" s="350">
        <v>7308344.5300000003</v>
      </c>
      <c r="AE27" s="352"/>
      <c r="AF27" s="352"/>
      <c r="AG27" s="353">
        <v>333792064.19</v>
      </c>
      <c r="AH27" s="354">
        <v>3683695.01</v>
      </c>
      <c r="AI27" s="354">
        <v>337475759.19999999</v>
      </c>
      <c r="AJ27" s="355">
        <v>4066982.73</v>
      </c>
      <c r="AK27" s="208">
        <v>372301153.23000002</v>
      </c>
      <c r="AL27" s="98">
        <v>245675440.47</v>
      </c>
      <c r="AM27" s="77">
        <v>105396123.81</v>
      </c>
      <c r="AN27" s="183">
        <v>2665536.38</v>
      </c>
      <c r="AO27" s="77">
        <v>10650458.880000001</v>
      </c>
      <c r="AP27" s="77">
        <v>7913593.6900000004</v>
      </c>
      <c r="AQ27" s="78"/>
      <c r="AR27" s="78"/>
      <c r="AS27" s="79">
        <v>363803528.10000002</v>
      </c>
      <c r="AT27" s="76">
        <v>4017455.7</v>
      </c>
      <c r="AU27" s="76">
        <v>367820983.80000001</v>
      </c>
      <c r="AV27" s="80">
        <v>4480169.43</v>
      </c>
      <c r="AW27" s="20">
        <v>3.65</v>
      </c>
      <c r="AX27" s="187">
        <v>6.73</v>
      </c>
      <c r="AY27" s="22">
        <v>-3.7</v>
      </c>
      <c r="AZ27" s="192">
        <v>19.02</v>
      </c>
      <c r="BA27" s="22">
        <v>-2.87</v>
      </c>
      <c r="BB27" s="22">
        <v>14.95</v>
      </c>
      <c r="BC27" s="18"/>
      <c r="BD27" s="18"/>
      <c r="BE27" s="6">
        <v>3.92</v>
      </c>
      <c r="BF27" s="5">
        <v>-0.02</v>
      </c>
      <c r="BG27" s="5">
        <v>3.88</v>
      </c>
      <c r="BH27" s="8">
        <v>-13.6</v>
      </c>
      <c r="BI27" s="402">
        <v>4.8899999999999997</v>
      </c>
      <c r="BJ27" s="403">
        <v>2.72</v>
      </c>
      <c r="BK27" s="404">
        <v>7.42</v>
      </c>
      <c r="BL27" s="405">
        <v>37.119999999999997</v>
      </c>
      <c r="BM27" s="404">
        <v>12.58</v>
      </c>
      <c r="BN27" s="404">
        <v>26.43</v>
      </c>
      <c r="BO27" s="406"/>
      <c r="BP27" s="406"/>
      <c r="BQ27" s="407">
        <v>5.08</v>
      </c>
      <c r="BR27" s="408">
        <v>0.61</v>
      </c>
      <c r="BS27" s="408">
        <v>5.03</v>
      </c>
      <c r="BT27" s="409">
        <v>-5.19</v>
      </c>
      <c r="BU27" s="72">
        <v>3.31</v>
      </c>
      <c r="BV27" s="198">
        <v>0.96</v>
      </c>
      <c r="BW27" s="81">
        <v>6.33</v>
      </c>
      <c r="BX27" s="201">
        <v>36.14</v>
      </c>
      <c r="BY27" s="81">
        <v>10.64</v>
      </c>
      <c r="BZ27" s="81">
        <v>25.06</v>
      </c>
      <c r="CA27" s="82"/>
      <c r="CB27" s="83"/>
      <c r="CC27" s="84">
        <v>3.48</v>
      </c>
      <c r="CD27" s="85">
        <v>-0.47</v>
      </c>
      <c r="CE27" s="85">
        <v>3.43</v>
      </c>
      <c r="CF27" s="86">
        <v>-5.59</v>
      </c>
    </row>
    <row r="28" spans="1:84" s="4" customFormat="1" ht="11.1" customHeight="1" x14ac:dyDescent="0.2">
      <c r="A28" s="27"/>
      <c r="B28" s="297" t="s">
        <v>138</v>
      </c>
      <c r="C28" s="301">
        <v>3312914.54</v>
      </c>
      <c r="D28" s="149">
        <v>3289778.54</v>
      </c>
      <c r="E28" s="150">
        <v>0</v>
      </c>
      <c r="F28" s="150">
        <v>0</v>
      </c>
      <c r="G28" s="150">
        <v>0</v>
      </c>
      <c r="H28" s="150">
        <v>23136</v>
      </c>
      <c r="I28" s="144"/>
      <c r="J28" s="177"/>
      <c r="K28" s="152">
        <v>3309255.42</v>
      </c>
      <c r="L28" s="151">
        <v>940.06</v>
      </c>
      <c r="M28" s="146">
        <v>3310195.48</v>
      </c>
      <c r="N28" s="153">
        <v>2719.06</v>
      </c>
      <c r="O28" s="152">
        <v>0</v>
      </c>
      <c r="P28" s="153">
        <v>0</v>
      </c>
      <c r="Q28" s="151">
        <v>3307305.42</v>
      </c>
      <c r="R28" s="151">
        <v>940.06</v>
      </c>
      <c r="S28" s="156">
        <v>2719.06</v>
      </c>
      <c r="T28" s="151">
        <v>1950</v>
      </c>
      <c r="U28" s="151">
        <v>0</v>
      </c>
      <c r="V28" s="156">
        <v>0</v>
      </c>
      <c r="W28" s="152">
        <v>0</v>
      </c>
      <c r="X28" s="171">
        <v>0</v>
      </c>
      <c r="Y28" s="348">
        <v>39814283.039999999</v>
      </c>
      <c r="Z28" s="349">
        <v>39540925.719999999</v>
      </c>
      <c r="AA28" s="350">
        <v>0</v>
      </c>
      <c r="AB28" s="351">
        <v>0</v>
      </c>
      <c r="AC28" s="350">
        <v>0</v>
      </c>
      <c r="AD28" s="350">
        <v>273357.32</v>
      </c>
      <c r="AE28" s="352"/>
      <c r="AF28" s="352"/>
      <c r="AG28" s="353">
        <v>39768064.200000003</v>
      </c>
      <c r="AH28" s="354">
        <v>9608.7800000000007</v>
      </c>
      <c r="AI28" s="354">
        <v>39777672.979999997</v>
      </c>
      <c r="AJ28" s="355">
        <v>36610.06</v>
      </c>
      <c r="AK28" s="208">
        <v>43928543.869999997</v>
      </c>
      <c r="AL28" s="98">
        <v>43627969.950000003</v>
      </c>
      <c r="AM28" s="77">
        <v>0</v>
      </c>
      <c r="AN28" s="183">
        <v>0</v>
      </c>
      <c r="AO28" s="77">
        <v>0</v>
      </c>
      <c r="AP28" s="77">
        <v>300573.92</v>
      </c>
      <c r="AQ28" s="78"/>
      <c r="AR28" s="78"/>
      <c r="AS28" s="79">
        <v>43876570.030000001</v>
      </c>
      <c r="AT28" s="76">
        <v>10331.780000000001</v>
      </c>
      <c r="AU28" s="76">
        <v>43886901.810000002</v>
      </c>
      <c r="AV28" s="80">
        <v>41642.06</v>
      </c>
      <c r="AW28" s="20">
        <v>-18.14</v>
      </c>
      <c r="AX28" s="187">
        <v>-18.22</v>
      </c>
      <c r="AY28" s="22">
        <v>0</v>
      </c>
      <c r="AZ28" s="192">
        <v>0</v>
      </c>
      <c r="BA28" s="22">
        <v>0</v>
      </c>
      <c r="BB28" s="22">
        <v>-4.5199999999999996</v>
      </c>
      <c r="BC28" s="18"/>
      <c r="BD28" s="18"/>
      <c r="BE28" s="6">
        <v>-18.14</v>
      </c>
      <c r="BF28" s="5">
        <v>29.66</v>
      </c>
      <c r="BG28" s="5">
        <v>-18.13</v>
      </c>
      <c r="BH28" s="8">
        <v>-19.84</v>
      </c>
      <c r="BI28" s="402">
        <v>-3.55</v>
      </c>
      <c r="BJ28" s="403">
        <v>-3.73</v>
      </c>
      <c r="BK28" s="404">
        <v>0</v>
      </c>
      <c r="BL28" s="405">
        <v>0</v>
      </c>
      <c r="BM28" s="404">
        <v>0</v>
      </c>
      <c r="BN28" s="404">
        <v>30.21</v>
      </c>
      <c r="BO28" s="406"/>
      <c r="BP28" s="406"/>
      <c r="BQ28" s="407">
        <v>-3.53</v>
      </c>
      <c r="BR28" s="408">
        <v>-9.0299999999999994</v>
      </c>
      <c r="BS28" s="408">
        <v>-3.53</v>
      </c>
      <c r="BT28" s="409">
        <v>-21.68</v>
      </c>
      <c r="BU28" s="72">
        <v>-2.69</v>
      </c>
      <c r="BV28" s="198">
        <v>-2.88</v>
      </c>
      <c r="BW28" s="81">
        <v>0</v>
      </c>
      <c r="BX28" s="201">
        <v>0</v>
      </c>
      <c r="BY28" s="81">
        <v>0</v>
      </c>
      <c r="BZ28" s="81">
        <v>35.76</v>
      </c>
      <c r="CA28" s="82"/>
      <c r="CB28" s="83"/>
      <c r="CC28" s="84">
        <v>-2.67</v>
      </c>
      <c r="CD28" s="85">
        <v>-12.61</v>
      </c>
      <c r="CE28" s="85">
        <v>-2.68</v>
      </c>
      <c r="CF28" s="86">
        <v>-18.47</v>
      </c>
    </row>
    <row r="29" spans="1:84" s="4" customFormat="1" ht="11.1" customHeight="1" x14ac:dyDescent="0.2">
      <c r="A29" s="27"/>
      <c r="B29" s="297" t="s">
        <v>139</v>
      </c>
      <c r="C29" s="301">
        <v>166.63</v>
      </c>
      <c r="D29" s="149">
        <v>166.63</v>
      </c>
      <c r="E29" s="150">
        <v>0</v>
      </c>
      <c r="F29" s="150">
        <v>0</v>
      </c>
      <c r="G29" s="150">
        <v>0</v>
      </c>
      <c r="H29" s="150">
        <v>0</v>
      </c>
      <c r="I29" s="144"/>
      <c r="J29" s="177"/>
      <c r="K29" s="152">
        <v>166.63</v>
      </c>
      <c r="L29" s="151">
        <v>0</v>
      </c>
      <c r="M29" s="146">
        <v>166.63</v>
      </c>
      <c r="N29" s="153">
        <v>0</v>
      </c>
      <c r="O29" s="152">
        <v>0</v>
      </c>
      <c r="P29" s="153">
        <v>0</v>
      </c>
      <c r="Q29" s="151">
        <v>166.63</v>
      </c>
      <c r="R29" s="151">
        <v>0</v>
      </c>
      <c r="S29" s="156">
        <v>0</v>
      </c>
      <c r="T29" s="151">
        <v>0</v>
      </c>
      <c r="U29" s="151">
        <v>0</v>
      </c>
      <c r="V29" s="156">
        <v>0</v>
      </c>
      <c r="W29" s="152">
        <v>0</v>
      </c>
      <c r="X29" s="171">
        <v>0</v>
      </c>
      <c r="Y29" s="348">
        <v>1558.29</v>
      </c>
      <c r="Z29" s="349">
        <v>1558.29</v>
      </c>
      <c r="AA29" s="350">
        <v>0</v>
      </c>
      <c r="AB29" s="351">
        <v>0</v>
      </c>
      <c r="AC29" s="350">
        <v>0</v>
      </c>
      <c r="AD29" s="350">
        <v>0</v>
      </c>
      <c r="AE29" s="352"/>
      <c r="AF29" s="352"/>
      <c r="AG29" s="353">
        <v>1558.29</v>
      </c>
      <c r="AH29" s="354">
        <v>0</v>
      </c>
      <c r="AI29" s="354">
        <v>1558.29</v>
      </c>
      <c r="AJ29" s="355">
        <v>0</v>
      </c>
      <c r="AK29" s="208">
        <v>1689.09</v>
      </c>
      <c r="AL29" s="98">
        <v>1689.09</v>
      </c>
      <c r="AM29" s="77">
        <v>0</v>
      </c>
      <c r="AN29" s="183">
        <v>0</v>
      </c>
      <c r="AO29" s="77">
        <v>0</v>
      </c>
      <c r="AP29" s="77">
        <v>0</v>
      </c>
      <c r="AQ29" s="78"/>
      <c r="AR29" s="78"/>
      <c r="AS29" s="79">
        <v>1689.09</v>
      </c>
      <c r="AT29" s="76">
        <v>0</v>
      </c>
      <c r="AU29" s="76">
        <v>1689.09</v>
      </c>
      <c r="AV29" s="80">
        <v>0</v>
      </c>
      <c r="AW29" s="20">
        <v>109.78</v>
      </c>
      <c r="AX29" s="187">
        <v>109.78</v>
      </c>
      <c r="AY29" s="22">
        <v>0</v>
      </c>
      <c r="AZ29" s="192">
        <v>0</v>
      </c>
      <c r="BA29" s="22">
        <v>0</v>
      </c>
      <c r="BB29" s="22">
        <v>0</v>
      </c>
      <c r="BC29" s="18"/>
      <c r="BD29" s="18"/>
      <c r="BE29" s="6">
        <v>109.78</v>
      </c>
      <c r="BF29" s="5">
        <v>0</v>
      </c>
      <c r="BG29" s="5">
        <v>109.78</v>
      </c>
      <c r="BH29" s="8">
        <v>0</v>
      </c>
      <c r="BI29" s="402">
        <v>-0.32</v>
      </c>
      <c r="BJ29" s="403">
        <v>-0.32</v>
      </c>
      <c r="BK29" s="404">
        <v>0</v>
      </c>
      <c r="BL29" s="405">
        <v>0</v>
      </c>
      <c r="BM29" s="404">
        <v>0</v>
      </c>
      <c r="BN29" s="404">
        <v>0</v>
      </c>
      <c r="BO29" s="406"/>
      <c r="BP29" s="406"/>
      <c r="BQ29" s="407">
        <v>-0.32</v>
      </c>
      <c r="BR29" s="408">
        <v>0</v>
      </c>
      <c r="BS29" s="408">
        <v>-0.32</v>
      </c>
      <c r="BT29" s="409">
        <v>0</v>
      </c>
      <c r="BU29" s="72">
        <v>-0.65</v>
      </c>
      <c r="BV29" s="198">
        <v>-0.65</v>
      </c>
      <c r="BW29" s="81">
        <v>0</v>
      </c>
      <c r="BX29" s="201">
        <v>0</v>
      </c>
      <c r="BY29" s="81">
        <v>0</v>
      </c>
      <c r="BZ29" s="81">
        <v>0</v>
      </c>
      <c r="CA29" s="82"/>
      <c r="CB29" s="83"/>
      <c r="CC29" s="84">
        <v>-0.65</v>
      </c>
      <c r="CD29" s="85">
        <v>0</v>
      </c>
      <c r="CE29" s="85">
        <v>-0.65</v>
      </c>
      <c r="CF29" s="86">
        <v>0</v>
      </c>
    </row>
    <row r="30" spans="1:84" s="4" customFormat="1" ht="11.1" customHeight="1" x14ac:dyDescent="0.2">
      <c r="A30" s="27"/>
      <c r="B30" s="297" t="s">
        <v>140</v>
      </c>
      <c r="C30" s="301">
        <v>1177119.5</v>
      </c>
      <c r="D30" s="149">
        <v>1169581.7</v>
      </c>
      <c r="E30" s="150">
        <v>10</v>
      </c>
      <c r="F30" s="150">
        <v>0</v>
      </c>
      <c r="G30" s="150">
        <v>0</v>
      </c>
      <c r="H30" s="150">
        <v>7527.8</v>
      </c>
      <c r="I30" s="144"/>
      <c r="J30" s="177"/>
      <c r="K30" s="152">
        <v>1175819.8999999999</v>
      </c>
      <c r="L30" s="151">
        <v>238.5</v>
      </c>
      <c r="M30" s="146">
        <v>1176058.3999999999</v>
      </c>
      <c r="N30" s="153">
        <v>1061.0999999999999</v>
      </c>
      <c r="O30" s="152">
        <v>0</v>
      </c>
      <c r="P30" s="153">
        <v>0</v>
      </c>
      <c r="Q30" s="151">
        <v>1175124.7</v>
      </c>
      <c r="R30" s="151">
        <v>238.5</v>
      </c>
      <c r="S30" s="156">
        <v>1061.0999999999999</v>
      </c>
      <c r="T30" s="151">
        <v>695.2</v>
      </c>
      <c r="U30" s="151">
        <v>0</v>
      </c>
      <c r="V30" s="156">
        <v>0</v>
      </c>
      <c r="W30" s="152">
        <v>0</v>
      </c>
      <c r="X30" s="171">
        <v>0</v>
      </c>
      <c r="Y30" s="348">
        <v>14070068.9</v>
      </c>
      <c r="Z30" s="349">
        <v>13977630.199999999</v>
      </c>
      <c r="AA30" s="350">
        <v>130</v>
      </c>
      <c r="AB30" s="351">
        <v>0</v>
      </c>
      <c r="AC30" s="350">
        <v>0</v>
      </c>
      <c r="AD30" s="350">
        <v>92308.7</v>
      </c>
      <c r="AE30" s="352"/>
      <c r="AF30" s="352"/>
      <c r="AG30" s="353">
        <v>14053288.800000001</v>
      </c>
      <c r="AH30" s="354">
        <v>2882.9</v>
      </c>
      <c r="AI30" s="354">
        <v>14056171.699999999</v>
      </c>
      <c r="AJ30" s="355">
        <v>13897.2</v>
      </c>
      <c r="AK30" s="208">
        <v>15515477.300000001</v>
      </c>
      <c r="AL30" s="98">
        <v>15413878.6</v>
      </c>
      <c r="AM30" s="77">
        <v>170</v>
      </c>
      <c r="AN30" s="183">
        <v>0</v>
      </c>
      <c r="AO30" s="77">
        <v>0</v>
      </c>
      <c r="AP30" s="77">
        <v>101428.7</v>
      </c>
      <c r="AQ30" s="78"/>
      <c r="AR30" s="78"/>
      <c r="AS30" s="79">
        <v>15496577.6</v>
      </c>
      <c r="AT30" s="76">
        <v>3072.9</v>
      </c>
      <c r="AU30" s="76">
        <v>15499650.5</v>
      </c>
      <c r="AV30" s="80">
        <v>15826.8</v>
      </c>
      <c r="AW30" s="20">
        <v>-17.84</v>
      </c>
      <c r="AX30" s="187">
        <v>-17.91</v>
      </c>
      <c r="AY30" s="22">
        <v>-50</v>
      </c>
      <c r="AZ30" s="192">
        <v>0</v>
      </c>
      <c r="BA30" s="22">
        <v>0</v>
      </c>
      <c r="BB30" s="22">
        <v>-5.34</v>
      </c>
      <c r="BC30" s="18"/>
      <c r="BD30" s="18"/>
      <c r="BE30" s="6">
        <v>-17.850000000000001</v>
      </c>
      <c r="BF30" s="5">
        <v>70.36</v>
      </c>
      <c r="BG30" s="5">
        <v>-17.84</v>
      </c>
      <c r="BH30" s="8">
        <v>-13.73</v>
      </c>
      <c r="BI30" s="402">
        <v>-5.03</v>
      </c>
      <c r="BJ30" s="403">
        <v>-5.19</v>
      </c>
      <c r="BK30" s="404">
        <v>18.18</v>
      </c>
      <c r="BL30" s="405">
        <v>0</v>
      </c>
      <c r="BM30" s="404">
        <v>0</v>
      </c>
      <c r="BN30" s="404">
        <v>26.27</v>
      </c>
      <c r="BO30" s="406"/>
      <c r="BP30" s="406"/>
      <c r="BQ30" s="407">
        <v>-5.01</v>
      </c>
      <c r="BR30" s="408">
        <v>-9.4</v>
      </c>
      <c r="BS30" s="408">
        <v>-5.0199999999999996</v>
      </c>
      <c r="BT30" s="409">
        <v>-20.81</v>
      </c>
      <c r="BU30" s="72">
        <v>-4.29</v>
      </c>
      <c r="BV30" s="198">
        <v>-4.46</v>
      </c>
      <c r="BW30" s="81">
        <v>54.55</v>
      </c>
      <c r="BX30" s="201">
        <v>0</v>
      </c>
      <c r="BY30" s="81">
        <v>0</v>
      </c>
      <c r="BZ30" s="81">
        <v>31.48</v>
      </c>
      <c r="CA30" s="82"/>
      <c r="CB30" s="83"/>
      <c r="CC30" s="84">
        <v>-4.28</v>
      </c>
      <c r="CD30" s="85">
        <v>-11.92</v>
      </c>
      <c r="CE30" s="85">
        <v>-4.28</v>
      </c>
      <c r="CF30" s="86">
        <v>-17.11</v>
      </c>
    </row>
    <row r="31" spans="1:84" s="4" customFormat="1" ht="11.1" customHeight="1" x14ac:dyDescent="0.2">
      <c r="A31" s="27"/>
      <c r="B31" s="297" t="s">
        <v>141</v>
      </c>
      <c r="C31" s="301">
        <v>5353.11</v>
      </c>
      <c r="D31" s="149">
        <v>0</v>
      </c>
      <c r="E31" s="150">
        <v>5353.11</v>
      </c>
      <c r="F31" s="150">
        <v>0</v>
      </c>
      <c r="G31" s="150">
        <v>0</v>
      </c>
      <c r="H31" s="150">
        <v>0</v>
      </c>
      <c r="I31" s="144"/>
      <c r="J31" s="177"/>
      <c r="K31" s="152">
        <v>5353.11</v>
      </c>
      <c r="L31" s="151">
        <v>0</v>
      </c>
      <c r="M31" s="146">
        <v>5353.11</v>
      </c>
      <c r="N31" s="153">
        <v>0</v>
      </c>
      <c r="O31" s="152">
        <v>0</v>
      </c>
      <c r="P31" s="153">
        <v>0</v>
      </c>
      <c r="Q31" s="151">
        <v>5330.11</v>
      </c>
      <c r="R31" s="151">
        <v>0</v>
      </c>
      <c r="S31" s="156">
        <v>0</v>
      </c>
      <c r="T31" s="151">
        <v>23</v>
      </c>
      <c r="U31" s="151">
        <v>0</v>
      </c>
      <c r="V31" s="156">
        <v>0</v>
      </c>
      <c r="W31" s="152">
        <v>0</v>
      </c>
      <c r="X31" s="171">
        <v>0</v>
      </c>
      <c r="Y31" s="348">
        <v>61238.02</v>
      </c>
      <c r="Z31" s="349">
        <v>0</v>
      </c>
      <c r="AA31" s="350">
        <v>61238.02</v>
      </c>
      <c r="AB31" s="351">
        <v>0</v>
      </c>
      <c r="AC31" s="350">
        <v>0</v>
      </c>
      <c r="AD31" s="350">
        <v>0</v>
      </c>
      <c r="AE31" s="352"/>
      <c r="AF31" s="352"/>
      <c r="AG31" s="353">
        <v>61069.02</v>
      </c>
      <c r="AH31" s="354">
        <v>46</v>
      </c>
      <c r="AI31" s="354">
        <v>61115.02</v>
      </c>
      <c r="AJ31" s="355">
        <v>123</v>
      </c>
      <c r="AK31" s="208">
        <v>66859.320000000007</v>
      </c>
      <c r="AL31" s="98">
        <v>0</v>
      </c>
      <c r="AM31" s="77">
        <v>66859.320000000007</v>
      </c>
      <c r="AN31" s="183">
        <v>0</v>
      </c>
      <c r="AO31" s="77">
        <v>0</v>
      </c>
      <c r="AP31" s="77">
        <v>0</v>
      </c>
      <c r="AQ31" s="78"/>
      <c r="AR31" s="78"/>
      <c r="AS31" s="79">
        <v>66590.320000000007</v>
      </c>
      <c r="AT31" s="76">
        <v>46</v>
      </c>
      <c r="AU31" s="76">
        <v>66636.320000000007</v>
      </c>
      <c r="AV31" s="80">
        <v>223</v>
      </c>
      <c r="AW31" s="20">
        <v>-12.16</v>
      </c>
      <c r="AX31" s="187">
        <v>0</v>
      </c>
      <c r="AY31" s="22">
        <v>-11.43</v>
      </c>
      <c r="AZ31" s="192">
        <v>0</v>
      </c>
      <c r="BA31" s="22">
        <v>0</v>
      </c>
      <c r="BB31" s="22">
        <v>-100</v>
      </c>
      <c r="BC31" s="18"/>
      <c r="BD31" s="18"/>
      <c r="BE31" s="6">
        <v>-11.43</v>
      </c>
      <c r="BF31" s="5">
        <v>0</v>
      </c>
      <c r="BG31" s="5">
        <v>-11.43</v>
      </c>
      <c r="BH31" s="8">
        <v>-100</v>
      </c>
      <c r="BI31" s="402">
        <v>-7.72</v>
      </c>
      <c r="BJ31" s="403">
        <v>0</v>
      </c>
      <c r="BK31" s="404">
        <v>-7.41</v>
      </c>
      <c r="BL31" s="405">
        <v>0</v>
      </c>
      <c r="BM31" s="404">
        <v>0</v>
      </c>
      <c r="BN31" s="404">
        <v>-100</v>
      </c>
      <c r="BO31" s="406"/>
      <c r="BP31" s="406"/>
      <c r="BQ31" s="407">
        <v>-7.1</v>
      </c>
      <c r="BR31" s="408">
        <v>-8</v>
      </c>
      <c r="BS31" s="408">
        <v>-7.1</v>
      </c>
      <c r="BT31" s="409">
        <v>-78.53</v>
      </c>
      <c r="BU31" s="72">
        <v>-8.1300000000000008</v>
      </c>
      <c r="BV31" s="198">
        <v>0</v>
      </c>
      <c r="BW31" s="81">
        <v>-7.85</v>
      </c>
      <c r="BX31" s="201">
        <v>0</v>
      </c>
      <c r="BY31" s="81">
        <v>0</v>
      </c>
      <c r="BZ31" s="81">
        <v>-100</v>
      </c>
      <c r="CA31" s="82"/>
      <c r="CB31" s="83"/>
      <c r="CC31" s="84">
        <v>-7.65</v>
      </c>
      <c r="CD31" s="85">
        <v>-8</v>
      </c>
      <c r="CE31" s="85">
        <v>-7.65</v>
      </c>
      <c r="CF31" s="86">
        <v>-64.209999999999994</v>
      </c>
    </row>
    <row r="32" spans="1:84" s="4" customFormat="1" ht="11.1" customHeight="1" x14ac:dyDescent="0.2">
      <c r="A32" s="27"/>
      <c r="B32" s="297" t="s">
        <v>142</v>
      </c>
      <c r="C32" s="301">
        <v>1403.02</v>
      </c>
      <c r="D32" s="149">
        <v>0</v>
      </c>
      <c r="E32" s="150">
        <v>1403.02</v>
      </c>
      <c r="F32" s="150">
        <v>0</v>
      </c>
      <c r="G32" s="150">
        <v>0</v>
      </c>
      <c r="H32" s="150">
        <v>0</v>
      </c>
      <c r="I32" s="144"/>
      <c r="J32" s="177"/>
      <c r="K32" s="152">
        <v>1403.02</v>
      </c>
      <c r="L32" s="151">
        <v>0</v>
      </c>
      <c r="M32" s="146">
        <v>1403.02</v>
      </c>
      <c r="N32" s="153">
        <v>0</v>
      </c>
      <c r="O32" s="152">
        <v>0</v>
      </c>
      <c r="P32" s="153">
        <v>0</v>
      </c>
      <c r="Q32" s="151">
        <v>1403.02</v>
      </c>
      <c r="R32" s="151">
        <v>0</v>
      </c>
      <c r="S32" s="156">
        <v>0</v>
      </c>
      <c r="T32" s="151">
        <v>0</v>
      </c>
      <c r="U32" s="151">
        <v>0</v>
      </c>
      <c r="V32" s="156">
        <v>0</v>
      </c>
      <c r="W32" s="152">
        <v>0</v>
      </c>
      <c r="X32" s="171">
        <v>0</v>
      </c>
      <c r="Y32" s="348">
        <v>18569.63</v>
      </c>
      <c r="Z32" s="349">
        <v>0</v>
      </c>
      <c r="AA32" s="350">
        <v>18569.63</v>
      </c>
      <c r="AB32" s="351">
        <v>0</v>
      </c>
      <c r="AC32" s="350">
        <v>0</v>
      </c>
      <c r="AD32" s="350">
        <v>0</v>
      </c>
      <c r="AE32" s="352"/>
      <c r="AF32" s="352"/>
      <c r="AG32" s="353">
        <v>18569.63</v>
      </c>
      <c r="AH32" s="354">
        <v>0</v>
      </c>
      <c r="AI32" s="354">
        <v>18569.63</v>
      </c>
      <c r="AJ32" s="355">
        <v>0</v>
      </c>
      <c r="AK32" s="208">
        <v>20112.34</v>
      </c>
      <c r="AL32" s="98">
        <v>0</v>
      </c>
      <c r="AM32" s="77">
        <v>20112.34</v>
      </c>
      <c r="AN32" s="183">
        <v>0</v>
      </c>
      <c r="AO32" s="77">
        <v>0</v>
      </c>
      <c r="AP32" s="77">
        <v>0</v>
      </c>
      <c r="AQ32" s="78"/>
      <c r="AR32" s="78"/>
      <c r="AS32" s="79">
        <v>20112.34</v>
      </c>
      <c r="AT32" s="76">
        <v>0</v>
      </c>
      <c r="AU32" s="76">
        <v>20112.34</v>
      </c>
      <c r="AV32" s="80">
        <v>0</v>
      </c>
      <c r="AW32" s="20">
        <v>-30.19</v>
      </c>
      <c r="AX32" s="187">
        <v>0</v>
      </c>
      <c r="AY32" s="22">
        <v>-30.19</v>
      </c>
      <c r="AZ32" s="192">
        <v>0</v>
      </c>
      <c r="BA32" s="22">
        <v>0</v>
      </c>
      <c r="BB32" s="22">
        <v>0</v>
      </c>
      <c r="BC32" s="18"/>
      <c r="BD32" s="18"/>
      <c r="BE32" s="6">
        <v>-27.94</v>
      </c>
      <c r="BF32" s="5">
        <v>0</v>
      </c>
      <c r="BG32" s="5">
        <v>-27.94</v>
      </c>
      <c r="BH32" s="8">
        <v>-100</v>
      </c>
      <c r="BI32" s="402">
        <v>6.41</v>
      </c>
      <c r="BJ32" s="403">
        <v>0</v>
      </c>
      <c r="BK32" s="404">
        <v>6.41</v>
      </c>
      <c r="BL32" s="405">
        <v>0</v>
      </c>
      <c r="BM32" s="404">
        <v>0</v>
      </c>
      <c r="BN32" s="404">
        <v>0</v>
      </c>
      <c r="BO32" s="406"/>
      <c r="BP32" s="406"/>
      <c r="BQ32" s="407">
        <v>7.56</v>
      </c>
      <c r="BR32" s="408">
        <v>-100</v>
      </c>
      <c r="BS32" s="408">
        <v>7.18</v>
      </c>
      <c r="BT32" s="409">
        <v>-100</v>
      </c>
      <c r="BU32" s="72">
        <v>5.91</v>
      </c>
      <c r="BV32" s="198">
        <v>0</v>
      </c>
      <c r="BW32" s="81">
        <v>5.91</v>
      </c>
      <c r="BX32" s="201">
        <v>0</v>
      </c>
      <c r="BY32" s="81">
        <v>0</v>
      </c>
      <c r="BZ32" s="81">
        <v>0</v>
      </c>
      <c r="CA32" s="82"/>
      <c r="CB32" s="83"/>
      <c r="CC32" s="84">
        <v>6.97</v>
      </c>
      <c r="CD32" s="85">
        <v>-100</v>
      </c>
      <c r="CE32" s="85">
        <v>6.61</v>
      </c>
      <c r="CF32" s="86">
        <v>-100</v>
      </c>
    </row>
    <row r="33" spans="1:84" s="4" customFormat="1" ht="11.1" customHeight="1" x14ac:dyDescent="0.2">
      <c r="A33" s="27"/>
      <c r="B33" s="297" t="s">
        <v>143</v>
      </c>
      <c r="C33" s="301">
        <v>807.66</v>
      </c>
      <c r="D33" s="149">
        <v>0</v>
      </c>
      <c r="E33" s="150">
        <v>0</v>
      </c>
      <c r="F33" s="150">
        <v>0</v>
      </c>
      <c r="G33" s="150">
        <v>715.66</v>
      </c>
      <c r="H33" s="150">
        <v>92</v>
      </c>
      <c r="I33" s="144"/>
      <c r="J33" s="177"/>
      <c r="K33" s="152">
        <v>807.66</v>
      </c>
      <c r="L33" s="151">
        <v>0</v>
      </c>
      <c r="M33" s="146">
        <v>807.66</v>
      </c>
      <c r="N33" s="153">
        <v>0</v>
      </c>
      <c r="O33" s="152">
        <v>0</v>
      </c>
      <c r="P33" s="153">
        <v>0</v>
      </c>
      <c r="Q33" s="151">
        <v>807.66</v>
      </c>
      <c r="R33" s="151">
        <v>0</v>
      </c>
      <c r="S33" s="156">
        <v>0</v>
      </c>
      <c r="T33" s="151">
        <v>0</v>
      </c>
      <c r="U33" s="151">
        <v>0</v>
      </c>
      <c r="V33" s="156">
        <v>0</v>
      </c>
      <c r="W33" s="152">
        <v>0</v>
      </c>
      <c r="X33" s="171">
        <v>0</v>
      </c>
      <c r="Y33" s="348">
        <v>6066.16</v>
      </c>
      <c r="Z33" s="349">
        <v>0</v>
      </c>
      <c r="AA33" s="350">
        <v>0</v>
      </c>
      <c r="AB33" s="351">
        <v>0</v>
      </c>
      <c r="AC33" s="350">
        <v>5912.06</v>
      </c>
      <c r="AD33" s="350">
        <v>154.1</v>
      </c>
      <c r="AE33" s="352"/>
      <c r="AF33" s="352"/>
      <c r="AG33" s="353">
        <v>6066.16</v>
      </c>
      <c r="AH33" s="354">
        <v>0</v>
      </c>
      <c r="AI33" s="354">
        <v>6066.16</v>
      </c>
      <c r="AJ33" s="355">
        <v>0</v>
      </c>
      <c r="AK33" s="208">
        <v>6499.22</v>
      </c>
      <c r="AL33" s="98">
        <v>0</v>
      </c>
      <c r="AM33" s="77">
        <v>0</v>
      </c>
      <c r="AN33" s="183">
        <v>0</v>
      </c>
      <c r="AO33" s="77">
        <v>6345.12</v>
      </c>
      <c r="AP33" s="77">
        <v>154.1</v>
      </c>
      <c r="AQ33" s="78"/>
      <c r="AR33" s="78"/>
      <c r="AS33" s="79">
        <v>6499.22</v>
      </c>
      <c r="AT33" s="76">
        <v>0</v>
      </c>
      <c r="AU33" s="76">
        <v>6499.22</v>
      </c>
      <c r="AV33" s="80">
        <v>0</v>
      </c>
      <c r="AW33" s="20">
        <v>13.28</v>
      </c>
      <c r="AX33" s="187">
        <v>0</v>
      </c>
      <c r="AY33" s="22">
        <v>0</v>
      </c>
      <c r="AZ33" s="192">
        <v>0</v>
      </c>
      <c r="BA33" s="22">
        <v>0.37</v>
      </c>
      <c r="BB33" s="22">
        <v>0</v>
      </c>
      <c r="BC33" s="18"/>
      <c r="BD33" s="18"/>
      <c r="BE33" s="6">
        <v>13.28</v>
      </c>
      <c r="BF33" s="5">
        <v>0</v>
      </c>
      <c r="BG33" s="5">
        <v>13.28</v>
      </c>
      <c r="BH33" s="8">
        <v>0</v>
      </c>
      <c r="BI33" s="402">
        <v>-0.84</v>
      </c>
      <c r="BJ33" s="403">
        <v>0</v>
      </c>
      <c r="BK33" s="404">
        <v>0</v>
      </c>
      <c r="BL33" s="405">
        <v>0</v>
      </c>
      <c r="BM33" s="404">
        <v>7.11</v>
      </c>
      <c r="BN33" s="404">
        <v>-74.23</v>
      </c>
      <c r="BO33" s="406"/>
      <c r="BP33" s="406"/>
      <c r="BQ33" s="407">
        <v>-0.84</v>
      </c>
      <c r="BR33" s="408">
        <v>0</v>
      </c>
      <c r="BS33" s="408">
        <v>-0.84</v>
      </c>
      <c r="BT33" s="409">
        <v>0</v>
      </c>
      <c r="BU33" s="72">
        <v>-3.41</v>
      </c>
      <c r="BV33" s="198">
        <v>0</v>
      </c>
      <c r="BW33" s="81">
        <v>0</v>
      </c>
      <c r="BX33" s="201">
        <v>0</v>
      </c>
      <c r="BY33" s="81">
        <v>3.49</v>
      </c>
      <c r="BZ33" s="81">
        <v>-74.23</v>
      </c>
      <c r="CA33" s="82"/>
      <c r="CB33" s="83"/>
      <c r="CC33" s="84">
        <v>-3.41</v>
      </c>
      <c r="CD33" s="85">
        <v>0</v>
      </c>
      <c r="CE33" s="85">
        <v>-3.41</v>
      </c>
      <c r="CF33" s="86">
        <v>0</v>
      </c>
    </row>
    <row r="34" spans="1:84" s="4" customFormat="1" ht="11.1" customHeight="1" x14ac:dyDescent="0.2">
      <c r="A34" s="27"/>
      <c r="B34" s="297" t="s">
        <v>144</v>
      </c>
      <c r="C34" s="301">
        <v>6391.1</v>
      </c>
      <c r="D34" s="149">
        <v>0</v>
      </c>
      <c r="E34" s="150">
        <v>0</v>
      </c>
      <c r="F34" s="150">
        <v>5839.1</v>
      </c>
      <c r="G34" s="150">
        <v>0</v>
      </c>
      <c r="H34" s="150">
        <v>552</v>
      </c>
      <c r="I34" s="144"/>
      <c r="J34" s="177"/>
      <c r="K34" s="152">
        <v>2237.1</v>
      </c>
      <c r="L34" s="151">
        <v>4154</v>
      </c>
      <c r="M34" s="146">
        <v>6391.1</v>
      </c>
      <c r="N34" s="153">
        <v>0</v>
      </c>
      <c r="O34" s="152">
        <v>0</v>
      </c>
      <c r="P34" s="153">
        <v>0</v>
      </c>
      <c r="Q34" s="151">
        <v>2237.1</v>
      </c>
      <c r="R34" s="151">
        <v>4154</v>
      </c>
      <c r="S34" s="156">
        <v>0</v>
      </c>
      <c r="T34" s="151">
        <v>0</v>
      </c>
      <c r="U34" s="151">
        <v>0</v>
      </c>
      <c r="V34" s="156">
        <v>0</v>
      </c>
      <c r="W34" s="152">
        <v>0</v>
      </c>
      <c r="X34" s="171">
        <v>0</v>
      </c>
      <c r="Y34" s="348">
        <v>76220.800000000003</v>
      </c>
      <c r="Z34" s="349">
        <v>0</v>
      </c>
      <c r="AA34" s="350">
        <v>0</v>
      </c>
      <c r="AB34" s="351">
        <v>69458.8</v>
      </c>
      <c r="AC34" s="350">
        <v>0</v>
      </c>
      <c r="AD34" s="350">
        <v>6762</v>
      </c>
      <c r="AE34" s="352"/>
      <c r="AF34" s="352"/>
      <c r="AG34" s="353">
        <v>26598.799999999999</v>
      </c>
      <c r="AH34" s="354">
        <v>49622</v>
      </c>
      <c r="AI34" s="354">
        <v>76220.800000000003</v>
      </c>
      <c r="AJ34" s="355">
        <v>0</v>
      </c>
      <c r="AK34" s="208">
        <v>84892.800000000003</v>
      </c>
      <c r="AL34" s="98">
        <v>0</v>
      </c>
      <c r="AM34" s="77">
        <v>0</v>
      </c>
      <c r="AN34" s="183">
        <v>77762.8</v>
      </c>
      <c r="AO34" s="77">
        <v>0</v>
      </c>
      <c r="AP34" s="77">
        <v>7130</v>
      </c>
      <c r="AQ34" s="78"/>
      <c r="AR34" s="78"/>
      <c r="AS34" s="79">
        <v>29124.799999999999</v>
      </c>
      <c r="AT34" s="76">
        <v>55768</v>
      </c>
      <c r="AU34" s="76">
        <v>84892.800000000003</v>
      </c>
      <c r="AV34" s="80">
        <v>0</v>
      </c>
      <c r="AW34" s="20">
        <v>-27.01</v>
      </c>
      <c r="AX34" s="187">
        <v>0</v>
      </c>
      <c r="AY34" s="22">
        <v>0</v>
      </c>
      <c r="AZ34" s="192">
        <v>-31.02</v>
      </c>
      <c r="BA34" s="22">
        <v>0</v>
      </c>
      <c r="BB34" s="22">
        <v>89.78</v>
      </c>
      <c r="BC34" s="18"/>
      <c r="BD34" s="18"/>
      <c r="BE34" s="6">
        <v>-26.94</v>
      </c>
      <c r="BF34" s="5">
        <v>-27.04</v>
      </c>
      <c r="BG34" s="5">
        <v>-27.01</v>
      </c>
      <c r="BH34" s="8">
        <v>0</v>
      </c>
      <c r="BI34" s="402">
        <v>-20.329999999999998</v>
      </c>
      <c r="BJ34" s="403">
        <v>0</v>
      </c>
      <c r="BK34" s="404">
        <v>0</v>
      </c>
      <c r="BL34" s="405">
        <v>-24.12</v>
      </c>
      <c r="BM34" s="404">
        <v>0</v>
      </c>
      <c r="BN34" s="404">
        <v>63.66</v>
      </c>
      <c r="BO34" s="406"/>
      <c r="BP34" s="406"/>
      <c r="BQ34" s="407">
        <v>-19.850000000000001</v>
      </c>
      <c r="BR34" s="408">
        <v>-20.58</v>
      </c>
      <c r="BS34" s="408">
        <v>-20.329999999999998</v>
      </c>
      <c r="BT34" s="409">
        <v>0</v>
      </c>
      <c r="BU34" s="72">
        <v>-17.97</v>
      </c>
      <c r="BV34" s="198">
        <v>0</v>
      </c>
      <c r="BW34" s="81">
        <v>0</v>
      </c>
      <c r="BX34" s="201">
        <v>-21.24</v>
      </c>
      <c r="BY34" s="81">
        <v>0</v>
      </c>
      <c r="BZ34" s="81">
        <v>50.01</v>
      </c>
      <c r="CA34" s="82"/>
      <c r="CB34" s="83"/>
      <c r="CC34" s="84">
        <v>-19.309999999999999</v>
      </c>
      <c r="CD34" s="85">
        <v>-17.25</v>
      </c>
      <c r="CE34" s="85">
        <v>-17.97</v>
      </c>
      <c r="CF34" s="86">
        <v>0</v>
      </c>
    </row>
    <row r="35" spans="1:84" s="4" customFormat="1" ht="11.1" customHeight="1" x14ac:dyDescent="0.2">
      <c r="A35" s="27"/>
      <c r="B35" s="297" t="s">
        <v>145</v>
      </c>
      <c r="C35" s="301">
        <v>113661.06</v>
      </c>
      <c r="D35" s="149">
        <v>113153</v>
      </c>
      <c r="E35" s="150">
        <v>45.56</v>
      </c>
      <c r="F35" s="150">
        <v>0</v>
      </c>
      <c r="G35" s="150">
        <v>0</v>
      </c>
      <c r="H35" s="150">
        <v>462.5</v>
      </c>
      <c r="I35" s="144"/>
      <c r="J35" s="177"/>
      <c r="K35" s="152">
        <v>113228.06</v>
      </c>
      <c r="L35" s="151">
        <v>436.5</v>
      </c>
      <c r="M35" s="146">
        <v>113664.56</v>
      </c>
      <c r="N35" s="153">
        <v>-3.5</v>
      </c>
      <c r="O35" s="152">
        <v>0</v>
      </c>
      <c r="P35" s="153">
        <v>0</v>
      </c>
      <c r="Q35" s="151">
        <v>113076.56</v>
      </c>
      <c r="R35" s="151">
        <v>436.5</v>
      </c>
      <c r="S35" s="156">
        <v>-3.5</v>
      </c>
      <c r="T35" s="151">
        <v>151.5</v>
      </c>
      <c r="U35" s="151">
        <v>0</v>
      </c>
      <c r="V35" s="156">
        <v>0</v>
      </c>
      <c r="W35" s="152">
        <v>0</v>
      </c>
      <c r="X35" s="171">
        <v>0</v>
      </c>
      <c r="Y35" s="348">
        <v>1130193.8700000001</v>
      </c>
      <c r="Z35" s="349">
        <v>1125226.25</v>
      </c>
      <c r="AA35" s="350">
        <v>1310.1199999999999</v>
      </c>
      <c r="AB35" s="351">
        <v>0</v>
      </c>
      <c r="AC35" s="350">
        <v>0</v>
      </c>
      <c r="AD35" s="350">
        <v>3657.5</v>
      </c>
      <c r="AE35" s="352"/>
      <c r="AF35" s="352"/>
      <c r="AG35" s="353">
        <v>1124764.8700000001</v>
      </c>
      <c r="AH35" s="354">
        <v>4104</v>
      </c>
      <c r="AI35" s="354">
        <v>1128868.8700000001</v>
      </c>
      <c r="AJ35" s="355">
        <v>1325</v>
      </c>
      <c r="AK35" s="208">
        <v>1239391.77</v>
      </c>
      <c r="AL35" s="98">
        <v>1233940.1499999999</v>
      </c>
      <c r="AM35" s="77">
        <v>1469.12</v>
      </c>
      <c r="AN35" s="183">
        <v>0</v>
      </c>
      <c r="AO35" s="77">
        <v>0</v>
      </c>
      <c r="AP35" s="77">
        <v>3982.5</v>
      </c>
      <c r="AQ35" s="78"/>
      <c r="AR35" s="78"/>
      <c r="AS35" s="79">
        <v>1233566.77</v>
      </c>
      <c r="AT35" s="76">
        <v>4401</v>
      </c>
      <c r="AU35" s="76">
        <v>1237967.77</v>
      </c>
      <c r="AV35" s="80">
        <v>1424</v>
      </c>
      <c r="AW35" s="20">
        <v>5.08</v>
      </c>
      <c r="AX35" s="187">
        <v>5.08</v>
      </c>
      <c r="AY35" s="22">
        <v>-57.02</v>
      </c>
      <c r="AZ35" s="192">
        <v>0</v>
      </c>
      <c r="BA35" s="22">
        <v>0</v>
      </c>
      <c r="BB35" s="22">
        <v>21.23</v>
      </c>
      <c r="BC35" s="18"/>
      <c r="BD35" s="18"/>
      <c r="BE35" s="6">
        <v>5.05</v>
      </c>
      <c r="BF35" s="5">
        <v>21.42</v>
      </c>
      <c r="BG35" s="5">
        <v>5.1100000000000003</v>
      </c>
      <c r="BH35" s="8">
        <v>-113.21</v>
      </c>
      <c r="BI35" s="402">
        <v>-4.8099999999999996</v>
      </c>
      <c r="BJ35" s="403">
        <v>-4.83</v>
      </c>
      <c r="BK35" s="404">
        <v>-29.72</v>
      </c>
      <c r="BL35" s="405">
        <v>0</v>
      </c>
      <c r="BM35" s="404">
        <v>0</v>
      </c>
      <c r="BN35" s="404">
        <v>15.87</v>
      </c>
      <c r="BO35" s="406"/>
      <c r="BP35" s="406"/>
      <c r="BQ35" s="407">
        <v>-4.84</v>
      </c>
      <c r="BR35" s="408">
        <v>-2.61</v>
      </c>
      <c r="BS35" s="408">
        <v>-4.83</v>
      </c>
      <c r="BT35" s="409">
        <v>10.69</v>
      </c>
      <c r="BU35" s="72">
        <v>-5.98</v>
      </c>
      <c r="BV35" s="198">
        <v>-5.99</v>
      </c>
      <c r="BW35" s="81">
        <v>-33.479999999999997</v>
      </c>
      <c r="BX35" s="201">
        <v>0</v>
      </c>
      <c r="BY35" s="81">
        <v>0</v>
      </c>
      <c r="BZ35" s="81">
        <v>13.77</v>
      </c>
      <c r="CA35" s="82"/>
      <c r="CB35" s="83"/>
      <c r="CC35" s="84">
        <v>-5.99</v>
      </c>
      <c r="CD35" s="85">
        <v>-8.6199999999999992</v>
      </c>
      <c r="CE35" s="85">
        <v>-6</v>
      </c>
      <c r="CF35" s="86">
        <v>13.92</v>
      </c>
    </row>
    <row r="36" spans="1:84" s="4" customFormat="1" ht="11.1" customHeight="1" x14ac:dyDescent="0.2">
      <c r="A36" s="27"/>
      <c r="B36" s="297" t="s">
        <v>146</v>
      </c>
      <c r="C36" s="301">
        <v>560768.01</v>
      </c>
      <c r="D36" s="149">
        <v>518055.64</v>
      </c>
      <c r="E36" s="150">
        <v>801.83</v>
      </c>
      <c r="F36" s="150">
        <v>37918.49</v>
      </c>
      <c r="G36" s="150">
        <v>152.36000000000001</v>
      </c>
      <c r="H36" s="150">
        <v>3839.69</v>
      </c>
      <c r="I36" s="144"/>
      <c r="J36" s="177"/>
      <c r="K36" s="152">
        <v>523015.33</v>
      </c>
      <c r="L36" s="151">
        <v>37203.94</v>
      </c>
      <c r="M36" s="146">
        <v>560219.27</v>
      </c>
      <c r="N36" s="153">
        <v>548.74</v>
      </c>
      <c r="O36" s="152">
        <v>0</v>
      </c>
      <c r="P36" s="153">
        <v>0</v>
      </c>
      <c r="Q36" s="151">
        <v>522615.23</v>
      </c>
      <c r="R36" s="151">
        <v>37203.94</v>
      </c>
      <c r="S36" s="156">
        <v>548.74</v>
      </c>
      <c r="T36" s="151">
        <v>400.1</v>
      </c>
      <c r="U36" s="151">
        <v>0</v>
      </c>
      <c r="V36" s="156">
        <v>0</v>
      </c>
      <c r="W36" s="152">
        <v>0</v>
      </c>
      <c r="X36" s="171">
        <v>0</v>
      </c>
      <c r="Y36" s="348">
        <v>6483744</v>
      </c>
      <c r="Z36" s="349">
        <v>6009585.7400000002</v>
      </c>
      <c r="AA36" s="350">
        <v>11986.3</v>
      </c>
      <c r="AB36" s="351">
        <v>418103.7</v>
      </c>
      <c r="AC36" s="350">
        <v>1288.8900000000001</v>
      </c>
      <c r="AD36" s="350">
        <v>42779.37</v>
      </c>
      <c r="AE36" s="352"/>
      <c r="AF36" s="352"/>
      <c r="AG36" s="353">
        <v>6067255.2999999998</v>
      </c>
      <c r="AH36" s="354">
        <v>409482.09</v>
      </c>
      <c r="AI36" s="354">
        <v>6476737.3899999997</v>
      </c>
      <c r="AJ36" s="355">
        <v>7006.61</v>
      </c>
      <c r="AK36" s="208">
        <v>7140248.7800000003</v>
      </c>
      <c r="AL36" s="98">
        <v>6621318.5</v>
      </c>
      <c r="AM36" s="77">
        <v>13233.57</v>
      </c>
      <c r="AN36" s="183">
        <v>457632.16</v>
      </c>
      <c r="AO36" s="77">
        <v>1351.41</v>
      </c>
      <c r="AP36" s="77">
        <v>46713.14</v>
      </c>
      <c r="AQ36" s="78"/>
      <c r="AR36" s="78"/>
      <c r="AS36" s="79">
        <v>6683351.0099999998</v>
      </c>
      <c r="AT36" s="76">
        <v>448210.94</v>
      </c>
      <c r="AU36" s="76">
        <v>7131561.9500000002</v>
      </c>
      <c r="AV36" s="80">
        <v>8686.83</v>
      </c>
      <c r="AW36" s="20">
        <v>-14.99</v>
      </c>
      <c r="AX36" s="187">
        <v>-15.39</v>
      </c>
      <c r="AY36" s="22">
        <v>-11.13</v>
      </c>
      <c r="AZ36" s="192">
        <v>-11.27</v>
      </c>
      <c r="BA36" s="22">
        <v>79.08</v>
      </c>
      <c r="BB36" s="22">
        <v>4.6500000000000004</v>
      </c>
      <c r="BC36" s="18"/>
      <c r="BD36" s="18"/>
      <c r="BE36" s="6">
        <v>-15.31</v>
      </c>
      <c r="BF36" s="5">
        <v>-10.36</v>
      </c>
      <c r="BG36" s="5">
        <v>-15</v>
      </c>
      <c r="BH36" s="8">
        <v>-0.13</v>
      </c>
      <c r="BI36" s="402">
        <v>-6.62</v>
      </c>
      <c r="BJ36" s="403">
        <v>-6.86</v>
      </c>
      <c r="BK36" s="404">
        <v>-13.86</v>
      </c>
      <c r="BL36" s="405">
        <v>-5.12</v>
      </c>
      <c r="BM36" s="404">
        <v>173.69</v>
      </c>
      <c r="BN36" s="404">
        <v>18.579999999999998</v>
      </c>
      <c r="BO36" s="406"/>
      <c r="BP36" s="406"/>
      <c r="BQ36" s="407">
        <v>-6.78</v>
      </c>
      <c r="BR36" s="408">
        <v>-3.81</v>
      </c>
      <c r="BS36" s="408">
        <v>-6.6</v>
      </c>
      <c r="BT36" s="409">
        <v>-20.51</v>
      </c>
      <c r="BU36" s="72">
        <v>-6.13</v>
      </c>
      <c r="BV36" s="198">
        <v>-6.38</v>
      </c>
      <c r="BW36" s="81">
        <v>-13.87</v>
      </c>
      <c r="BX36" s="201">
        <v>-4.63</v>
      </c>
      <c r="BY36" s="81">
        <v>142.91999999999999</v>
      </c>
      <c r="BZ36" s="81">
        <v>21.78</v>
      </c>
      <c r="CA36" s="82"/>
      <c r="CB36" s="83"/>
      <c r="CC36" s="84">
        <v>-6.31</v>
      </c>
      <c r="CD36" s="85">
        <v>-3.34</v>
      </c>
      <c r="CE36" s="85">
        <v>-6.12</v>
      </c>
      <c r="CF36" s="86">
        <v>-13.07</v>
      </c>
    </row>
    <row r="37" spans="1:84" s="4" customFormat="1" ht="11.1" customHeight="1" x14ac:dyDescent="0.2">
      <c r="A37" s="27"/>
      <c r="B37" s="297" t="s">
        <v>147</v>
      </c>
      <c r="C37" s="301">
        <v>5178584.63</v>
      </c>
      <c r="D37" s="149">
        <v>5090735.51</v>
      </c>
      <c r="E37" s="150">
        <v>7613.52</v>
      </c>
      <c r="F37" s="150">
        <v>43757.59</v>
      </c>
      <c r="G37" s="150">
        <v>868.02</v>
      </c>
      <c r="H37" s="150">
        <v>35609.99</v>
      </c>
      <c r="I37" s="144"/>
      <c r="J37" s="177"/>
      <c r="K37" s="152">
        <v>5131286.2300000004</v>
      </c>
      <c r="L37" s="151">
        <v>42973</v>
      </c>
      <c r="M37" s="146">
        <v>5174259.2300000004</v>
      </c>
      <c r="N37" s="153">
        <v>4325.3999999999996</v>
      </c>
      <c r="O37" s="152">
        <v>0</v>
      </c>
      <c r="P37" s="153">
        <v>0</v>
      </c>
      <c r="Q37" s="154">
        <v>5128066.43</v>
      </c>
      <c r="R37" s="154">
        <v>42973</v>
      </c>
      <c r="S37" s="155">
        <v>4325.3999999999996</v>
      </c>
      <c r="T37" s="151">
        <v>3219.8</v>
      </c>
      <c r="U37" s="151">
        <v>0</v>
      </c>
      <c r="V37" s="156">
        <v>0</v>
      </c>
      <c r="W37" s="152">
        <v>0</v>
      </c>
      <c r="X37" s="171">
        <v>0</v>
      </c>
      <c r="Y37" s="348">
        <v>61661942.710000001</v>
      </c>
      <c r="Z37" s="349">
        <v>60654926.200000003</v>
      </c>
      <c r="AA37" s="350">
        <v>93234.07</v>
      </c>
      <c r="AB37" s="351">
        <v>487562.5</v>
      </c>
      <c r="AC37" s="350">
        <v>7200.95</v>
      </c>
      <c r="AD37" s="350">
        <v>419018.99</v>
      </c>
      <c r="AE37" s="352"/>
      <c r="AF37" s="352"/>
      <c r="AG37" s="353">
        <v>61127235.07</v>
      </c>
      <c r="AH37" s="354">
        <v>475745.77</v>
      </c>
      <c r="AI37" s="354">
        <v>61602980.840000004</v>
      </c>
      <c r="AJ37" s="355">
        <v>58961.87</v>
      </c>
      <c r="AK37" s="208">
        <v>68003714.489999995</v>
      </c>
      <c r="AL37" s="98">
        <v>66898796.289999999</v>
      </c>
      <c r="AM37" s="77">
        <v>101844.35</v>
      </c>
      <c r="AN37" s="183">
        <v>535394.96</v>
      </c>
      <c r="AO37" s="77">
        <v>7696.53</v>
      </c>
      <c r="AP37" s="77">
        <v>459982.36</v>
      </c>
      <c r="AQ37" s="78"/>
      <c r="AR37" s="78"/>
      <c r="AS37" s="79">
        <v>67414081.180000007</v>
      </c>
      <c r="AT37" s="76">
        <v>521830.62</v>
      </c>
      <c r="AU37" s="76">
        <v>67935911.799999997</v>
      </c>
      <c r="AV37" s="80">
        <v>67802.69</v>
      </c>
      <c r="AW37" s="20">
        <v>-17.34</v>
      </c>
      <c r="AX37" s="187">
        <v>-17.46</v>
      </c>
      <c r="AY37" s="22">
        <v>-16.170000000000002</v>
      </c>
      <c r="AZ37" s="192">
        <v>-14.53</v>
      </c>
      <c r="BA37" s="22">
        <v>8.76</v>
      </c>
      <c r="BB37" s="22">
        <v>-2.64</v>
      </c>
      <c r="BC37" s="18"/>
      <c r="BD37" s="18"/>
      <c r="BE37" s="6">
        <v>-17.39</v>
      </c>
      <c r="BF37" s="5">
        <v>-11.25</v>
      </c>
      <c r="BG37" s="5">
        <v>-17.34</v>
      </c>
      <c r="BH37" s="8">
        <v>-18.55</v>
      </c>
      <c r="BI37" s="402">
        <v>-4.2699999999999996</v>
      </c>
      <c r="BJ37" s="403">
        <v>-4.4000000000000004</v>
      </c>
      <c r="BK37" s="404">
        <v>-6.28</v>
      </c>
      <c r="BL37" s="405">
        <v>-8.39</v>
      </c>
      <c r="BM37" s="404">
        <v>20.2</v>
      </c>
      <c r="BN37" s="404">
        <v>28.05</v>
      </c>
      <c r="BO37" s="406"/>
      <c r="BP37" s="406"/>
      <c r="BQ37" s="407">
        <v>-4.24</v>
      </c>
      <c r="BR37" s="408">
        <v>-6.02</v>
      </c>
      <c r="BS37" s="408">
        <v>-4.25</v>
      </c>
      <c r="BT37" s="409">
        <v>-21.39</v>
      </c>
      <c r="BU37" s="72">
        <v>-3.52</v>
      </c>
      <c r="BV37" s="198">
        <v>-3.67</v>
      </c>
      <c r="BW37" s="81">
        <v>-6.76</v>
      </c>
      <c r="BX37" s="201">
        <v>-7.46</v>
      </c>
      <c r="BY37" s="81">
        <v>15.09</v>
      </c>
      <c r="BZ37" s="81">
        <v>32.950000000000003</v>
      </c>
      <c r="CA37" s="82"/>
      <c r="CB37" s="83"/>
      <c r="CC37" s="84">
        <v>-3.49</v>
      </c>
      <c r="CD37" s="85">
        <v>-5.35</v>
      </c>
      <c r="CE37" s="85">
        <v>-3.5</v>
      </c>
      <c r="CF37" s="86">
        <v>-17.48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-115</v>
      </c>
      <c r="D39" s="149">
        <v>-60</v>
      </c>
      <c r="E39" s="150">
        <v>-55</v>
      </c>
      <c r="F39" s="150">
        <v>0</v>
      </c>
      <c r="G39" s="150">
        <v>0</v>
      </c>
      <c r="H39" s="150">
        <v>0</v>
      </c>
      <c r="I39" s="144"/>
      <c r="J39" s="177"/>
      <c r="K39" s="152">
        <v>-115</v>
      </c>
      <c r="L39" s="151">
        <v>0</v>
      </c>
      <c r="M39" s="146">
        <v>-115</v>
      </c>
      <c r="N39" s="153">
        <v>0</v>
      </c>
      <c r="O39" s="152">
        <v>0</v>
      </c>
      <c r="P39" s="153">
        <v>0</v>
      </c>
      <c r="Q39" s="151">
        <v>-115</v>
      </c>
      <c r="R39" s="151">
        <v>0</v>
      </c>
      <c r="S39" s="156">
        <v>0</v>
      </c>
      <c r="T39" s="151">
        <v>0</v>
      </c>
      <c r="U39" s="151">
        <v>0</v>
      </c>
      <c r="V39" s="156">
        <v>0</v>
      </c>
      <c r="W39" s="152">
        <v>0</v>
      </c>
      <c r="X39" s="171">
        <v>0</v>
      </c>
      <c r="Y39" s="348">
        <v>2499115</v>
      </c>
      <c r="Z39" s="349">
        <v>769505</v>
      </c>
      <c r="AA39" s="350">
        <v>1702350</v>
      </c>
      <c r="AB39" s="351">
        <v>0</v>
      </c>
      <c r="AC39" s="350">
        <v>0</v>
      </c>
      <c r="AD39" s="350">
        <v>27260</v>
      </c>
      <c r="AE39" s="352"/>
      <c r="AF39" s="352"/>
      <c r="AG39" s="353">
        <v>2499115</v>
      </c>
      <c r="AH39" s="354">
        <v>0</v>
      </c>
      <c r="AI39" s="354">
        <v>2499115</v>
      </c>
      <c r="AJ39" s="355">
        <v>0</v>
      </c>
      <c r="AK39" s="208">
        <v>2499100</v>
      </c>
      <c r="AL39" s="98">
        <v>769485</v>
      </c>
      <c r="AM39" s="77">
        <v>1702355</v>
      </c>
      <c r="AN39" s="183">
        <v>0</v>
      </c>
      <c r="AO39" s="77">
        <v>0</v>
      </c>
      <c r="AP39" s="77">
        <v>27260</v>
      </c>
      <c r="AQ39" s="78"/>
      <c r="AR39" s="78"/>
      <c r="AS39" s="79">
        <v>2499100</v>
      </c>
      <c r="AT39" s="76">
        <v>0</v>
      </c>
      <c r="AU39" s="76">
        <v>2499100</v>
      </c>
      <c r="AV39" s="80">
        <v>0</v>
      </c>
      <c r="AW39" s="20">
        <v>-100.19</v>
      </c>
      <c r="AX39" s="187">
        <v>-100.41</v>
      </c>
      <c r="AY39" s="22">
        <v>-100.12</v>
      </c>
      <c r="AZ39" s="192">
        <v>0</v>
      </c>
      <c r="BA39" s="22">
        <v>0</v>
      </c>
      <c r="BB39" s="22">
        <v>-100</v>
      </c>
      <c r="BC39" s="18"/>
      <c r="BD39" s="18"/>
      <c r="BE39" s="6">
        <v>-100.19</v>
      </c>
      <c r="BF39" s="5">
        <v>0</v>
      </c>
      <c r="BG39" s="5">
        <v>-100.19</v>
      </c>
      <c r="BH39" s="8">
        <v>0</v>
      </c>
      <c r="BI39" s="402">
        <v>-4.4000000000000004</v>
      </c>
      <c r="BJ39" s="403">
        <v>-5.66</v>
      </c>
      <c r="BK39" s="404">
        <v>-4.05</v>
      </c>
      <c r="BL39" s="405">
        <v>0</v>
      </c>
      <c r="BM39" s="404">
        <v>0</v>
      </c>
      <c r="BN39" s="404">
        <v>12.11</v>
      </c>
      <c r="BO39" s="406"/>
      <c r="BP39" s="406"/>
      <c r="BQ39" s="407">
        <v>-4.4000000000000004</v>
      </c>
      <c r="BR39" s="408">
        <v>0</v>
      </c>
      <c r="BS39" s="408">
        <v>-4.4000000000000004</v>
      </c>
      <c r="BT39" s="409">
        <v>0</v>
      </c>
      <c r="BU39" s="72">
        <v>-4.41</v>
      </c>
      <c r="BV39" s="198">
        <v>-5.67</v>
      </c>
      <c r="BW39" s="81">
        <v>-4.05</v>
      </c>
      <c r="BX39" s="201">
        <v>0</v>
      </c>
      <c r="BY39" s="81">
        <v>0</v>
      </c>
      <c r="BZ39" s="81">
        <v>12.13</v>
      </c>
      <c r="CA39" s="82"/>
      <c r="CB39" s="83"/>
      <c r="CC39" s="84">
        <v>-4.41</v>
      </c>
      <c r="CD39" s="85">
        <v>0</v>
      </c>
      <c r="CE39" s="85">
        <v>-4.41</v>
      </c>
      <c r="CF39" s="86">
        <v>0</v>
      </c>
    </row>
    <row r="40" spans="1:84" s="4" customFormat="1" ht="11.1" customHeight="1" x14ac:dyDescent="0.2">
      <c r="A40" s="27"/>
      <c r="B40" s="297" t="s">
        <v>150</v>
      </c>
      <c r="C40" s="301">
        <v>282250.17</v>
      </c>
      <c r="D40" s="149">
        <v>21561.67</v>
      </c>
      <c r="E40" s="150">
        <v>252600.68</v>
      </c>
      <c r="F40" s="150">
        <v>0</v>
      </c>
      <c r="G40" s="150">
        <v>0</v>
      </c>
      <c r="H40" s="150">
        <v>8087.82</v>
      </c>
      <c r="I40" s="144"/>
      <c r="J40" s="177"/>
      <c r="K40" s="152">
        <v>280976.15999999997</v>
      </c>
      <c r="L40" s="151">
        <v>289.77999999999997</v>
      </c>
      <c r="M40" s="146">
        <v>281265.94</v>
      </c>
      <c r="N40" s="153">
        <v>984.23</v>
      </c>
      <c r="O40" s="152">
        <v>0</v>
      </c>
      <c r="P40" s="153">
        <v>0</v>
      </c>
      <c r="Q40" s="151">
        <v>71806.13</v>
      </c>
      <c r="R40" s="151">
        <v>222.72</v>
      </c>
      <c r="S40" s="156">
        <v>941.19</v>
      </c>
      <c r="T40" s="151">
        <v>209170.03</v>
      </c>
      <c r="U40" s="151">
        <v>67.06</v>
      </c>
      <c r="V40" s="156">
        <v>43.04</v>
      </c>
      <c r="W40" s="152">
        <v>0.77</v>
      </c>
      <c r="X40" s="171">
        <v>0</v>
      </c>
      <c r="Y40" s="348">
        <v>3424779.11</v>
      </c>
      <c r="Z40" s="349">
        <v>231045.76000000001</v>
      </c>
      <c r="AA40" s="350">
        <v>3036504.46</v>
      </c>
      <c r="AB40" s="351">
        <v>0</v>
      </c>
      <c r="AC40" s="350">
        <v>0</v>
      </c>
      <c r="AD40" s="350">
        <v>157228.89000000001</v>
      </c>
      <c r="AE40" s="352"/>
      <c r="AF40" s="352"/>
      <c r="AG40" s="353">
        <v>3412288.41</v>
      </c>
      <c r="AH40" s="354">
        <v>4208.53</v>
      </c>
      <c r="AI40" s="354">
        <v>3416496.94</v>
      </c>
      <c r="AJ40" s="355">
        <v>8282.17</v>
      </c>
      <c r="AK40" s="208">
        <v>3749947.2</v>
      </c>
      <c r="AL40" s="98">
        <v>247696.39</v>
      </c>
      <c r="AM40" s="77">
        <v>3336076.71</v>
      </c>
      <c r="AN40" s="183">
        <v>0</v>
      </c>
      <c r="AO40" s="77">
        <v>0</v>
      </c>
      <c r="AP40" s="77">
        <v>166174.1</v>
      </c>
      <c r="AQ40" s="78"/>
      <c r="AR40" s="78"/>
      <c r="AS40" s="79">
        <v>3736493.76</v>
      </c>
      <c r="AT40" s="76">
        <v>4558.16</v>
      </c>
      <c r="AU40" s="76">
        <v>3741051.92</v>
      </c>
      <c r="AV40" s="80">
        <v>8895.2800000000007</v>
      </c>
      <c r="AW40" s="20">
        <v>-21.95</v>
      </c>
      <c r="AX40" s="187">
        <v>-10.92</v>
      </c>
      <c r="AY40" s="22">
        <v>-20.89</v>
      </c>
      <c r="AZ40" s="192">
        <v>0</v>
      </c>
      <c r="BA40" s="22">
        <v>0</v>
      </c>
      <c r="BB40" s="22">
        <v>-55.33</v>
      </c>
      <c r="BC40" s="18"/>
      <c r="BD40" s="18"/>
      <c r="BE40" s="6">
        <v>-22.09</v>
      </c>
      <c r="BF40" s="5">
        <v>-20.98</v>
      </c>
      <c r="BG40" s="5">
        <v>-22.09</v>
      </c>
      <c r="BH40" s="8">
        <v>70.52</v>
      </c>
      <c r="BI40" s="402">
        <v>5.34</v>
      </c>
      <c r="BJ40" s="403">
        <v>5.03</v>
      </c>
      <c r="BK40" s="404">
        <v>6.01</v>
      </c>
      <c r="BL40" s="405">
        <v>0</v>
      </c>
      <c r="BM40" s="404">
        <v>0</v>
      </c>
      <c r="BN40" s="404">
        <v>-5.8</v>
      </c>
      <c r="BO40" s="406"/>
      <c r="BP40" s="406"/>
      <c r="BQ40" s="407">
        <v>5.33</v>
      </c>
      <c r="BR40" s="408">
        <v>53.64</v>
      </c>
      <c r="BS40" s="408">
        <v>5.37</v>
      </c>
      <c r="BT40" s="409">
        <v>-6.46</v>
      </c>
      <c r="BU40" s="72">
        <v>5.98</v>
      </c>
      <c r="BV40" s="198">
        <v>4.4800000000000004</v>
      </c>
      <c r="BW40" s="81">
        <v>6.93</v>
      </c>
      <c r="BX40" s="201">
        <v>0</v>
      </c>
      <c r="BY40" s="81">
        <v>0</v>
      </c>
      <c r="BZ40" s="81">
        <v>-8.52</v>
      </c>
      <c r="CA40" s="82"/>
      <c r="CB40" s="83"/>
      <c r="CC40" s="84">
        <v>5.99</v>
      </c>
      <c r="CD40" s="85">
        <v>54.42</v>
      </c>
      <c r="CE40" s="85">
        <v>6.03</v>
      </c>
      <c r="CF40" s="86">
        <v>-13.8</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6245844.5499999998</v>
      </c>
      <c r="D42" s="149">
        <v>1218685.28</v>
      </c>
      <c r="E42" s="150">
        <v>4875604.5199999996</v>
      </c>
      <c r="F42" s="150">
        <v>117875.15</v>
      </c>
      <c r="G42" s="150">
        <v>0</v>
      </c>
      <c r="H42" s="150">
        <v>33679.599999999999</v>
      </c>
      <c r="I42" s="144"/>
      <c r="J42" s="177"/>
      <c r="K42" s="152">
        <v>6048209.6799999997</v>
      </c>
      <c r="L42" s="151">
        <v>179469.02</v>
      </c>
      <c r="M42" s="146">
        <v>6227678.7000000002</v>
      </c>
      <c r="N42" s="153">
        <v>18165.849999999999</v>
      </c>
      <c r="O42" s="152">
        <v>0</v>
      </c>
      <c r="P42" s="153">
        <v>0</v>
      </c>
      <c r="Q42" s="151">
        <v>5725395.21</v>
      </c>
      <c r="R42" s="151">
        <v>177430.13</v>
      </c>
      <c r="S42" s="156">
        <v>17794.349999999999</v>
      </c>
      <c r="T42" s="151">
        <v>322814.46999999997</v>
      </c>
      <c r="U42" s="151">
        <v>2038.89</v>
      </c>
      <c r="V42" s="156">
        <v>371.5</v>
      </c>
      <c r="W42" s="152">
        <v>75.599999999999994</v>
      </c>
      <c r="X42" s="171">
        <v>0</v>
      </c>
      <c r="Y42" s="348">
        <v>69458252.650000006</v>
      </c>
      <c r="Z42" s="349">
        <v>13641130.300000001</v>
      </c>
      <c r="AA42" s="350">
        <v>54192264.030000001</v>
      </c>
      <c r="AB42" s="351">
        <v>1246603.1100000001</v>
      </c>
      <c r="AC42" s="350">
        <v>0</v>
      </c>
      <c r="AD42" s="350">
        <v>378255.21</v>
      </c>
      <c r="AE42" s="352"/>
      <c r="AF42" s="352"/>
      <c r="AG42" s="353">
        <v>67249263.730000004</v>
      </c>
      <c r="AH42" s="354">
        <v>1979708.94</v>
      </c>
      <c r="AI42" s="354">
        <v>69228972.670000002</v>
      </c>
      <c r="AJ42" s="355">
        <v>229279.98</v>
      </c>
      <c r="AK42" s="208">
        <v>75752576.769999996</v>
      </c>
      <c r="AL42" s="98">
        <v>14835060.07</v>
      </c>
      <c r="AM42" s="77">
        <v>59168813.700000003</v>
      </c>
      <c r="AN42" s="183">
        <v>1343099.73</v>
      </c>
      <c r="AO42" s="77">
        <v>0</v>
      </c>
      <c r="AP42" s="77">
        <v>405603.27</v>
      </c>
      <c r="AQ42" s="78"/>
      <c r="AR42" s="78"/>
      <c r="AS42" s="79">
        <v>73351128.540000007</v>
      </c>
      <c r="AT42" s="76">
        <v>2147055.84</v>
      </c>
      <c r="AU42" s="76">
        <v>75498184.379999995</v>
      </c>
      <c r="AV42" s="80">
        <v>254392.39</v>
      </c>
      <c r="AW42" s="20">
        <v>-2.34</v>
      </c>
      <c r="AX42" s="187">
        <v>-0.49</v>
      </c>
      <c r="AY42" s="22">
        <v>-3.24</v>
      </c>
      <c r="AZ42" s="192">
        <v>16.36</v>
      </c>
      <c r="BA42" s="22">
        <v>0</v>
      </c>
      <c r="BB42" s="22">
        <v>11.09</v>
      </c>
      <c r="BC42" s="18"/>
      <c r="BD42" s="18"/>
      <c r="BE42" s="6">
        <v>-2.4300000000000002</v>
      </c>
      <c r="BF42" s="5">
        <v>4.67</v>
      </c>
      <c r="BG42" s="5">
        <v>-2.2400000000000002</v>
      </c>
      <c r="BH42" s="8">
        <v>-26.68</v>
      </c>
      <c r="BI42" s="402">
        <v>8.65</v>
      </c>
      <c r="BJ42" s="403">
        <v>8.31</v>
      </c>
      <c r="BK42" s="404">
        <v>8.19</v>
      </c>
      <c r="BL42" s="405">
        <v>29.85</v>
      </c>
      <c r="BM42" s="404">
        <v>0</v>
      </c>
      <c r="BN42" s="404">
        <v>35.24</v>
      </c>
      <c r="BO42" s="406"/>
      <c r="BP42" s="406"/>
      <c r="BQ42" s="407">
        <v>8.9</v>
      </c>
      <c r="BR42" s="408">
        <v>2.27</v>
      </c>
      <c r="BS42" s="408">
        <v>8.6999999999999993</v>
      </c>
      <c r="BT42" s="409">
        <v>-3.34</v>
      </c>
      <c r="BU42" s="72">
        <v>7.88</v>
      </c>
      <c r="BV42" s="198">
        <v>7.2</v>
      </c>
      <c r="BW42" s="81">
        <v>7.52</v>
      </c>
      <c r="BX42" s="201">
        <v>29.18</v>
      </c>
      <c r="BY42" s="81">
        <v>0</v>
      </c>
      <c r="BZ42" s="81">
        <v>29.65</v>
      </c>
      <c r="CA42" s="82"/>
      <c r="CB42" s="83"/>
      <c r="CC42" s="84">
        <v>8.09</v>
      </c>
      <c r="CD42" s="85">
        <v>2.23</v>
      </c>
      <c r="CE42" s="85">
        <v>7.92</v>
      </c>
      <c r="CF42" s="86">
        <v>-2.33</v>
      </c>
    </row>
    <row r="43" spans="1:84" s="4" customFormat="1" ht="11.1" customHeight="1" x14ac:dyDescent="0.2">
      <c r="A43" s="27"/>
      <c r="B43" s="297" t="s">
        <v>153</v>
      </c>
      <c r="C43" s="301">
        <v>404.22</v>
      </c>
      <c r="D43" s="149">
        <v>150</v>
      </c>
      <c r="E43" s="150">
        <v>254.22</v>
      </c>
      <c r="F43" s="150">
        <v>0</v>
      </c>
      <c r="G43" s="150">
        <v>0</v>
      </c>
      <c r="H43" s="150">
        <v>0</v>
      </c>
      <c r="I43" s="144"/>
      <c r="J43" s="177"/>
      <c r="K43" s="152">
        <v>404.22</v>
      </c>
      <c r="L43" s="151">
        <v>0</v>
      </c>
      <c r="M43" s="146">
        <v>404.22</v>
      </c>
      <c r="N43" s="153">
        <v>0</v>
      </c>
      <c r="O43" s="152">
        <v>0</v>
      </c>
      <c r="P43" s="153">
        <v>0</v>
      </c>
      <c r="Q43" s="151">
        <v>404.22</v>
      </c>
      <c r="R43" s="151">
        <v>0</v>
      </c>
      <c r="S43" s="156">
        <v>0</v>
      </c>
      <c r="T43" s="151">
        <v>0</v>
      </c>
      <c r="U43" s="151">
        <v>0</v>
      </c>
      <c r="V43" s="156">
        <v>0</v>
      </c>
      <c r="W43" s="152">
        <v>0</v>
      </c>
      <c r="X43" s="171">
        <v>0</v>
      </c>
      <c r="Y43" s="348">
        <v>10962.98</v>
      </c>
      <c r="Z43" s="349">
        <v>6079.5</v>
      </c>
      <c r="AA43" s="350">
        <v>4618.4799999999996</v>
      </c>
      <c r="AB43" s="351">
        <v>0</v>
      </c>
      <c r="AC43" s="350">
        <v>0</v>
      </c>
      <c r="AD43" s="350">
        <v>265</v>
      </c>
      <c r="AE43" s="352"/>
      <c r="AF43" s="352"/>
      <c r="AG43" s="353">
        <v>10962.98</v>
      </c>
      <c r="AH43" s="354">
        <v>0</v>
      </c>
      <c r="AI43" s="354">
        <v>10962.98</v>
      </c>
      <c r="AJ43" s="355">
        <v>0</v>
      </c>
      <c r="AK43" s="208">
        <v>11655.48</v>
      </c>
      <c r="AL43" s="98">
        <v>6624.5</v>
      </c>
      <c r="AM43" s="77">
        <v>4765.9799999999996</v>
      </c>
      <c r="AN43" s="183">
        <v>0</v>
      </c>
      <c r="AO43" s="77">
        <v>0</v>
      </c>
      <c r="AP43" s="77">
        <v>265</v>
      </c>
      <c r="AQ43" s="78"/>
      <c r="AR43" s="78"/>
      <c r="AS43" s="79">
        <v>11655.48</v>
      </c>
      <c r="AT43" s="76">
        <v>0</v>
      </c>
      <c r="AU43" s="76">
        <v>11655.48</v>
      </c>
      <c r="AV43" s="80">
        <v>0</v>
      </c>
      <c r="AW43" s="20">
        <v>-53</v>
      </c>
      <c r="AX43" s="187">
        <v>-65.52</v>
      </c>
      <c r="AY43" s="22">
        <v>-40.18</v>
      </c>
      <c r="AZ43" s="192">
        <v>0</v>
      </c>
      <c r="BA43" s="22">
        <v>0</v>
      </c>
      <c r="BB43" s="22">
        <v>0</v>
      </c>
      <c r="BC43" s="18"/>
      <c r="BD43" s="18"/>
      <c r="BE43" s="6">
        <v>-53</v>
      </c>
      <c r="BF43" s="5">
        <v>0</v>
      </c>
      <c r="BG43" s="5">
        <v>-53</v>
      </c>
      <c r="BH43" s="8">
        <v>0</v>
      </c>
      <c r="BI43" s="402">
        <v>-4.8600000000000003</v>
      </c>
      <c r="BJ43" s="403">
        <v>-1.79</v>
      </c>
      <c r="BK43" s="404">
        <v>-11.95</v>
      </c>
      <c r="BL43" s="405">
        <v>0</v>
      </c>
      <c r="BM43" s="404">
        <v>0</v>
      </c>
      <c r="BN43" s="404">
        <v>202.86</v>
      </c>
      <c r="BO43" s="406"/>
      <c r="BP43" s="406"/>
      <c r="BQ43" s="407">
        <v>-4.8600000000000003</v>
      </c>
      <c r="BR43" s="408">
        <v>0</v>
      </c>
      <c r="BS43" s="408">
        <v>-4.8600000000000003</v>
      </c>
      <c r="BT43" s="409">
        <v>0</v>
      </c>
      <c r="BU43" s="72">
        <v>-7.11</v>
      </c>
      <c r="BV43" s="198">
        <v>0.44</v>
      </c>
      <c r="BW43" s="81">
        <v>-18.739999999999998</v>
      </c>
      <c r="BX43" s="201">
        <v>0</v>
      </c>
      <c r="BY43" s="81">
        <v>0</v>
      </c>
      <c r="BZ43" s="81">
        <v>202.86</v>
      </c>
      <c r="CA43" s="82"/>
      <c r="CB43" s="83"/>
      <c r="CC43" s="84">
        <v>-7.11</v>
      </c>
      <c r="CD43" s="85">
        <v>0</v>
      </c>
      <c r="CE43" s="85">
        <v>-7.11</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34.28</v>
      </c>
      <c r="Z44" s="349">
        <v>0.84</v>
      </c>
      <c r="AA44" s="350">
        <v>33.44</v>
      </c>
      <c r="AB44" s="351">
        <v>0</v>
      </c>
      <c r="AC44" s="350">
        <v>0</v>
      </c>
      <c r="AD44" s="350">
        <v>0</v>
      </c>
      <c r="AE44" s="352"/>
      <c r="AF44" s="352"/>
      <c r="AG44" s="353">
        <v>34.28</v>
      </c>
      <c r="AH44" s="354">
        <v>0</v>
      </c>
      <c r="AI44" s="354">
        <v>34.28</v>
      </c>
      <c r="AJ44" s="355">
        <v>0</v>
      </c>
      <c r="AK44" s="208">
        <v>34.28</v>
      </c>
      <c r="AL44" s="98">
        <v>0.84</v>
      </c>
      <c r="AM44" s="77">
        <v>33.44</v>
      </c>
      <c r="AN44" s="183">
        <v>0</v>
      </c>
      <c r="AO44" s="77">
        <v>0</v>
      </c>
      <c r="AP44" s="77">
        <v>0</v>
      </c>
      <c r="AQ44" s="78"/>
      <c r="AR44" s="78"/>
      <c r="AS44" s="79">
        <v>34.28</v>
      </c>
      <c r="AT44" s="76">
        <v>0</v>
      </c>
      <c r="AU44" s="76">
        <v>34.28</v>
      </c>
      <c r="AV44" s="80">
        <v>0</v>
      </c>
      <c r="AW44" s="20">
        <v>0</v>
      </c>
      <c r="AX44" s="187">
        <v>0</v>
      </c>
      <c r="AY44" s="22">
        <v>0</v>
      </c>
      <c r="AZ44" s="192">
        <v>0</v>
      </c>
      <c r="BA44" s="22">
        <v>0</v>
      </c>
      <c r="BB44" s="22">
        <v>0</v>
      </c>
      <c r="BC44" s="18"/>
      <c r="BD44" s="18"/>
      <c r="BE44" s="6">
        <v>0</v>
      </c>
      <c r="BF44" s="5">
        <v>0</v>
      </c>
      <c r="BG44" s="5">
        <v>0</v>
      </c>
      <c r="BH44" s="8">
        <v>0</v>
      </c>
      <c r="BI44" s="402">
        <v>-91.91</v>
      </c>
      <c r="BJ44" s="403">
        <v>-99</v>
      </c>
      <c r="BK44" s="404">
        <v>-90.16</v>
      </c>
      <c r="BL44" s="405">
        <v>0</v>
      </c>
      <c r="BM44" s="404">
        <v>0</v>
      </c>
      <c r="BN44" s="404">
        <v>0</v>
      </c>
      <c r="BO44" s="406"/>
      <c r="BP44" s="406"/>
      <c r="BQ44" s="407">
        <v>-91.91</v>
      </c>
      <c r="BR44" s="408">
        <v>0</v>
      </c>
      <c r="BS44" s="408">
        <v>-91.91</v>
      </c>
      <c r="BT44" s="409">
        <v>0</v>
      </c>
      <c r="BU44" s="72">
        <v>-92.47</v>
      </c>
      <c r="BV44" s="198">
        <v>-99.27</v>
      </c>
      <c r="BW44" s="81">
        <v>-90.16</v>
      </c>
      <c r="BX44" s="201">
        <v>0</v>
      </c>
      <c r="BY44" s="81">
        <v>0</v>
      </c>
      <c r="BZ44" s="81">
        <v>0</v>
      </c>
      <c r="CA44" s="82"/>
      <c r="CB44" s="83"/>
      <c r="CC44" s="84">
        <v>-92.47</v>
      </c>
      <c r="CD44" s="85">
        <v>0</v>
      </c>
      <c r="CE44" s="85">
        <v>-92.47</v>
      </c>
      <c r="CF44" s="86">
        <v>0</v>
      </c>
    </row>
    <row r="45" spans="1:84" s="4" customFormat="1" ht="11.1" customHeight="1" x14ac:dyDescent="0.2">
      <c r="A45" s="27"/>
      <c r="B45" s="297" t="s">
        <v>155</v>
      </c>
      <c r="C45" s="301">
        <v>11319445.02</v>
      </c>
      <c r="D45" s="149">
        <v>165058.10999999999</v>
      </c>
      <c r="E45" s="150">
        <v>10065629.529999999</v>
      </c>
      <c r="F45" s="150">
        <v>9285.25</v>
      </c>
      <c r="G45" s="150">
        <v>951225.32</v>
      </c>
      <c r="H45" s="150">
        <v>128246.81</v>
      </c>
      <c r="I45" s="144"/>
      <c r="J45" s="177"/>
      <c r="K45" s="152">
        <v>10841811.710000001</v>
      </c>
      <c r="L45" s="151">
        <v>222960.55</v>
      </c>
      <c r="M45" s="146">
        <v>11064772.26</v>
      </c>
      <c r="N45" s="153">
        <v>254672.76</v>
      </c>
      <c r="O45" s="152">
        <v>0</v>
      </c>
      <c r="P45" s="153">
        <v>0</v>
      </c>
      <c r="Q45" s="151">
        <v>2163689.2599999998</v>
      </c>
      <c r="R45" s="151">
        <v>13107.44</v>
      </c>
      <c r="S45" s="156">
        <v>7134.67</v>
      </c>
      <c r="T45" s="151">
        <v>8678122.4499999993</v>
      </c>
      <c r="U45" s="151">
        <v>209853.11</v>
      </c>
      <c r="V45" s="156">
        <v>247538.09</v>
      </c>
      <c r="W45" s="152">
        <v>264.99</v>
      </c>
      <c r="X45" s="171">
        <v>0</v>
      </c>
      <c r="Y45" s="348">
        <v>124002127.41</v>
      </c>
      <c r="Z45" s="349">
        <v>1992878.77</v>
      </c>
      <c r="AA45" s="350">
        <v>110061350.93000001</v>
      </c>
      <c r="AB45" s="351">
        <v>97700.37</v>
      </c>
      <c r="AC45" s="350">
        <v>10510319.609999999</v>
      </c>
      <c r="AD45" s="350">
        <v>1339877.73</v>
      </c>
      <c r="AE45" s="352"/>
      <c r="AF45" s="352"/>
      <c r="AG45" s="353">
        <v>119038484.75</v>
      </c>
      <c r="AH45" s="354">
        <v>2128207.77</v>
      </c>
      <c r="AI45" s="354">
        <v>121166692.52</v>
      </c>
      <c r="AJ45" s="355">
        <v>2835434.89</v>
      </c>
      <c r="AK45" s="208">
        <v>136028928.87</v>
      </c>
      <c r="AL45" s="98">
        <v>2173005.2000000002</v>
      </c>
      <c r="AM45" s="77">
        <v>120855007.91</v>
      </c>
      <c r="AN45" s="183">
        <v>104733.02</v>
      </c>
      <c r="AO45" s="77">
        <v>11443273.130000001</v>
      </c>
      <c r="AP45" s="77">
        <v>1452909.61</v>
      </c>
      <c r="AQ45" s="78"/>
      <c r="AR45" s="78"/>
      <c r="AS45" s="79">
        <v>130570352.72</v>
      </c>
      <c r="AT45" s="76">
        <v>2332249.7000000002</v>
      </c>
      <c r="AU45" s="76">
        <v>132902602.42</v>
      </c>
      <c r="AV45" s="80">
        <v>3126326.45</v>
      </c>
      <c r="AW45" s="20">
        <v>-2.2799999999999998</v>
      </c>
      <c r="AX45" s="187">
        <v>-7.88</v>
      </c>
      <c r="AY45" s="22">
        <v>-2.15</v>
      </c>
      <c r="AZ45" s="192">
        <v>-4.6100000000000003</v>
      </c>
      <c r="BA45" s="22">
        <v>-4.8600000000000003</v>
      </c>
      <c r="BB45" s="22">
        <v>18.96</v>
      </c>
      <c r="BC45" s="18"/>
      <c r="BD45" s="18"/>
      <c r="BE45" s="6">
        <v>-2.5</v>
      </c>
      <c r="BF45" s="5">
        <v>6.88</v>
      </c>
      <c r="BG45" s="5">
        <v>-2.33</v>
      </c>
      <c r="BH45" s="8">
        <v>-0.16</v>
      </c>
      <c r="BI45" s="402">
        <v>10.029999999999999</v>
      </c>
      <c r="BJ45" s="403">
        <v>-1.5</v>
      </c>
      <c r="BK45" s="404">
        <v>9.27</v>
      </c>
      <c r="BL45" s="405">
        <v>23.29</v>
      </c>
      <c r="BM45" s="404">
        <v>18.27</v>
      </c>
      <c r="BN45" s="404">
        <v>35.9</v>
      </c>
      <c r="BO45" s="406"/>
      <c r="BP45" s="406"/>
      <c r="BQ45" s="407">
        <v>10.18</v>
      </c>
      <c r="BR45" s="408">
        <v>-3.47</v>
      </c>
      <c r="BS45" s="408">
        <v>9.91</v>
      </c>
      <c r="BT45" s="409">
        <v>15.38</v>
      </c>
      <c r="BU45" s="72">
        <v>8.9600000000000009</v>
      </c>
      <c r="BV45" s="198">
        <v>-1.37</v>
      </c>
      <c r="BW45" s="81">
        <v>8.2200000000000006</v>
      </c>
      <c r="BX45" s="201">
        <v>22.69</v>
      </c>
      <c r="BY45" s="81">
        <v>16.98</v>
      </c>
      <c r="BZ45" s="81">
        <v>33.08</v>
      </c>
      <c r="CA45" s="82"/>
      <c r="CB45" s="83"/>
      <c r="CC45" s="84">
        <v>9.07</v>
      </c>
      <c r="CD45" s="85">
        <v>-2.58</v>
      </c>
      <c r="CE45" s="85">
        <v>8.84</v>
      </c>
      <c r="CF45" s="86">
        <v>14.42</v>
      </c>
    </row>
    <row r="46" spans="1:84" s="4" customFormat="1" ht="11.1" customHeight="1" x14ac:dyDescent="0.2">
      <c r="A46" s="27"/>
      <c r="B46" s="297" t="s">
        <v>156</v>
      </c>
      <c r="C46" s="301">
        <v>79780</v>
      </c>
      <c r="D46" s="149">
        <v>1545</v>
      </c>
      <c r="E46" s="150">
        <v>77475</v>
      </c>
      <c r="F46" s="150">
        <v>0</v>
      </c>
      <c r="G46" s="150">
        <v>0</v>
      </c>
      <c r="H46" s="150">
        <v>760</v>
      </c>
      <c r="I46" s="144"/>
      <c r="J46" s="177"/>
      <c r="K46" s="152">
        <v>79780</v>
      </c>
      <c r="L46" s="151">
        <v>0</v>
      </c>
      <c r="M46" s="146">
        <v>79780</v>
      </c>
      <c r="N46" s="153">
        <v>0</v>
      </c>
      <c r="O46" s="152">
        <v>0</v>
      </c>
      <c r="P46" s="153">
        <v>0</v>
      </c>
      <c r="Q46" s="151">
        <v>79780</v>
      </c>
      <c r="R46" s="151">
        <v>0</v>
      </c>
      <c r="S46" s="156">
        <v>0</v>
      </c>
      <c r="T46" s="151">
        <v>0</v>
      </c>
      <c r="U46" s="151">
        <v>0</v>
      </c>
      <c r="V46" s="156">
        <v>0</v>
      </c>
      <c r="W46" s="152">
        <v>0</v>
      </c>
      <c r="X46" s="171">
        <v>0</v>
      </c>
      <c r="Y46" s="348">
        <v>812624.5</v>
      </c>
      <c r="Z46" s="349">
        <v>16425</v>
      </c>
      <c r="AA46" s="350">
        <v>788725</v>
      </c>
      <c r="AB46" s="351">
        <v>0</v>
      </c>
      <c r="AC46" s="350">
        <v>0</v>
      </c>
      <c r="AD46" s="350">
        <v>7474.5</v>
      </c>
      <c r="AE46" s="352"/>
      <c r="AF46" s="352"/>
      <c r="AG46" s="353">
        <v>812184.5</v>
      </c>
      <c r="AH46" s="354">
        <v>480</v>
      </c>
      <c r="AI46" s="354">
        <v>812664.5</v>
      </c>
      <c r="AJ46" s="355">
        <v>-40</v>
      </c>
      <c r="AK46" s="208">
        <v>890779.5</v>
      </c>
      <c r="AL46" s="98">
        <v>17585</v>
      </c>
      <c r="AM46" s="77">
        <v>865000</v>
      </c>
      <c r="AN46" s="183">
        <v>0</v>
      </c>
      <c r="AO46" s="77">
        <v>0</v>
      </c>
      <c r="AP46" s="77">
        <v>8194.5</v>
      </c>
      <c r="AQ46" s="78"/>
      <c r="AR46" s="78"/>
      <c r="AS46" s="79">
        <v>890339.5</v>
      </c>
      <c r="AT46" s="76">
        <v>480</v>
      </c>
      <c r="AU46" s="76">
        <v>890819.5</v>
      </c>
      <c r="AV46" s="80">
        <v>-40</v>
      </c>
      <c r="AW46" s="20">
        <v>-10.16</v>
      </c>
      <c r="AX46" s="187">
        <v>67.930000000000007</v>
      </c>
      <c r="AY46" s="22">
        <v>-11.23</v>
      </c>
      <c r="AZ46" s="192">
        <v>0</v>
      </c>
      <c r="BA46" s="22">
        <v>0</v>
      </c>
      <c r="BB46" s="22">
        <v>26.67</v>
      </c>
      <c r="BC46" s="18"/>
      <c r="BD46" s="18"/>
      <c r="BE46" s="6">
        <v>-10.039999999999999</v>
      </c>
      <c r="BF46" s="5">
        <v>-100</v>
      </c>
      <c r="BG46" s="5">
        <v>-10.16</v>
      </c>
      <c r="BH46" s="8">
        <v>0</v>
      </c>
      <c r="BI46" s="402">
        <v>4.37</v>
      </c>
      <c r="BJ46" s="403">
        <v>28.39</v>
      </c>
      <c r="BK46" s="404">
        <v>3.63</v>
      </c>
      <c r="BL46" s="405">
        <v>-100</v>
      </c>
      <c r="BM46" s="404">
        <v>-100</v>
      </c>
      <c r="BN46" s="404">
        <v>58.36</v>
      </c>
      <c r="BO46" s="406"/>
      <c r="BP46" s="406"/>
      <c r="BQ46" s="407">
        <v>4.43</v>
      </c>
      <c r="BR46" s="408">
        <v>-37.17</v>
      </c>
      <c r="BS46" s="408">
        <v>4.38</v>
      </c>
      <c r="BT46" s="409">
        <v>-150</v>
      </c>
      <c r="BU46" s="72">
        <v>4.34</v>
      </c>
      <c r="BV46" s="198">
        <v>26.4</v>
      </c>
      <c r="BW46" s="81">
        <v>3.65</v>
      </c>
      <c r="BX46" s="201">
        <v>-100</v>
      </c>
      <c r="BY46" s="81">
        <v>-100</v>
      </c>
      <c r="BZ46" s="81">
        <v>57.59</v>
      </c>
      <c r="CA46" s="82"/>
      <c r="CB46" s="83"/>
      <c r="CC46" s="84">
        <v>4.41</v>
      </c>
      <c r="CD46" s="85">
        <v>-48.05</v>
      </c>
      <c r="CE46" s="85">
        <v>4.3499999999999996</v>
      </c>
      <c r="CF46" s="86">
        <v>-150</v>
      </c>
    </row>
    <row r="47" spans="1:84" s="4" customFormat="1" ht="11.1" customHeight="1" x14ac:dyDescent="0.2">
      <c r="A47" s="27"/>
      <c r="B47" s="297" t="s">
        <v>157</v>
      </c>
      <c r="C47" s="301">
        <v>16280155.17</v>
      </c>
      <c r="D47" s="149">
        <v>935420.71</v>
      </c>
      <c r="E47" s="150">
        <v>14724349.539999999</v>
      </c>
      <c r="F47" s="150">
        <v>50402.19</v>
      </c>
      <c r="G47" s="150">
        <v>161632.35</v>
      </c>
      <c r="H47" s="150">
        <v>408350.38</v>
      </c>
      <c r="I47" s="144"/>
      <c r="J47" s="177"/>
      <c r="K47" s="152">
        <v>16217198.529999999</v>
      </c>
      <c r="L47" s="151">
        <v>34782.36</v>
      </c>
      <c r="M47" s="146">
        <v>16251980.890000001</v>
      </c>
      <c r="N47" s="153">
        <v>28174.28</v>
      </c>
      <c r="O47" s="152">
        <v>0</v>
      </c>
      <c r="P47" s="153">
        <v>0</v>
      </c>
      <c r="Q47" s="151">
        <v>12712392.82</v>
      </c>
      <c r="R47" s="151">
        <v>20595.97</v>
      </c>
      <c r="S47" s="156">
        <v>18417.68</v>
      </c>
      <c r="T47" s="151">
        <v>3504805.71</v>
      </c>
      <c r="U47" s="151">
        <v>14186.39</v>
      </c>
      <c r="V47" s="156">
        <v>9756.6</v>
      </c>
      <c r="W47" s="152">
        <v>-42.47</v>
      </c>
      <c r="X47" s="171">
        <v>0</v>
      </c>
      <c r="Y47" s="348">
        <v>178555691.02000001</v>
      </c>
      <c r="Z47" s="349">
        <v>9470466.2200000007</v>
      </c>
      <c r="AA47" s="350">
        <v>162891764.21000001</v>
      </c>
      <c r="AB47" s="351">
        <v>509443.7</v>
      </c>
      <c r="AC47" s="350">
        <v>1709235.95</v>
      </c>
      <c r="AD47" s="350">
        <v>3974780.94</v>
      </c>
      <c r="AE47" s="352"/>
      <c r="AF47" s="352"/>
      <c r="AG47" s="353">
        <v>177801367.84</v>
      </c>
      <c r="AH47" s="354">
        <v>338737.39</v>
      </c>
      <c r="AI47" s="354">
        <v>178140105.22999999</v>
      </c>
      <c r="AJ47" s="355">
        <v>415585.79</v>
      </c>
      <c r="AK47" s="208">
        <v>194925145.33000001</v>
      </c>
      <c r="AL47" s="98">
        <v>10348606</v>
      </c>
      <c r="AM47" s="77">
        <v>177763268.78999999</v>
      </c>
      <c r="AN47" s="183">
        <v>548066.37</v>
      </c>
      <c r="AO47" s="77">
        <v>1872495.99</v>
      </c>
      <c r="AP47" s="77">
        <v>4392708.18</v>
      </c>
      <c r="AQ47" s="78"/>
      <c r="AR47" s="78"/>
      <c r="AS47" s="79">
        <v>194103070.02000001</v>
      </c>
      <c r="AT47" s="76">
        <v>370623</v>
      </c>
      <c r="AU47" s="76">
        <v>194473693.02000001</v>
      </c>
      <c r="AV47" s="80">
        <v>451452.31</v>
      </c>
      <c r="AW47" s="20">
        <v>1.4</v>
      </c>
      <c r="AX47" s="187">
        <v>6.35</v>
      </c>
      <c r="AY47" s="22">
        <v>0.83</v>
      </c>
      <c r="AZ47" s="192">
        <v>16.649999999999999</v>
      </c>
      <c r="BA47" s="22">
        <v>2.74</v>
      </c>
      <c r="BB47" s="22">
        <v>9.9700000000000006</v>
      </c>
      <c r="BC47" s="18"/>
      <c r="BD47" s="18"/>
      <c r="BE47" s="6">
        <v>1.47</v>
      </c>
      <c r="BF47" s="5">
        <v>13.64</v>
      </c>
      <c r="BG47" s="5">
        <v>1.5</v>
      </c>
      <c r="BH47" s="8">
        <v>-34.61</v>
      </c>
      <c r="BI47" s="402">
        <v>10.01</v>
      </c>
      <c r="BJ47" s="403">
        <v>10.199999999999999</v>
      </c>
      <c r="BK47" s="404">
        <v>9.61</v>
      </c>
      <c r="BL47" s="405">
        <v>46.33</v>
      </c>
      <c r="BM47" s="404">
        <v>35.61</v>
      </c>
      <c r="BN47" s="404">
        <v>13.72</v>
      </c>
      <c r="BO47" s="406"/>
      <c r="BP47" s="406"/>
      <c r="BQ47" s="407">
        <v>10.039999999999999</v>
      </c>
      <c r="BR47" s="408">
        <v>4.01</v>
      </c>
      <c r="BS47" s="408">
        <v>10.029999999999999</v>
      </c>
      <c r="BT47" s="409">
        <v>4.6100000000000003</v>
      </c>
      <c r="BU47" s="72">
        <v>9.17</v>
      </c>
      <c r="BV47" s="198">
        <v>9.5399999999999991</v>
      </c>
      <c r="BW47" s="81">
        <v>8.76</v>
      </c>
      <c r="BX47" s="201">
        <v>44.65</v>
      </c>
      <c r="BY47" s="81">
        <v>32.86</v>
      </c>
      <c r="BZ47" s="81">
        <v>13.5</v>
      </c>
      <c r="CA47" s="82"/>
      <c r="CB47" s="83"/>
      <c r="CC47" s="84">
        <v>9.1999999999999993</v>
      </c>
      <c r="CD47" s="85">
        <v>3.78</v>
      </c>
      <c r="CE47" s="85">
        <v>9.19</v>
      </c>
      <c r="CF47" s="86">
        <v>2.93</v>
      </c>
    </row>
    <row r="48" spans="1:84" s="4" customFormat="1" ht="11.1" customHeight="1" x14ac:dyDescent="0.2">
      <c r="A48" s="27"/>
      <c r="B48" s="297" t="s">
        <v>158</v>
      </c>
      <c r="C48" s="301">
        <v>104755.35</v>
      </c>
      <c r="D48" s="149">
        <v>0</v>
      </c>
      <c r="E48" s="150">
        <v>242.06</v>
      </c>
      <c r="F48" s="150">
        <v>0</v>
      </c>
      <c r="G48" s="150">
        <v>102518.29</v>
      </c>
      <c r="H48" s="150">
        <v>1995</v>
      </c>
      <c r="I48" s="144"/>
      <c r="J48" s="177"/>
      <c r="K48" s="152">
        <v>104755.35</v>
      </c>
      <c r="L48" s="151">
        <v>0</v>
      </c>
      <c r="M48" s="146">
        <v>104755.35</v>
      </c>
      <c r="N48" s="153">
        <v>0</v>
      </c>
      <c r="O48" s="152">
        <v>0</v>
      </c>
      <c r="P48" s="153">
        <v>0</v>
      </c>
      <c r="Q48" s="151">
        <v>104755.35</v>
      </c>
      <c r="R48" s="151">
        <v>0</v>
      </c>
      <c r="S48" s="156">
        <v>0</v>
      </c>
      <c r="T48" s="151">
        <v>0</v>
      </c>
      <c r="U48" s="151">
        <v>0</v>
      </c>
      <c r="V48" s="156">
        <v>0</v>
      </c>
      <c r="W48" s="152">
        <v>0</v>
      </c>
      <c r="X48" s="171">
        <v>0</v>
      </c>
      <c r="Y48" s="348">
        <v>1148553.8899999999</v>
      </c>
      <c r="Z48" s="349">
        <v>0</v>
      </c>
      <c r="AA48" s="350">
        <v>2096.2399999999998</v>
      </c>
      <c r="AB48" s="351">
        <v>0</v>
      </c>
      <c r="AC48" s="350">
        <v>1121024.51</v>
      </c>
      <c r="AD48" s="350">
        <v>25433.14</v>
      </c>
      <c r="AE48" s="352"/>
      <c r="AF48" s="352"/>
      <c r="AG48" s="353">
        <v>1148525.96</v>
      </c>
      <c r="AH48" s="354">
        <v>27.93</v>
      </c>
      <c r="AI48" s="354">
        <v>1148553.8899999999</v>
      </c>
      <c r="AJ48" s="355">
        <v>0</v>
      </c>
      <c r="AK48" s="208">
        <v>1265776.69</v>
      </c>
      <c r="AL48" s="98">
        <v>0</v>
      </c>
      <c r="AM48" s="77">
        <v>2116.19</v>
      </c>
      <c r="AN48" s="183">
        <v>0</v>
      </c>
      <c r="AO48" s="77">
        <v>1235374.46</v>
      </c>
      <c r="AP48" s="77">
        <v>28286.04</v>
      </c>
      <c r="AQ48" s="78"/>
      <c r="AR48" s="78"/>
      <c r="AS48" s="79">
        <v>1265708.8600000001</v>
      </c>
      <c r="AT48" s="76">
        <v>67.83</v>
      </c>
      <c r="AU48" s="76">
        <v>1265776.69</v>
      </c>
      <c r="AV48" s="80">
        <v>0</v>
      </c>
      <c r="AW48" s="20">
        <v>-2.5</v>
      </c>
      <c r="AX48" s="187">
        <v>0</v>
      </c>
      <c r="AY48" s="22">
        <v>264</v>
      </c>
      <c r="AZ48" s="192">
        <v>0</v>
      </c>
      <c r="BA48" s="22">
        <v>-2.23</v>
      </c>
      <c r="BB48" s="22">
        <v>-20.8</v>
      </c>
      <c r="BC48" s="18"/>
      <c r="BD48" s="18"/>
      <c r="BE48" s="6">
        <v>-2.46</v>
      </c>
      <c r="BF48" s="5">
        <v>-100</v>
      </c>
      <c r="BG48" s="5">
        <v>-2.5</v>
      </c>
      <c r="BH48" s="8">
        <v>0</v>
      </c>
      <c r="BI48" s="402">
        <v>14.71</v>
      </c>
      <c r="BJ48" s="403">
        <v>0</v>
      </c>
      <c r="BK48" s="404">
        <v>66.52</v>
      </c>
      <c r="BL48" s="405">
        <v>0</v>
      </c>
      <c r="BM48" s="404">
        <v>14.21</v>
      </c>
      <c r="BN48" s="404">
        <v>38.19</v>
      </c>
      <c r="BO48" s="406"/>
      <c r="BP48" s="406"/>
      <c r="BQ48" s="407">
        <v>14.72</v>
      </c>
      <c r="BR48" s="408">
        <v>-65.569999999999993</v>
      </c>
      <c r="BS48" s="408">
        <v>14.71</v>
      </c>
      <c r="BT48" s="409">
        <v>0</v>
      </c>
      <c r="BU48" s="72">
        <v>14.43</v>
      </c>
      <c r="BV48" s="198">
        <v>0</v>
      </c>
      <c r="BW48" s="81">
        <v>46.04</v>
      </c>
      <c r="BX48" s="201">
        <v>0</v>
      </c>
      <c r="BY48" s="81">
        <v>13.88</v>
      </c>
      <c r="BZ48" s="81">
        <v>41.72</v>
      </c>
      <c r="CA48" s="82"/>
      <c r="CB48" s="83"/>
      <c r="CC48" s="84">
        <v>14.43</v>
      </c>
      <c r="CD48" s="85">
        <v>-16.39</v>
      </c>
      <c r="CE48" s="85">
        <v>14.43</v>
      </c>
      <c r="CF48" s="86">
        <v>0</v>
      </c>
    </row>
    <row r="49" spans="1:84" s="4" customFormat="1" ht="11.1" customHeight="1" x14ac:dyDescent="0.2">
      <c r="A49" s="27"/>
      <c r="B49" s="297" t="s">
        <v>159</v>
      </c>
      <c r="C49" s="301">
        <v>8878837.5500000007</v>
      </c>
      <c r="D49" s="149">
        <v>6176.28</v>
      </c>
      <c r="E49" s="150">
        <v>7747832.8200000003</v>
      </c>
      <c r="F49" s="150">
        <v>0</v>
      </c>
      <c r="G49" s="150">
        <v>977577.79</v>
      </c>
      <c r="H49" s="150">
        <v>147250.66</v>
      </c>
      <c r="I49" s="144"/>
      <c r="J49" s="177"/>
      <c r="K49" s="152">
        <v>8764264.6600000001</v>
      </c>
      <c r="L49" s="151">
        <v>2332.42</v>
      </c>
      <c r="M49" s="146">
        <v>8766597.0800000001</v>
      </c>
      <c r="N49" s="153">
        <v>112240.47</v>
      </c>
      <c r="O49" s="152">
        <v>0</v>
      </c>
      <c r="P49" s="153">
        <v>0</v>
      </c>
      <c r="Q49" s="151">
        <v>7678434.0199999996</v>
      </c>
      <c r="R49" s="151">
        <v>2090.46</v>
      </c>
      <c r="S49" s="156">
        <v>100853.34</v>
      </c>
      <c r="T49" s="151">
        <v>1085830.6399999999</v>
      </c>
      <c r="U49" s="151">
        <v>241.96</v>
      </c>
      <c r="V49" s="156">
        <v>11387.13</v>
      </c>
      <c r="W49" s="152">
        <v>852.09</v>
      </c>
      <c r="X49" s="171">
        <v>0</v>
      </c>
      <c r="Y49" s="348">
        <v>97080041</v>
      </c>
      <c r="Z49" s="349">
        <v>83104.350000000006</v>
      </c>
      <c r="AA49" s="350">
        <v>84918485.810000002</v>
      </c>
      <c r="AB49" s="351">
        <v>0</v>
      </c>
      <c r="AC49" s="350">
        <v>10707668.359999999</v>
      </c>
      <c r="AD49" s="350">
        <v>1370782.48</v>
      </c>
      <c r="AE49" s="352"/>
      <c r="AF49" s="352"/>
      <c r="AG49" s="353">
        <v>95811457.209999993</v>
      </c>
      <c r="AH49" s="354">
        <v>28166.37</v>
      </c>
      <c r="AI49" s="354">
        <v>95839623.579999998</v>
      </c>
      <c r="AJ49" s="355">
        <v>1240417.42</v>
      </c>
      <c r="AK49" s="208">
        <v>105929280.67</v>
      </c>
      <c r="AL49" s="98">
        <v>91491.41</v>
      </c>
      <c r="AM49" s="77">
        <v>92677654.859999999</v>
      </c>
      <c r="AN49" s="183">
        <v>0</v>
      </c>
      <c r="AO49" s="77">
        <v>11701769.5</v>
      </c>
      <c r="AP49" s="77">
        <v>1458364.9</v>
      </c>
      <c r="AQ49" s="78"/>
      <c r="AR49" s="78"/>
      <c r="AS49" s="79">
        <v>104527933.84</v>
      </c>
      <c r="AT49" s="76">
        <v>31133.71</v>
      </c>
      <c r="AU49" s="76">
        <v>104559067.55</v>
      </c>
      <c r="AV49" s="80">
        <v>1370213.12</v>
      </c>
      <c r="AW49" s="20">
        <v>1.38</v>
      </c>
      <c r="AX49" s="187">
        <v>-2.96</v>
      </c>
      <c r="AY49" s="22">
        <v>1.49</v>
      </c>
      <c r="AZ49" s="192">
        <v>0</v>
      </c>
      <c r="BA49" s="22">
        <v>-3.97</v>
      </c>
      <c r="BB49" s="22">
        <v>47.4</v>
      </c>
      <c r="BC49" s="18"/>
      <c r="BD49" s="18"/>
      <c r="BE49" s="6">
        <v>1.62</v>
      </c>
      <c r="BF49" s="5">
        <v>-1.95</v>
      </c>
      <c r="BG49" s="5">
        <v>1.62</v>
      </c>
      <c r="BH49" s="8">
        <v>-14.2</v>
      </c>
      <c r="BI49" s="402">
        <v>10.91</v>
      </c>
      <c r="BJ49" s="403">
        <v>-29.31</v>
      </c>
      <c r="BK49" s="404">
        <v>9.61</v>
      </c>
      <c r="BL49" s="405">
        <v>0</v>
      </c>
      <c r="BM49" s="404">
        <v>17.63</v>
      </c>
      <c r="BN49" s="404">
        <v>64.03</v>
      </c>
      <c r="BO49" s="406"/>
      <c r="BP49" s="406"/>
      <c r="BQ49" s="407">
        <v>11.09</v>
      </c>
      <c r="BR49" s="408">
        <v>-1.68</v>
      </c>
      <c r="BS49" s="408">
        <v>11.09</v>
      </c>
      <c r="BT49" s="409">
        <v>-1.33</v>
      </c>
      <c r="BU49" s="72">
        <v>9.77</v>
      </c>
      <c r="BV49" s="198">
        <v>-28.57</v>
      </c>
      <c r="BW49" s="81">
        <v>8.57</v>
      </c>
      <c r="BX49" s="201">
        <v>0</v>
      </c>
      <c r="BY49" s="81">
        <v>16.09</v>
      </c>
      <c r="BZ49" s="81">
        <v>56.41</v>
      </c>
      <c r="CA49" s="82"/>
      <c r="CB49" s="83"/>
      <c r="CC49" s="84">
        <v>9.94</v>
      </c>
      <c r="CD49" s="85">
        <v>0.92</v>
      </c>
      <c r="CE49" s="85">
        <v>9.94</v>
      </c>
      <c r="CF49" s="86">
        <v>-1.85</v>
      </c>
    </row>
    <row r="50" spans="1:84" s="4" customFormat="1" ht="11.1" customHeight="1" x14ac:dyDescent="0.2">
      <c r="A50" s="27"/>
      <c r="B50" s="297" t="s">
        <v>160</v>
      </c>
      <c r="C50" s="301">
        <v>9500</v>
      </c>
      <c r="D50" s="149">
        <v>0</v>
      </c>
      <c r="E50" s="150">
        <v>9500</v>
      </c>
      <c r="F50" s="150">
        <v>0</v>
      </c>
      <c r="G50" s="150">
        <v>0</v>
      </c>
      <c r="H50" s="150">
        <v>0</v>
      </c>
      <c r="I50" s="144"/>
      <c r="J50" s="177"/>
      <c r="K50" s="152">
        <v>9500</v>
      </c>
      <c r="L50" s="151">
        <v>0</v>
      </c>
      <c r="M50" s="146">
        <v>9500</v>
      </c>
      <c r="N50" s="153">
        <v>0</v>
      </c>
      <c r="O50" s="152">
        <v>0</v>
      </c>
      <c r="P50" s="153">
        <v>0</v>
      </c>
      <c r="Q50" s="151">
        <v>9500</v>
      </c>
      <c r="R50" s="151">
        <v>0</v>
      </c>
      <c r="S50" s="156">
        <v>0</v>
      </c>
      <c r="T50" s="151">
        <v>0</v>
      </c>
      <c r="U50" s="151">
        <v>0</v>
      </c>
      <c r="V50" s="156">
        <v>0</v>
      </c>
      <c r="W50" s="152">
        <v>0</v>
      </c>
      <c r="X50" s="171">
        <v>0</v>
      </c>
      <c r="Y50" s="348">
        <v>140000</v>
      </c>
      <c r="Z50" s="349">
        <v>0</v>
      </c>
      <c r="AA50" s="350">
        <v>140000</v>
      </c>
      <c r="AB50" s="351">
        <v>0</v>
      </c>
      <c r="AC50" s="350">
        <v>0</v>
      </c>
      <c r="AD50" s="350">
        <v>0</v>
      </c>
      <c r="AE50" s="352"/>
      <c r="AF50" s="352"/>
      <c r="AG50" s="353">
        <v>140000</v>
      </c>
      <c r="AH50" s="354">
        <v>0</v>
      </c>
      <c r="AI50" s="354">
        <v>140000</v>
      </c>
      <c r="AJ50" s="355">
        <v>0</v>
      </c>
      <c r="AK50" s="208">
        <v>150500</v>
      </c>
      <c r="AL50" s="98">
        <v>0</v>
      </c>
      <c r="AM50" s="77">
        <v>150500</v>
      </c>
      <c r="AN50" s="183">
        <v>0</v>
      </c>
      <c r="AO50" s="77">
        <v>0</v>
      </c>
      <c r="AP50" s="77">
        <v>0</v>
      </c>
      <c r="AQ50" s="78"/>
      <c r="AR50" s="78"/>
      <c r="AS50" s="79">
        <v>150500</v>
      </c>
      <c r="AT50" s="76">
        <v>0</v>
      </c>
      <c r="AU50" s="76">
        <v>150500</v>
      </c>
      <c r="AV50" s="80">
        <v>0</v>
      </c>
      <c r="AW50" s="20">
        <v>-29.63</v>
      </c>
      <c r="AX50" s="187">
        <v>0</v>
      </c>
      <c r="AY50" s="22">
        <v>-29.63</v>
      </c>
      <c r="AZ50" s="192">
        <v>0</v>
      </c>
      <c r="BA50" s="22">
        <v>0</v>
      </c>
      <c r="BB50" s="22">
        <v>0</v>
      </c>
      <c r="BC50" s="18"/>
      <c r="BD50" s="18"/>
      <c r="BE50" s="6">
        <v>-29.63</v>
      </c>
      <c r="BF50" s="5">
        <v>0</v>
      </c>
      <c r="BG50" s="5">
        <v>-29.63</v>
      </c>
      <c r="BH50" s="8">
        <v>0</v>
      </c>
      <c r="BI50" s="402">
        <v>30.84</v>
      </c>
      <c r="BJ50" s="403">
        <v>0</v>
      </c>
      <c r="BK50" s="404">
        <v>30.84</v>
      </c>
      <c r="BL50" s="405">
        <v>0</v>
      </c>
      <c r="BM50" s="404">
        <v>0</v>
      </c>
      <c r="BN50" s="404">
        <v>0</v>
      </c>
      <c r="BO50" s="406"/>
      <c r="BP50" s="406"/>
      <c r="BQ50" s="407">
        <v>31.46</v>
      </c>
      <c r="BR50" s="408">
        <v>-100</v>
      </c>
      <c r="BS50" s="408">
        <v>30.84</v>
      </c>
      <c r="BT50" s="409">
        <v>0</v>
      </c>
      <c r="BU50" s="72">
        <v>25.94</v>
      </c>
      <c r="BV50" s="198">
        <v>0</v>
      </c>
      <c r="BW50" s="81">
        <v>25.94</v>
      </c>
      <c r="BX50" s="201">
        <v>0</v>
      </c>
      <c r="BY50" s="81">
        <v>0</v>
      </c>
      <c r="BZ50" s="81">
        <v>0</v>
      </c>
      <c r="CA50" s="82"/>
      <c r="CB50" s="83"/>
      <c r="CC50" s="84">
        <v>26.47</v>
      </c>
      <c r="CD50" s="85">
        <v>-100</v>
      </c>
      <c r="CE50" s="85">
        <v>25.94</v>
      </c>
      <c r="CF50" s="86">
        <v>0</v>
      </c>
    </row>
    <row r="51" spans="1:84" s="4" customFormat="1" ht="11.1" customHeight="1" x14ac:dyDescent="0.2">
      <c r="A51" s="27"/>
      <c r="B51" s="297" t="s">
        <v>161</v>
      </c>
      <c r="C51" s="301">
        <v>2095004.71</v>
      </c>
      <c r="D51" s="149">
        <v>0</v>
      </c>
      <c r="E51" s="150">
        <v>2095004.71</v>
      </c>
      <c r="F51" s="150">
        <v>0</v>
      </c>
      <c r="G51" s="150">
        <v>0</v>
      </c>
      <c r="H51" s="150">
        <v>0</v>
      </c>
      <c r="I51" s="144"/>
      <c r="J51" s="177"/>
      <c r="K51" s="152">
        <v>2057055.53</v>
      </c>
      <c r="L51" s="151">
        <v>306.25</v>
      </c>
      <c r="M51" s="146">
        <v>2057361.78</v>
      </c>
      <c r="N51" s="153">
        <v>37642.93</v>
      </c>
      <c r="O51" s="152">
        <v>0</v>
      </c>
      <c r="P51" s="153">
        <v>0</v>
      </c>
      <c r="Q51" s="151">
        <v>2057055.53</v>
      </c>
      <c r="R51" s="151">
        <v>306.25</v>
      </c>
      <c r="S51" s="156">
        <v>37642.93</v>
      </c>
      <c r="T51" s="151">
        <v>0</v>
      </c>
      <c r="U51" s="151">
        <v>0</v>
      </c>
      <c r="V51" s="156">
        <v>0</v>
      </c>
      <c r="W51" s="152">
        <v>472.3</v>
      </c>
      <c r="X51" s="171">
        <v>0</v>
      </c>
      <c r="Y51" s="348">
        <v>32412691.030000001</v>
      </c>
      <c r="Z51" s="349">
        <v>0</v>
      </c>
      <c r="AA51" s="350">
        <v>32412524.98</v>
      </c>
      <c r="AB51" s="351">
        <v>0</v>
      </c>
      <c r="AC51" s="350">
        <v>0</v>
      </c>
      <c r="AD51" s="350">
        <v>166.05</v>
      </c>
      <c r="AE51" s="352"/>
      <c r="AF51" s="352"/>
      <c r="AG51" s="353">
        <v>31797444.739999998</v>
      </c>
      <c r="AH51" s="354">
        <v>5878.49</v>
      </c>
      <c r="AI51" s="354">
        <v>31803323.23</v>
      </c>
      <c r="AJ51" s="355">
        <v>609367.80000000005</v>
      </c>
      <c r="AK51" s="208">
        <v>34577566.840000004</v>
      </c>
      <c r="AL51" s="98">
        <v>0</v>
      </c>
      <c r="AM51" s="77">
        <v>34577400.789999999</v>
      </c>
      <c r="AN51" s="183">
        <v>0</v>
      </c>
      <c r="AO51" s="77">
        <v>0</v>
      </c>
      <c r="AP51" s="77">
        <v>166.05</v>
      </c>
      <c r="AQ51" s="78"/>
      <c r="AR51" s="78"/>
      <c r="AS51" s="79">
        <v>33918163.109999999</v>
      </c>
      <c r="AT51" s="76">
        <v>6391.53</v>
      </c>
      <c r="AU51" s="76">
        <v>33924554.640000001</v>
      </c>
      <c r="AV51" s="80">
        <v>653012.19999999995</v>
      </c>
      <c r="AW51" s="20">
        <v>4.1399999999999997</v>
      </c>
      <c r="AX51" s="187">
        <v>0</v>
      </c>
      <c r="AY51" s="22">
        <v>4.1399999999999997</v>
      </c>
      <c r="AZ51" s="192">
        <v>0</v>
      </c>
      <c r="BA51" s="22">
        <v>0</v>
      </c>
      <c r="BB51" s="22">
        <v>0</v>
      </c>
      <c r="BC51" s="18"/>
      <c r="BD51" s="18"/>
      <c r="BE51" s="6">
        <v>4.5199999999999996</v>
      </c>
      <c r="BF51" s="5">
        <v>-72.430000000000007</v>
      </c>
      <c r="BG51" s="5">
        <v>4.4800000000000004</v>
      </c>
      <c r="BH51" s="8">
        <v>-11.44</v>
      </c>
      <c r="BI51" s="402">
        <v>14.96</v>
      </c>
      <c r="BJ51" s="403">
        <v>0</v>
      </c>
      <c r="BK51" s="404">
        <v>14.96</v>
      </c>
      <c r="BL51" s="405">
        <v>0</v>
      </c>
      <c r="BM51" s="404">
        <v>0</v>
      </c>
      <c r="BN51" s="404">
        <v>-30.44</v>
      </c>
      <c r="BO51" s="406"/>
      <c r="BP51" s="406"/>
      <c r="BQ51" s="407">
        <v>15.25</v>
      </c>
      <c r="BR51" s="408">
        <v>-31.9</v>
      </c>
      <c r="BS51" s="408">
        <v>15.23</v>
      </c>
      <c r="BT51" s="409">
        <v>2.27</v>
      </c>
      <c r="BU51" s="72">
        <v>14.9</v>
      </c>
      <c r="BV51" s="198">
        <v>0</v>
      </c>
      <c r="BW51" s="81">
        <v>14.9</v>
      </c>
      <c r="BX51" s="201">
        <v>0</v>
      </c>
      <c r="BY51" s="81">
        <v>0</v>
      </c>
      <c r="BZ51" s="81">
        <v>-30.44</v>
      </c>
      <c r="CA51" s="82"/>
      <c r="CB51" s="83"/>
      <c r="CC51" s="84">
        <v>15.17</v>
      </c>
      <c r="CD51" s="85">
        <v>-30.54</v>
      </c>
      <c r="CE51" s="85">
        <v>15.15</v>
      </c>
      <c r="CF51" s="86">
        <v>3.1</v>
      </c>
    </row>
    <row r="52" spans="1:84" s="4" customFormat="1" ht="11.1" customHeight="1" x14ac:dyDescent="0.2">
      <c r="A52" s="27"/>
      <c r="B52" s="297" t="s">
        <v>162</v>
      </c>
      <c r="C52" s="301">
        <v>1089670.6100000001</v>
      </c>
      <c r="D52" s="149">
        <v>0</v>
      </c>
      <c r="E52" s="150">
        <v>1087534.8700000001</v>
      </c>
      <c r="F52" s="150">
        <v>0</v>
      </c>
      <c r="G52" s="150">
        <v>0</v>
      </c>
      <c r="H52" s="150">
        <v>2135.7399999999998</v>
      </c>
      <c r="I52" s="144"/>
      <c r="J52" s="177"/>
      <c r="K52" s="152">
        <v>1073906.1100000001</v>
      </c>
      <c r="L52" s="151">
        <v>1566.27</v>
      </c>
      <c r="M52" s="146">
        <v>1075472.3799999999</v>
      </c>
      <c r="N52" s="153">
        <v>14198.23</v>
      </c>
      <c r="O52" s="152">
        <v>0</v>
      </c>
      <c r="P52" s="153">
        <v>0</v>
      </c>
      <c r="Q52" s="151">
        <v>1073906.1100000001</v>
      </c>
      <c r="R52" s="151">
        <v>1566.27</v>
      </c>
      <c r="S52" s="156">
        <v>14198.23</v>
      </c>
      <c r="T52" s="151">
        <v>0</v>
      </c>
      <c r="U52" s="151">
        <v>0</v>
      </c>
      <c r="V52" s="156">
        <v>0</v>
      </c>
      <c r="W52" s="152">
        <v>111.32</v>
      </c>
      <c r="X52" s="171">
        <v>0</v>
      </c>
      <c r="Y52" s="348">
        <v>15495930.85</v>
      </c>
      <c r="Z52" s="349">
        <v>0</v>
      </c>
      <c r="AA52" s="350">
        <v>15471870.73</v>
      </c>
      <c r="AB52" s="351">
        <v>0</v>
      </c>
      <c r="AC52" s="350">
        <v>0</v>
      </c>
      <c r="AD52" s="350">
        <v>24060.12</v>
      </c>
      <c r="AE52" s="352"/>
      <c r="AF52" s="352"/>
      <c r="AG52" s="353">
        <v>15287744.43</v>
      </c>
      <c r="AH52" s="354">
        <v>17487.650000000001</v>
      </c>
      <c r="AI52" s="354">
        <v>15305232.08</v>
      </c>
      <c r="AJ52" s="355">
        <v>190698.77</v>
      </c>
      <c r="AK52" s="208">
        <v>16530168.24</v>
      </c>
      <c r="AL52" s="98">
        <v>0</v>
      </c>
      <c r="AM52" s="77">
        <v>16504752.41</v>
      </c>
      <c r="AN52" s="183">
        <v>0</v>
      </c>
      <c r="AO52" s="77">
        <v>0</v>
      </c>
      <c r="AP52" s="77">
        <v>25415.83</v>
      </c>
      <c r="AQ52" s="78"/>
      <c r="AR52" s="78"/>
      <c r="AS52" s="79">
        <v>16305126.609999999</v>
      </c>
      <c r="AT52" s="76">
        <v>19241.45</v>
      </c>
      <c r="AU52" s="76">
        <v>16324368.060000001</v>
      </c>
      <c r="AV52" s="80">
        <v>205800.18</v>
      </c>
      <c r="AW52" s="20">
        <v>5.26</v>
      </c>
      <c r="AX52" s="187">
        <v>0</v>
      </c>
      <c r="AY52" s="22">
        <v>5.19</v>
      </c>
      <c r="AZ52" s="192">
        <v>0</v>
      </c>
      <c r="BA52" s="22">
        <v>0</v>
      </c>
      <c r="BB52" s="22">
        <v>58.14</v>
      </c>
      <c r="BC52" s="18"/>
      <c r="BD52" s="18"/>
      <c r="BE52" s="6">
        <v>5.39</v>
      </c>
      <c r="BF52" s="5">
        <v>39.770000000000003</v>
      </c>
      <c r="BG52" s="5">
        <v>5.43</v>
      </c>
      <c r="BH52" s="8">
        <v>-6.17</v>
      </c>
      <c r="BI52" s="402">
        <v>11.36</v>
      </c>
      <c r="BJ52" s="403">
        <v>0</v>
      </c>
      <c r="BK52" s="404">
        <v>11.37</v>
      </c>
      <c r="BL52" s="405">
        <v>0</v>
      </c>
      <c r="BM52" s="404">
        <v>0</v>
      </c>
      <c r="BN52" s="404">
        <v>3.82</v>
      </c>
      <c r="BO52" s="406"/>
      <c r="BP52" s="406"/>
      <c r="BQ52" s="407">
        <v>11.5</v>
      </c>
      <c r="BR52" s="408">
        <v>-18.940000000000001</v>
      </c>
      <c r="BS52" s="408">
        <v>11.45</v>
      </c>
      <c r="BT52" s="409">
        <v>4.63</v>
      </c>
      <c r="BU52" s="72">
        <v>10.47</v>
      </c>
      <c r="BV52" s="198">
        <v>0</v>
      </c>
      <c r="BW52" s="81">
        <v>10.47</v>
      </c>
      <c r="BX52" s="201">
        <v>0</v>
      </c>
      <c r="BY52" s="81">
        <v>0</v>
      </c>
      <c r="BZ52" s="81">
        <v>5.81</v>
      </c>
      <c r="CA52" s="82"/>
      <c r="CB52" s="83"/>
      <c r="CC52" s="84">
        <v>10.6</v>
      </c>
      <c r="CD52" s="85">
        <v>-18.18</v>
      </c>
      <c r="CE52" s="85">
        <v>10.56</v>
      </c>
      <c r="CF52" s="86">
        <v>3.82</v>
      </c>
    </row>
    <row r="53" spans="1:84" s="4" customFormat="1" ht="11.1" customHeight="1" x14ac:dyDescent="0.2">
      <c r="A53" s="27"/>
      <c r="B53" s="297" t="s">
        <v>163</v>
      </c>
      <c r="C53" s="301">
        <v>530975.13</v>
      </c>
      <c r="D53" s="149">
        <v>0</v>
      </c>
      <c r="E53" s="150">
        <v>0</v>
      </c>
      <c r="F53" s="150">
        <v>524787.97</v>
      </c>
      <c r="G53" s="150">
        <v>0</v>
      </c>
      <c r="H53" s="150">
        <v>6187.16</v>
      </c>
      <c r="I53" s="144"/>
      <c r="J53" s="177"/>
      <c r="K53" s="152">
        <v>63586.879999999997</v>
      </c>
      <c r="L53" s="151">
        <v>467346.25</v>
      </c>
      <c r="M53" s="146">
        <v>530933.13</v>
      </c>
      <c r="N53" s="153">
        <v>42</v>
      </c>
      <c r="O53" s="152">
        <v>0</v>
      </c>
      <c r="P53" s="153">
        <v>0</v>
      </c>
      <c r="Q53" s="151">
        <v>63586.879999999997</v>
      </c>
      <c r="R53" s="151">
        <v>467346.25</v>
      </c>
      <c r="S53" s="156">
        <v>42</v>
      </c>
      <c r="T53" s="151">
        <v>0</v>
      </c>
      <c r="U53" s="151">
        <v>0</v>
      </c>
      <c r="V53" s="156">
        <v>0</v>
      </c>
      <c r="W53" s="152">
        <v>0</v>
      </c>
      <c r="X53" s="171">
        <v>0</v>
      </c>
      <c r="Y53" s="348">
        <v>5708046.4500000002</v>
      </c>
      <c r="Z53" s="349">
        <v>0</v>
      </c>
      <c r="AA53" s="350">
        <v>0</v>
      </c>
      <c r="AB53" s="351">
        <v>5635641.21</v>
      </c>
      <c r="AC53" s="350">
        <v>0</v>
      </c>
      <c r="AD53" s="350">
        <v>72405.240000000005</v>
      </c>
      <c r="AE53" s="352"/>
      <c r="AF53" s="352"/>
      <c r="AG53" s="353">
        <v>716738.08</v>
      </c>
      <c r="AH53" s="354">
        <v>4990964.25</v>
      </c>
      <c r="AI53" s="354">
        <v>5707702.3300000001</v>
      </c>
      <c r="AJ53" s="355">
        <v>344.12</v>
      </c>
      <c r="AK53" s="208">
        <v>6221709.71</v>
      </c>
      <c r="AL53" s="98">
        <v>0</v>
      </c>
      <c r="AM53" s="77">
        <v>0</v>
      </c>
      <c r="AN53" s="183">
        <v>6143740.2300000004</v>
      </c>
      <c r="AO53" s="77">
        <v>0</v>
      </c>
      <c r="AP53" s="77">
        <v>77969.48</v>
      </c>
      <c r="AQ53" s="78"/>
      <c r="AR53" s="78"/>
      <c r="AS53" s="79">
        <v>788402.68</v>
      </c>
      <c r="AT53" s="76">
        <v>5432962.9100000001</v>
      </c>
      <c r="AU53" s="76">
        <v>6221365.5899999999</v>
      </c>
      <c r="AV53" s="80">
        <v>344.12</v>
      </c>
      <c r="AW53" s="20">
        <v>-1.47</v>
      </c>
      <c r="AX53" s="187">
        <v>0</v>
      </c>
      <c r="AY53" s="22">
        <v>0</v>
      </c>
      <c r="AZ53" s="192">
        <v>-1.53</v>
      </c>
      <c r="BA53" s="22">
        <v>0</v>
      </c>
      <c r="BB53" s="22">
        <v>3.46</v>
      </c>
      <c r="BC53" s="18"/>
      <c r="BD53" s="18"/>
      <c r="BE53" s="6">
        <v>0.54</v>
      </c>
      <c r="BF53" s="5">
        <v>-1.75</v>
      </c>
      <c r="BG53" s="5">
        <v>-1.48</v>
      </c>
      <c r="BH53" s="8">
        <v>0</v>
      </c>
      <c r="BI53" s="402">
        <v>11.31</v>
      </c>
      <c r="BJ53" s="403">
        <v>0</v>
      </c>
      <c r="BK53" s="404">
        <v>0</v>
      </c>
      <c r="BL53" s="405">
        <v>11.06</v>
      </c>
      <c r="BM53" s="404">
        <v>0</v>
      </c>
      <c r="BN53" s="404">
        <v>34.369999999999997</v>
      </c>
      <c r="BO53" s="406"/>
      <c r="BP53" s="406"/>
      <c r="BQ53" s="407">
        <v>40.58</v>
      </c>
      <c r="BR53" s="408">
        <v>8.07</v>
      </c>
      <c r="BS53" s="408">
        <v>11.3</v>
      </c>
      <c r="BT53" s="409">
        <v>281.68</v>
      </c>
      <c r="BU53" s="72">
        <v>10.1</v>
      </c>
      <c r="BV53" s="198">
        <v>0</v>
      </c>
      <c r="BW53" s="81">
        <v>0</v>
      </c>
      <c r="BX53" s="201">
        <v>9.86</v>
      </c>
      <c r="BY53" s="81">
        <v>0</v>
      </c>
      <c r="BZ53" s="81">
        <v>32.96</v>
      </c>
      <c r="CA53" s="82"/>
      <c r="CB53" s="83"/>
      <c r="CC53" s="84">
        <v>34.799999999999997</v>
      </c>
      <c r="CD53" s="85">
        <v>7.25</v>
      </c>
      <c r="CE53" s="85">
        <v>10.1</v>
      </c>
      <c r="CF53" s="86">
        <v>281.68</v>
      </c>
    </row>
    <row r="54" spans="1:84" s="4" customFormat="1" ht="11.1" customHeight="1" x14ac:dyDescent="0.2">
      <c r="A54" s="27"/>
      <c r="B54" s="297" t="s">
        <v>164</v>
      </c>
      <c r="C54" s="301">
        <v>871.86</v>
      </c>
      <c r="D54" s="149">
        <v>0</v>
      </c>
      <c r="E54" s="150">
        <v>0</v>
      </c>
      <c r="F54" s="150">
        <v>853.31</v>
      </c>
      <c r="G54" s="150">
        <v>0</v>
      </c>
      <c r="H54" s="150">
        <v>18.55</v>
      </c>
      <c r="I54" s="144"/>
      <c r="J54" s="177"/>
      <c r="K54" s="152">
        <v>18.55</v>
      </c>
      <c r="L54" s="151">
        <v>853.31</v>
      </c>
      <c r="M54" s="146">
        <v>871.86</v>
      </c>
      <c r="N54" s="153">
        <v>0</v>
      </c>
      <c r="O54" s="152">
        <v>0</v>
      </c>
      <c r="P54" s="153">
        <v>0</v>
      </c>
      <c r="Q54" s="151">
        <v>18.55</v>
      </c>
      <c r="R54" s="151">
        <v>853.31</v>
      </c>
      <c r="S54" s="156">
        <v>0</v>
      </c>
      <c r="T54" s="151">
        <v>0</v>
      </c>
      <c r="U54" s="151">
        <v>0</v>
      </c>
      <c r="V54" s="156">
        <v>0</v>
      </c>
      <c r="W54" s="152">
        <v>0</v>
      </c>
      <c r="X54" s="171">
        <v>0</v>
      </c>
      <c r="Y54" s="348">
        <v>11603.59</v>
      </c>
      <c r="Z54" s="349">
        <v>0</v>
      </c>
      <c r="AA54" s="350">
        <v>0</v>
      </c>
      <c r="AB54" s="351">
        <v>11195.49</v>
      </c>
      <c r="AC54" s="350">
        <v>0</v>
      </c>
      <c r="AD54" s="350">
        <v>408.1</v>
      </c>
      <c r="AE54" s="352"/>
      <c r="AF54" s="352"/>
      <c r="AG54" s="353">
        <v>204.05</v>
      </c>
      <c r="AH54" s="354">
        <v>11399.54</v>
      </c>
      <c r="AI54" s="354">
        <v>11603.59</v>
      </c>
      <c r="AJ54" s="355">
        <v>0</v>
      </c>
      <c r="AK54" s="208">
        <v>13034.39</v>
      </c>
      <c r="AL54" s="98">
        <v>0</v>
      </c>
      <c r="AM54" s="77">
        <v>0</v>
      </c>
      <c r="AN54" s="183">
        <v>12607.74</v>
      </c>
      <c r="AO54" s="77">
        <v>0</v>
      </c>
      <c r="AP54" s="77">
        <v>426.65</v>
      </c>
      <c r="AQ54" s="78"/>
      <c r="AR54" s="78"/>
      <c r="AS54" s="79">
        <v>222.6</v>
      </c>
      <c r="AT54" s="76">
        <v>12811.79</v>
      </c>
      <c r="AU54" s="76">
        <v>13034.39</v>
      </c>
      <c r="AV54" s="80">
        <v>0</v>
      </c>
      <c r="AW54" s="20">
        <v>-27.69</v>
      </c>
      <c r="AX54" s="187">
        <v>0</v>
      </c>
      <c r="AY54" s="22">
        <v>0</v>
      </c>
      <c r="AZ54" s="192">
        <v>-26.98</v>
      </c>
      <c r="BA54" s="22">
        <v>0</v>
      </c>
      <c r="BB54" s="22">
        <v>-50</v>
      </c>
      <c r="BC54" s="18"/>
      <c r="BD54" s="18"/>
      <c r="BE54" s="6">
        <v>-75</v>
      </c>
      <c r="BF54" s="5">
        <v>-24.59</v>
      </c>
      <c r="BG54" s="5">
        <v>-27.69</v>
      </c>
      <c r="BH54" s="8">
        <v>0</v>
      </c>
      <c r="BI54" s="402">
        <v>-15.56</v>
      </c>
      <c r="BJ54" s="403">
        <v>0</v>
      </c>
      <c r="BK54" s="404">
        <v>0</v>
      </c>
      <c r="BL54" s="405">
        <v>-15.92</v>
      </c>
      <c r="BM54" s="404">
        <v>0</v>
      </c>
      <c r="BN54" s="404">
        <v>-4.3499999999999996</v>
      </c>
      <c r="BO54" s="406"/>
      <c r="BP54" s="406"/>
      <c r="BQ54" s="407">
        <v>-57.69</v>
      </c>
      <c r="BR54" s="408">
        <v>-14.03</v>
      </c>
      <c r="BS54" s="408">
        <v>-15.56</v>
      </c>
      <c r="BT54" s="409">
        <v>0</v>
      </c>
      <c r="BU54" s="72">
        <v>-14.91</v>
      </c>
      <c r="BV54" s="198">
        <v>0</v>
      </c>
      <c r="BW54" s="81">
        <v>0</v>
      </c>
      <c r="BX54" s="201">
        <v>-14.7</v>
      </c>
      <c r="BY54" s="81">
        <v>0</v>
      </c>
      <c r="BZ54" s="81">
        <v>-20.69</v>
      </c>
      <c r="CA54" s="82"/>
      <c r="CB54" s="83"/>
      <c r="CC54" s="84">
        <v>-55.56</v>
      </c>
      <c r="CD54" s="85">
        <v>-13.54</v>
      </c>
      <c r="CE54" s="85">
        <v>-14.91</v>
      </c>
      <c r="CF54" s="86">
        <v>0</v>
      </c>
    </row>
    <row r="55" spans="1:84" s="4" customFormat="1" ht="11.1" customHeight="1" x14ac:dyDescent="0.2">
      <c r="A55" s="27"/>
      <c r="B55" s="297" t="s">
        <v>165</v>
      </c>
      <c r="C55" s="301">
        <v>10844.16</v>
      </c>
      <c r="D55" s="149">
        <v>0</v>
      </c>
      <c r="E55" s="150">
        <v>9644.16</v>
      </c>
      <c r="F55" s="150">
        <v>0</v>
      </c>
      <c r="G55" s="150">
        <v>0</v>
      </c>
      <c r="H55" s="150">
        <v>1200</v>
      </c>
      <c r="I55" s="144"/>
      <c r="J55" s="177"/>
      <c r="K55" s="152">
        <v>0</v>
      </c>
      <c r="L55" s="151">
        <v>10844.16</v>
      </c>
      <c r="M55" s="146">
        <v>10844.16</v>
      </c>
      <c r="N55" s="153">
        <v>0</v>
      </c>
      <c r="O55" s="152">
        <v>0</v>
      </c>
      <c r="P55" s="153">
        <v>0</v>
      </c>
      <c r="Q55" s="151">
        <v>0</v>
      </c>
      <c r="R55" s="151">
        <v>0</v>
      </c>
      <c r="S55" s="156">
        <v>0</v>
      </c>
      <c r="T55" s="151">
        <v>0</v>
      </c>
      <c r="U55" s="151">
        <v>10844.16</v>
      </c>
      <c r="V55" s="156">
        <v>0</v>
      </c>
      <c r="W55" s="152">
        <v>0</v>
      </c>
      <c r="X55" s="171">
        <v>0</v>
      </c>
      <c r="Y55" s="348">
        <v>100560.64</v>
      </c>
      <c r="Z55" s="349">
        <v>150</v>
      </c>
      <c r="AA55" s="350">
        <v>92610.64</v>
      </c>
      <c r="AB55" s="351">
        <v>0</v>
      </c>
      <c r="AC55" s="350">
        <v>0</v>
      </c>
      <c r="AD55" s="350">
        <v>7800</v>
      </c>
      <c r="AE55" s="352"/>
      <c r="AF55" s="352"/>
      <c r="AG55" s="353">
        <v>150</v>
      </c>
      <c r="AH55" s="354">
        <v>100410.64</v>
      </c>
      <c r="AI55" s="354">
        <v>100560.64</v>
      </c>
      <c r="AJ55" s="355">
        <v>0</v>
      </c>
      <c r="AK55" s="208">
        <v>109140.08</v>
      </c>
      <c r="AL55" s="98">
        <v>150</v>
      </c>
      <c r="AM55" s="77">
        <v>100890.08</v>
      </c>
      <c r="AN55" s="183">
        <v>0</v>
      </c>
      <c r="AO55" s="77">
        <v>0</v>
      </c>
      <c r="AP55" s="77">
        <v>8100</v>
      </c>
      <c r="AQ55" s="78"/>
      <c r="AR55" s="78"/>
      <c r="AS55" s="79">
        <v>150</v>
      </c>
      <c r="AT55" s="76">
        <v>108990.08</v>
      </c>
      <c r="AU55" s="76">
        <v>109140.08</v>
      </c>
      <c r="AV55" s="80">
        <v>0</v>
      </c>
      <c r="AW55" s="20">
        <v>12.7</v>
      </c>
      <c r="AX55" s="187">
        <v>0</v>
      </c>
      <c r="AY55" s="22">
        <v>8.6999999999999993</v>
      </c>
      <c r="AZ55" s="192">
        <v>0</v>
      </c>
      <c r="BA55" s="22">
        <v>0</v>
      </c>
      <c r="BB55" s="22">
        <v>60</v>
      </c>
      <c r="BC55" s="18"/>
      <c r="BD55" s="18"/>
      <c r="BE55" s="6">
        <v>0</v>
      </c>
      <c r="BF55" s="5">
        <v>12.7</v>
      </c>
      <c r="BG55" s="5">
        <v>12.7</v>
      </c>
      <c r="BH55" s="8">
        <v>0</v>
      </c>
      <c r="BI55" s="402">
        <v>-10.99</v>
      </c>
      <c r="BJ55" s="403">
        <v>0</v>
      </c>
      <c r="BK55" s="404">
        <v>-12.82</v>
      </c>
      <c r="BL55" s="405">
        <v>0</v>
      </c>
      <c r="BM55" s="404">
        <v>0</v>
      </c>
      <c r="BN55" s="404">
        <v>18.18</v>
      </c>
      <c r="BO55" s="406"/>
      <c r="BP55" s="406"/>
      <c r="BQ55" s="407">
        <v>-50</v>
      </c>
      <c r="BR55" s="408">
        <v>-10.88</v>
      </c>
      <c r="BS55" s="408">
        <v>-10.99</v>
      </c>
      <c r="BT55" s="409">
        <v>0</v>
      </c>
      <c r="BU55" s="72">
        <v>-10.64</v>
      </c>
      <c r="BV55" s="198">
        <v>0</v>
      </c>
      <c r="BW55" s="81">
        <v>-12.45</v>
      </c>
      <c r="BX55" s="201">
        <v>0</v>
      </c>
      <c r="BY55" s="81">
        <v>0</v>
      </c>
      <c r="BZ55" s="81">
        <v>20</v>
      </c>
      <c r="CA55" s="82"/>
      <c r="CB55" s="83"/>
      <c r="CC55" s="84">
        <v>-50</v>
      </c>
      <c r="CD55" s="85">
        <v>-10.55</v>
      </c>
      <c r="CE55" s="85">
        <v>-10.64</v>
      </c>
      <c r="CF55" s="86">
        <v>0</v>
      </c>
    </row>
    <row r="56" spans="1:84" s="4" customFormat="1" ht="11.1" customHeight="1" x14ac:dyDescent="0.2">
      <c r="A56" s="27"/>
      <c r="B56" s="297" t="s">
        <v>166</v>
      </c>
      <c r="C56" s="301">
        <v>1355</v>
      </c>
      <c r="D56" s="149">
        <v>1047</v>
      </c>
      <c r="E56" s="150">
        <v>273.5</v>
      </c>
      <c r="F56" s="150">
        <v>0</v>
      </c>
      <c r="G56" s="150">
        <v>0</v>
      </c>
      <c r="H56" s="150">
        <v>34.5</v>
      </c>
      <c r="I56" s="144"/>
      <c r="J56" s="177"/>
      <c r="K56" s="152">
        <v>1355</v>
      </c>
      <c r="L56" s="151">
        <v>0</v>
      </c>
      <c r="M56" s="146">
        <v>1355</v>
      </c>
      <c r="N56" s="153">
        <v>0</v>
      </c>
      <c r="O56" s="152">
        <v>0</v>
      </c>
      <c r="P56" s="153">
        <v>0</v>
      </c>
      <c r="Q56" s="151">
        <v>1355</v>
      </c>
      <c r="R56" s="151">
        <v>0</v>
      </c>
      <c r="S56" s="156">
        <v>0</v>
      </c>
      <c r="T56" s="151">
        <v>0</v>
      </c>
      <c r="U56" s="151">
        <v>0</v>
      </c>
      <c r="V56" s="156">
        <v>0</v>
      </c>
      <c r="W56" s="152">
        <v>0</v>
      </c>
      <c r="X56" s="171">
        <v>0</v>
      </c>
      <c r="Y56" s="348">
        <v>21267</v>
      </c>
      <c r="Z56" s="349">
        <v>14220.5</v>
      </c>
      <c r="AA56" s="350">
        <v>6782</v>
      </c>
      <c r="AB56" s="351">
        <v>0</v>
      </c>
      <c r="AC56" s="350">
        <v>69</v>
      </c>
      <c r="AD56" s="350">
        <v>195.5</v>
      </c>
      <c r="AE56" s="352"/>
      <c r="AF56" s="352"/>
      <c r="AG56" s="353">
        <v>21267</v>
      </c>
      <c r="AH56" s="354">
        <v>0</v>
      </c>
      <c r="AI56" s="354">
        <v>21267</v>
      </c>
      <c r="AJ56" s="355">
        <v>0</v>
      </c>
      <c r="AK56" s="208">
        <v>24546.5</v>
      </c>
      <c r="AL56" s="98">
        <v>15957.5</v>
      </c>
      <c r="AM56" s="77">
        <v>8290</v>
      </c>
      <c r="AN56" s="183">
        <v>0</v>
      </c>
      <c r="AO56" s="77">
        <v>69</v>
      </c>
      <c r="AP56" s="77">
        <v>230</v>
      </c>
      <c r="AQ56" s="78"/>
      <c r="AR56" s="78"/>
      <c r="AS56" s="79">
        <v>24546.5</v>
      </c>
      <c r="AT56" s="76">
        <v>0</v>
      </c>
      <c r="AU56" s="76">
        <v>24546.5</v>
      </c>
      <c r="AV56" s="80">
        <v>0</v>
      </c>
      <c r="AW56" s="20">
        <v>-9.58</v>
      </c>
      <c r="AX56" s="187">
        <v>-13.29</v>
      </c>
      <c r="AY56" s="22">
        <v>-6.01</v>
      </c>
      <c r="AZ56" s="192">
        <v>0</v>
      </c>
      <c r="BA56" s="22">
        <v>0</v>
      </c>
      <c r="BB56" s="22">
        <v>0</v>
      </c>
      <c r="BC56" s="18"/>
      <c r="BD56" s="18"/>
      <c r="BE56" s="6">
        <v>-9.58</v>
      </c>
      <c r="BF56" s="5">
        <v>0</v>
      </c>
      <c r="BG56" s="5">
        <v>-9.58</v>
      </c>
      <c r="BH56" s="8">
        <v>0</v>
      </c>
      <c r="BI56" s="402">
        <v>-4.9000000000000004</v>
      </c>
      <c r="BJ56" s="403">
        <v>-13.75</v>
      </c>
      <c r="BK56" s="404">
        <v>18.690000000000001</v>
      </c>
      <c r="BL56" s="405">
        <v>0</v>
      </c>
      <c r="BM56" s="404">
        <v>0</v>
      </c>
      <c r="BN56" s="404">
        <v>21.43</v>
      </c>
      <c r="BO56" s="406"/>
      <c r="BP56" s="406"/>
      <c r="BQ56" s="407">
        <v>-4.46</v>
      </c>
      <c r="BR56" s="408">
        <v>-100</v>
      </c>
      <c r="BS56" s="408">
        <v>-4.9000000000000004</v>
      </c>
      <c r="BT56" s="409">
        <v>0</v>
      </c>
      <c r="BU56" s="72">
        <v>-0.74</v>
      </c>
      <c r="BV56" s="198">
        <v>-12.69</v>
      </c>
      <c r="BW56" s="81">
        <v>31.75</v>
      </c>
      <c r="BX56" s="201">
        <v>0</v>
      </c>
      <c r="BY56" s="81">
        <v>0</v>
      </c>
      <c r="BZ56" s="81">
        <v>42.86</v>
      </c>
      <c r="CA56" s="82"/>
      <c r="CB56" s="83"/>
      <c r="CC56" s="84">
        <v>-0.32</v>
      </c>
      <c r="CD56" s="85">
        <v>-100</v>
      </c>
      <c r="CE56" s="85">
        <v>-0.74</v>
      </c>
      <c r="CF56" s="86">
        <v>0</v>
      </c>
    </row>
    <row r="57" spans="1:84" s="4" customFormat="1" ht="11.1" customHeight="1" x14ac:dyDescent="0.2">
      <c r="A57" s="27"/>
      <c r="B57" s="297" t="s">
        <v>167</v>
      </c>
      <c r="C57" s="301">
        <v>34007.629999999997</v>
      </c>
      <c r="D57" s="149">
        <v>0</v>
      </c>
      <c r="E57" s="150">
        <v>33072.379999999997</v>
      </c>
      <c r="F57" s="150">
        <v>0</v>
      </c>
      <c r="G57" s="150">
        <v>0</v>
      </c>
      <c r="H57" s="150">
        <v>935.25</v>
      </c>
      <c r="I57" s="144"/>
      <c r="J57" s="177"/>
      <c r="K57" s="152">
        <v>34007.629999999997</v>
      </c>
      <c r="L57" s="151">
        <v>0</v>
      </c>
      <c r="M57" s="146">
        <v>34007.629999999997</v>
      </c>
      <c r="N57" s="153">
        <v>0</v>
      </c>
      <c r="O57" s="152">
        <v>0</v>
      </c>
      <c r="P57" s="153">
        <v>0</v>
      </c>
      <c r="Q57" s="151">
        <v>34007.629999999997</v>
      </c>
      <c r="R57" s="151">
        <v>0</v>
      </c>
      <c r="S57" s="156">
        <v>0</v>
      </c>
      <c r="T57" s="151">
        <v>0</v>
      </c>
      <c r="U57" s="151">
        <v>0</v>
      </c>
      <c r="V57" s="156">
        <v>0</v>
      </c>
      <c r="W57" s="152">
        <v>0</v>
      </c>
      <c r="X57" s="171">
        <v>0</v>
      </c>
      <c r="Y57" s="348">
        <v>388711.61</v>
      </c>
      <c r="Z57" s="349">
        <v>0</v>
      </c>
      <c r="AA57" s="350">
        <v>372928.46</v>
      </c>
      <c r="AB57" s="351">
        <v>0</v>
      </c>
      <c r="AC57" s="350">
        <v>0</v>
      </c>
      <c r="AD57" s="350">
        <v>15783.15</v>
      </c>
      <c r="AE57" s="352"/>
      <c r="AF57" s="352"/>
      <c r="AG57" s="353">
        <v>388518.11</v>
      </c>
      <c r="AH57" s="354">
        <v>193.5</v>
      </c>
      <c r="AI57" s="354">
        <v>388711.61</v>
      </c>
      <c r="AJ57" s="355">
        <v>0</v>
      </c>
      <c r="AK57" s="208">
        <v>438136.89</v>
      </c>
      <c r="AL57" s="98">
        <v>0</v>
      </c>
      <c r="AM57" s="77">
        <v>420988.49</v>
      </c>
      <c r="AN57" s="183">
        <v>0</v>
      </c>
      <c r="AO57" s="77">
        <v>0</v>
      </c>
      <c r="AP57" s="77">
        <v>17148.400000000001</v>
      </c>
      <c r="AQ57" s="78"/>
      <c r="AR57" s="78"/>
      <c r="AS57" s="79">
        <v>437943.39</v>
      </c>
      <c r="AT57" s="76">
        <v>193.5</v>
      </c>
      <c r="AU57" s="76">
        <v>438136.89</v>
      </c>
      <c r="AV57" s="80">
        <v>0</v>
      </c>
      <c r="AW57" s="20">
        <v>-21.46</v>
      </c>
      <c r="AX57" s="187">
        <v>0</v>
      </c>
      <c r="AY57" s="22">
        <v>-22.51</v>
      </c>
      <c r="AZ57" s="192">
        <v>0</v>
      </c>
      <c r="BA57" s="22">
        <v>0</v>
      </c>
      <c r="BB57" s="22">
        <v>50</v>
      </c>
      <c r="BC57" s="18"/>
      <c r="BD57" s="18"/>
      <c r="BE57" s="6">
        <v>-21.46</v>
      </c>
      <c r="BF57" s="5">
        <v>0</v>
      </c>
      <c r="BG57" s="5">
        <v>-21.46</v>
      </c>
      <c r="BH57" s="8">
        <v>0</v>
      </c>
      <c r="BI57" s="402">
        <v>-10.95</v>
      </c>
      <c r="BJ57" s="403">
        <v>0</v>
      </c>
      <c r="BK57" s="404">
        <v>-12.45</v>
      </c>
      <c r="BL57" s="405">
        <v>0</v>
      </c>
      <c r="BM57" s="404">
        <v>-100</v>
      </c>
      <c r="BN57" s="404">
        <v>51.99</v>
      </c>
      <c r="BO57" s="406"/>
      <c r="BP57" s="406"/>
      <c r="BQ57" s="407">
        <v>-11</v>
      </c>
      <c r="BR57" s="408">
        <v>0</v>
      </c>
      <c r="BS57" s="408">
        <v>-10.95</v>
      </c>
      <c r="BT57" s="409">
        <v>0</v>
      </c>
      <c r="BU57" s="72">
        <v>-9.61</v>
      </c>
      <c r="BV57" s="198">
        <v>0</v>
      </c>
      <c r="BW57" s="81">
        <v>-10.99</v>
      </c>
      <c r="BX57" s="201">
        <v>0</v>
      </c>
      <c r="BY57" s="81">
        <v>-100</v>
      </c>
      <c r="BZ57" s="81">
        <v>48.25</v>
      </c>
      <c r="CA57" s="82"/>
      <c r="CB57" s="83"/>
      <c r="CC57" s="84">
        <v>-9.65</v>
      </c>
      <c r="CD57" s="85">
        <v>0</v>
      </c>
      <c r="CE57" s="85">
        <v>-9.61</v>
      </c>
      <c r="CF57" s="86">
        <v>0</v>
      </c>
    </row>
    <row r="58" spans="1:84" s="4" customFormat="1" ht="11.1" customHeight="1" x14ac:dyDescent="0.2">
      <c r="A58" s="27"/>
      <c r="B58" s="297" t="s">
        <v>168</v>
      </c>
      <c r="C58" s="301">
        <v>214047.14</v>
      </c>
      <c r="D58" s="149">
        <v>178808.91</v>
      </c>
      <c r="E58" s="150">
        <v>26329.919999999998</v>
      </c>
      <c r="F58" s="150">
        <v>0</v>
      </c>
      <c r="G58" s="150">
        <v>0</v>
      </c>
      <c r="H58" s="150">
        <v>8908.31</v>
      </c>
      <c r="I58" s="144"/>
      <c r="J58" s="177"/>
      <c r="K58" s="152">
        <v>212163.94</v>
      </c>
      <c r="L58" s="151">
        <v>0</v>
      </c>
      <c r="M58" s="146">
        <v>212163.94</v>
      </c>
      <c r="N58" s="153">
        <v>1883.2</v>
      </c>
      <c r="O58" s="152">
        <v>0</v>
      </c>
      <c r="P58" s="153">
        <v>0</v>
      </c>
      <c r="Q58" s="151">
        <v>203502.49</v>
      </c>
      <c r="R58" s="151">
        <v>0</v>
      </c>
      <c r="S58" s="156">
        <v>1803.2</v>
      </c>
      <c r="T58" s="151">
        <v>8661.4500000000007</v>
      </c>
      <c r="U58" s="151">
        <v>0</v>
      </c>
      <c r="V58" s="156">
        <v>80</v>
      </c>
      <c r="W58" s="152">
        <v>0</v>
      </c>
      <c r="X58" s="171">
        <v>0</v>
      </c>
      <c r="Y58" s="348">
        <v>1234975.99</v>
      </c>
      <c r="Z58" s="349">
        <v>1032015.98</v>
      </c>
      <c r="AA58" s="350">
        <v>168826.27</v>
      </c>
      <c r="AB58" s="351">
        <v>0</v>
      </c>
      <c r="AC58" s="350">
        <v>0</v>
      </c>
      <c r="AD58" s="350">
        <v>34133.74</v>
      </c>
      <c r="AE58" s="352"/>
      <c r="AF58" s="352"/>
      <c r="AG58" s="353">
        <v>1222041.96</v>
      </c>
      <c r="AH58" s="354">
        <v>0</v>
      </c>
      <c r="AI58" s="354">
        <v>1222041.96</v>
      </c>
      <c r="AJ58" s="355">
        <v>12934.03</v>
      </c>
      <c r="AK58" s="208">
        <v>1247551.44</v>
      </c>
      <c r="AL58" s="98">
        <v>1041264.83</v>
      </c>
      <c r="AM58" s="77">
        <v>170472.87</v>
      </c>
      <c r="AN58" s="183">
        <v>0</v>
      </c>
      <c r="AO58" s="77">
        <v>0</v>
      </c>
      <c r="AP58" s="77">
        <v>35813.74</v>
      </c>
      <c r="AQ58" s="78"/>
      <c r="AR58" s="78"/>
      <c r="AS58" s="79">
        <v>1233313.73</v>
      </c>
      <c r="AT58" s="76">
        <v>0</v>
      </c>
      <c r="AU58" s="76">
        <v>1233313.73</v>
      </c>
      <c r="AV58" s="80">
        <v>14237.71</v>
      </c>
      <c r="AW58" s="20">
        <v>282.11</v>
      </c>
      <c r="AX58" s="187">
        <v>339.2</v>
      </c>
      <c r="AY58" s="22">
        <v>171.46</v>
      </c>
      <c r="AZ58" s="192">
        <v>0</v>
      </c>
      <c r="BA58" s="22">
        <v>0</v>
      </c>
      <c r="BB58" s="22">
        <v>58.92</v>
      </c>
      <c r="BC58" s="18"/>
      <c r="BD58" s="18"/>
      <c r="BE58" s="6">
        <v>294.2</v>
      </c>
      <c r="BF58" s="5">
        <v>0</v>
      </c>
      <c r="BG58" s="5">
        <v>294.2</v>
      </c>
      <c r="BH58" s="8">
        <v>-14.21</v>
      </c>
      <c r="BI58" s="402">
        <v>46.45</v>
      </c>
      <c r="BJ58" s="403">
        <v>46.71</v>
      </c>
      <c r="BK58" s="404">
        <v>34.93</v>
      </c>
      <c r="BL58" s="405">
        <v>0</v>
      </c>
      <c r="BM58" s="404">
        <v>0</v>
      </c>
      <c r="BN58" s="404">
        <v>131.88</v>
      </c>
      <c r="BO58" s="406"/>
      <c r="BP58" s="406"/>
      <c r="BQ58" s="407">
        <v>47.24</v>
      </c>
      <c r="BR58" s="408">
        <v>0</v>
      </c>
      <c r="BS58" s="408">
        <v>47.24</v>
      </c>
      <c r="BT58" s="409">
        <v>-2.91</v>
      </c>
      <c r="BU58" s="72">
        <v>35.020000000000003</v>
      </c>
      <c r="BV58" s="198">
        <v>35.950000000000003</v>
      </c>
      <c r="BW58" s="81">
        <v>19.95</v>
      </c>
      <c r="BX58" s="201">
        <v>0</v>
      </c>
      <c r="BY58" s="81">
        <v>0</v>
      </c>
      <c r="BZ58" s="81">
        <v>124.71</v>
      </c>
      <c r="CA58" s="82"/>
      <c r="CB58" s="83"/>
      <c r="CC58" s="84">
        <v>35.68</v>
      </c>
      <c r="CD58" s="85">
        <v>0</v>
      </c>
      <c r="CE58" s="85">
        <v>35.68</v>
      </c>
      <c r="CF58" s="86">
        <v>-5.0999999999999996</v>
      </c>
    </row>
    <row r="59" spans="1:84" s="4" customFormat="1" ht="11.1" customHeight="1" x14ac:dyDescent="0.2">
      <c r="A59" s="27"/>
      <c r="B59" s="297" t="s">
        <v>169</v>
      </c>
      <c r="C59" s="301">
        <v>3920</v>
      </c>
      <c r="D59" s="149">
        <v>0</v>
      </c>
      <c r="E59" s="150">
        <v>3880</v>
      </c>
      <c r="F59" s="150">
        <v>0</v>
      </c>
      <c r="G59" s="150">
        <v>0</v>
      </c>
      <c r="H59" s="150">
        <v>40</v>
      </c>
      <c r="I59" s="144"/>
      <c r="J59" s="177"/>
      <c r="K59" s="152">
        <v>3920</v>
      </c>
      <c r="L59" s="151">
        <v>0</v>
      </c>
      <c r="M59" s="146">
        <v>3920</v>
      </c>
      <c r="N59" s="153">
        <v>0</v>
      </c>
      <c r="O59" s="152">
        <v>0</v>
      </c>
      <c r="P59" s="153">
        <v>0</v>
      </c>
      <c r="Q59" s="151">
        <v>3860</v>
      </c>
      <c r="R59" s="151">
        <v>0</v>
      </c>
      <c r="S59" s="156">
        <v>0</v>
      </c>
      <c r="T59" s="151">
        <v>60</v>
      </c>
      <c r="U59" s="151">
        <v>0</v>
      </c>
      <c r="V59" s="156">
        <v>0</v>
      </c>
      <c r="W59" s="152">
        <v>0</v>
      </c>
      <c r="X59" s="171">
        <v>0</v>
      </c>
      <c r="Y59" s="348">
        <v>43650</v>
      </c>
      <c r="Z59" s="349">
        <v>0</v>
      </c>
      <c r="AA59" s="350">
        <v>42630</v>
      </c>
      <c r="AB59" s="351">
        <v>0</v>
      </c>
      <c r="AC59" s="350">
        <v>0</v>
      </c>
      <c r="AD59" s="350">
        <v>1020</v>
      </c>
      <c r="AE59" s="352"/>
      <c r="AF59" s="352"/>
      <c r="AG59" s="353">
        <v>43650</v>
      </c>
      <c r="AH59" s="354">
        <v>0</v>
      </c>
      <c r="AI59" s="354">
        <v>43650</v>
      </c>
      <c r="AJ59" s="355">
        <v>0</v>
      </c>
      <c r="AK59" s="208">
        <v>47890</v>
      </c>
      <c r="AL59" s="98">
        <v>0</v>
      </c>
      <c r="AM59" s="77">
        <v>46810</v>
      </c>
      <c r="AN59" s="183">
        <v>0</v>
      </c>
      <c r="AO59" s="77">
        <v>0</v>
      </c>
      <c r="AP59" s="77">
        <v>1080</v>
      </c>
      <c r="AQ59" s="78"/>
      <c r="AR59" s="78"/>
      <c r="AS59" s="79">
        <v>47890</v>
      </c>
      <c r="AT59" s="76">
        <v>0</v>
      </c>
      <c r="AU59" s="76">
        <v>47890</v>
      </c>
      <c r="AV59" s="80">
        <v>0</v>
      </c>
      <c r="AW59" s="20">
        <v>-11.11</v>
      </c>
      <c r="AX59" s="187">
        <v>0</v>
      </c>
      <c r="AY59" s="22">
        <v>-10.8</v>
      </c>
      <c r="AZ59" s="192">
        <v>0</v>
      </c>
      <c r="BA59" s="22">
        <v>0</v>
      </c>
      <c r="BB59" s="22">
        <v>-33.33</v>
      </c>
      <c r="BC59" s="18"/>
      <c r="BD59" s="18"/>
      <c r="BE59" s="6">
        <v>-11.11</v>
      </c>
      <c r="BF59" s="5">
        <v>0</v>
      </c>
      <c r="BG59" s="5">
        <v>-11.11</v>
      </c>
      <c r="BH59" s="8">
        <v>0</v>
      </c>
      <c r="BI59" s="402">
        <v>24.55</v>
      </c>
      <c r="BJ59" s="403">
        <v>0</v>
      </c>
      <c r="BK59" s="404">
        <v>24.3</v>
      </c>
      <c r="BL59" s="405">
        <v>0</v>
      </c>
      <c r="BM59" s="404">
        <v>0</v>
      </c>
      <c r="BN59" s="404">
        <v>36</v>
      </c>
      <c r="BO59" s="406"/>
      <c r="BP59" s="406"/>
      <c r="BQ59" s="407">
        <v>24.55</v>
      </c>
      <c r="BR59" s="408">
        <v>0</v>
      </c>
      <c r="BS59" s="408">
        <v>24.55</v>
      </c>
      <c r="BT59" s="409">
        <v>0</v>
      </c>
      <c r="BU59" s="72">
        <v>23.7</v>
      </c>
      <c r="BV59" s="198">
        <v>0</v>
      </c>
      <c r="BW59" s="81">
        <v>23.76</v>
      </c>
      <c r="BX59" s="201">
        <v>0</v>
      </c>
      <c r="BY59" s="81">
        <v>0</v>
      </c>
      <c r="BZ59" s="81">
        <v>21.35</v>
      </c>
      <c r="CA59" s="82"/>
      <c r="CB59" s="83"/>
      <c r="CC59" s="84">
        <v>23.72</v>
      </c>
      <c r="CD59" s="85">
        <v>-100</v>
      </c>
      <c r="CE59" s="85">
        <v>23.7</v>
      </c>
      <c r="CF59" s="86">
        <v>0</v>
      </c>
    </row>
    <row r="60" spans="1:84" s="4" customFormat="1" ht="11.1" customHeight="1" x14ac:dyDescent="0.2">
      <c r="A60" s="27"/>
      <c r="B60" s="297" t="s">
        <v>170</v>
      </c>
      <c r="C60" s="301">
        <v>18310</v>
      </c>
      <c r="D60" s="149">
        <v>17190</v>
      </c>
      <c r="E60" s="150">
        <v>160</v>
      </c>
      <c r="F60" s="150">
        <v>40</v>
      </c>
      <c r="G60" s="150">
        <v>0</v>
      </c>
      <c r="H60" s="150">
        <v>920</v>
      </c>
      <c r="I60" s="144"/>
      <c r="J60" s="177"/>
      <c r="K60" s="152">
        <v>17870</v>
      </c>
      <c r="L60" s="151">
        <v>280</v>
      </c>
      <c r="M60" s="146">
        <v>18150</v>
      </c>
      <c r="N60" s="153">
        <v>160</v>
      </c>
      <c r="O60" s="152">
        <v>0</v>
      </c>
      <c r="P60" s="153">
        <v>0</v>
      </c>
      <c r="Q60" s="151">
        <v>560</v>
      </c>
      <c r="R60" s="151">
        <v>40</v>
      </c>
      <c r="S60" s="156">
        <v>40</v>
      </c>
      <c r="T60" s="151">
        <v>17310</v>
      </c>
      <c r="U60" s="151">
        <v>240</v>
      </c>
      <c r="V60" s="156">
        <v>120</v>
      </c>
      <c r="W60" s="152">
        <v>0</v>
      </c>
      <c r="X60" s="171">
        <v>0</v>
      </c>
      <c r="Y60" s="348">
        <v>189454.9</v>
      </c>
      <c r="Z60" s="349">
        <v>172652.6</v>
      </c>
      <c r="AA60" s="350">
        <v>2040</v>
      </c>
      <c r="AB60" s="351">
        <v>360</v>
      </c>
      <c r="AC60" s="350">
        <v>0</v>
      </c>
      <c r="AD60" s="350">
        <v>14402.3</v>
      </c>
      <c r="AE60" s="352"/>
      <c r="AF60" s="352"/>
      <c r="AG60" s="353">
        <v>184934.9</v>
      </c>
      <c r="AH60" s="354">
        <v>3680</v>
      </c>
      <c r="AI60" s="354">
        <v>188614.9</v>
      </c>
      <c r="AJ60" s="355">
        <v>840</v>
      </c>
      <c r="AK60" s="208">
        <v>201839.9</v>
      </c>
      <c r="AL60" s="98">
        <v>184197.6</v>
      </c>
      <c r="AM60" s="77">
        <v>2120</v>
      </c>
      <c r="AN60" s="183">
        <v>400</v>
      </c>
      <c r="AO60" s="77">
        <v>0</v>
      </c>
      <c r="AP60" s="77">
        <v>15122.3</v>
      </c>
      <c r="AQ60" s="78"/>
      <c r="AR60" s="78"/>
      <c r="AS60" s="79">
        <v>196919.9</v>
      </c>
      <c r="AT60" s="76">
        <v>4000</v>
      </c>
      <c r="AU60" s="76">
        <v>200919.9</v>
      </c>
      <c r="AV60" s="80">
        <v>920</v>
      </c>
      <c r="AW60" s="20">
        <v>20.58</v>
      </c>
      <c r="AX60" s="187">
        <v>20.84</v>
      </c>
      <c r="AY60" s="22">
        <v>-20</v>
      </c>
      <c r="AZ60" s="192">
        <v>-80</v>
      </c>
      <c r="BA60" s="22">
        <v>0</v>
      </c>
      <c r="BB60" s="22">
        <v>64.290000000000006</v>
      </c>
      <c r="BC60" s="18"/>
      <c r="BD60" s="18"/>
      <c r="BE60" s="6">
        <v>21.19</v>
      </c>
      <c r="BF60" s="5">
        <v>-30</v>
      </c>
      <c r="BG60" s="5">
        <v>19.84</v>
      </c>
      <c r="BH60" s="8">
        <v>300</v>
      </c>
      <c r="BI60" s="402">
        <v>2.4700000000000002</v>
      </c>
      <c r="BJ60" s="403">
        <v>1.17</v>
      </c>
      <c r="BK60" s="404">
        <v>-8.7899999999999991</v>
      </c>
      <c r="BL60" s="405">
        <v>-17.239999999999998</v>
      </c>
      <c r="BM60" s="404">
        <v>0</v>
      </c>
      <c r="BN60" s="404">
        <v>24.59</v>
      </c>
      <c r="BO60" s="406"/>
      <c r="BP60" s="406"/>
      <c r="BQ60" s="407">
        <v>2.5</v>
      </c>
      <c r="BR60" s="408">
        <v>3.62</v>
      </c>
      <c r="BS60" s="408">
        <v>2.52</v>
      </c>
      <c r="BT60" s="409">
        <v>-8.6999999999999993</v>
      </c>
      <c r="BU60" s="72">
        <v>-0.03</v>
      </c>
      <c r="BV60" s="198">
        <v>-1.1299999999999999</v>
      </c>
      <c r="BW60" s="81">
        <v>-14.4</v>
      </c>
      <c r="BX60" s="201">
        <v>-15.79</v>
      </c>
      <c r="BY60" s="81">
        <v>0</v>
      </c>
      <c r="BZ60" s="81">
        <v>19.64</v>
      </c>
      <c r="CA60" s="82"/>
      <c r="CB60" s="83"/>
      <c r="CC60" s="84">
        <v>-7.0000000000000007E-2</v>
      </c>
      <c r="CD60" s="85">
        <v>5.5</v>
      </c>
      <c r="CE60" s="85">
        <v>0.03</v>
      </c>
      <c r="CF60" s="86">
        <v>-11.54</v>
      </c>
    </row>
    <row r="61" spans="1:84" s="4" customFormat="1" ht="11.1" customHeight="1" x14ac:dyDescent="0.2">
      <c r="A61" s="27"/>
      <c r="B61" s="297" t="s">
        <v>171</v>
      </c>
      <c r="C61" s="301">
        <v>631049.68999999994</v>
      </c>
      <c r="D61" s="149">
        <v>621353.47</v>
      </c>
      <c r="E61" s="150">
        <v>2253.2199999999998</v>
      </c>
      <c r="F61" s="150">
        <v>1262.4000000000001</v>
      </c>
      <c r="G61" s="150">
        <v>0</v>
      </c>
      <c r="H61" s="150">
        <v>6180.6</v>
      </c>
      <c r="I61" s="144"/>
      <c r="J61" s="177"/>
      <c r="K61" s="152">
        <v>630749.68999999994</v>
      </c>
      <c r="L61" s="151">
        <v>300</v>
      </c>
      <c r="M61" s="146">
        <v>631049.68999999994</v>
      </c>
      <c r="N61" s="153">
        <v>0</v>
      </c>
      <c r="O61" s="152">
        <v>0</v>
      </c>
      <c r="P61" s="153">
        <v>0</v>
      </c>
      <c r="Q61" s="151">
        <v>630749.68999999994</v>
      </c>
      <c r="R61" s="151">
        <v>300</v>
      </c>
      <c r="S61" s="156">
        <v>0</v>
      </c>
      <c r="T61" s="151">
        <v>0</v>
      </c>
      <c r="U61" s="151">
        <v>0</v>
      </c>
      <c r="V61" s="156">
        <v>0</v>
      </c>
      <c r="W61" s="152">
        <v>0</v>
      </c>
      <c r="X61" s="171">
        <v>0</v>
      </c>
      <c r="Y61" s="348">
        <v>9804274.0199999996</v>
      </c>
      <c r="Z61" s="349">
        <v>9570094.0099999998</v>
      </c>
      <c r="AA61" s="350">
        <v>58733.83</v>
      </c>
      <c r="AB61" s="351">
        <v>14294.22</v>
      </c>
      <c r="AC61" s="350">
        <v>0</v>
      </c>
      <c r="AD61" s="350">
        <v>161151.96</v>
      </c>
      <c r="AE61" s="352"/>
      <c r="AF61" s="352"/>
      <c r="AG61" s="353">
        <v>9799978.5800000001</v>
      </c>
      <c r="AH61" s="354">
        <v>4295.4399999999996</v>
      </c>
      <c r="AI61" s="354">
        <v>9804274.0199999996</v>
      </c>
      <c r="AJ61" s="355">
        <v>0</v>
      </c>
      <c r="AK61" s="208">
        <v>9804274.0199999996</v>
      </c>
      <c r="AL61" s="98">
        <v>9570094.0099999998</v>
      </c>
      <c r="AM61" s="77">
        <v>58733.83</v>
      </c>
      <c r="AN61" s="183">
        <v>14294.22</v>
      </c>
      <c r="AO61" s="77">
        <v>0</v>
      </c>
      <c r="AP61" s="77">
        <v>161151.96</v>
      </c>
      <c r="AQ61" s="78"/>
      <c r="AR61" s="78"/>
      <c r="AS61" s="79">
        <v>9799978.5800000001</v>
      </c>
      <c r="AT61" s="76">
        <v>4295.4399999999996</v>
      </c>
      <c r="AU61" s="76">
        <v>9804274.0199999996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842325.28</v>
      </c>
      <c r="D62" s="444">
        <v>391818.38</v>
      </c>
      <c r="E62" s="445">
        <v>311397.39</v>
      </c>
      <c r="F62" s="445">
        <v>35096.949999999997</v>
      </c>
      <c r="G62" s="445">
        <v>0</v>
      </c>
      <c r="H62" s="445">
        <v>104012.56</v>
      </c>
      <c r="I62" s="144"/>
      <c r="J62" s="177"/>
      <c r="K62" s="444">
        <v>824102.53</v>
      </c>
      <c r="L62" s="446">
        <v>15987.95</v>
      </c>
      <c r="M62" s="446">
        <v>840090.48</v>
      </c>
      <c r="N62" s="447">
        <v>2234.8000000000002</v>
      </c>
      <c r="O62" s="444">
        <v>0</v>
      </c>
      <c r="P62" s="447">
        <v>0</v>
      </c>
      <c r="Q62" s="446">
        <v>620306.53</v>
      </c>
      <c r="R62" s="446">
        <v>15268.39</v>
      </c>
      <c r="S62" s="448">
        <v>1485</v>
      </c>
      <c r="T62" s="446">
        <v>203796</v>
      </c>
      <c r="U62" s="446">
        <v>719.56</v>
      </c>
      <c r="V62" s="448">
        <v>749.8</v>
      </c>
      <c r="W62" s="444">
        <v>0</v>
      </c>
      <c r="X62" s="449">
        <v>0</v>
      </c>
      <c r="Y62" s="450">
        <v>11430996</v>
      </c>
      <c r="Z62" s="451">
        <v>6512215.7599999998</v>
      </c>
      <c r="AA62" s="452">
        <v>3535403.21</v>
      </c>
      <c r="AB62" s="453">
        <v>369162.31</v>
      </c>
      <c r="AC62" s="452">
        <v>23</v>
      </c>
      <c r="AD62" s="452">
        <v>1014191.72</v>
      </c>
      <c r="AE62" s="352"/>
      <c r="AF62" s="352"/>
      <c r="AG62" s="454">
        <v>11220389.85</v>
      </c>
      <c r="AH62" s="455">
        <v>185844.1</v>
      </c>
      <c r="AI62" s="455">
        <v>11406233.949999999</v>
      </c>
      <c r="AJ62" s="456">
        <v>24762.05</v>
      </c>
      <c r="AK62" s="457">
        <v>12868878.210000001</v>
      </c>
      <c r="AL62" s="458">
        <v>7463679.3499999996</v>
      </c>
      <c r="AM62" s="459">
        <v>3907800.32</v>
      </c>
      <c r="AN62" s="460">
        <v>401226.12</v>
      </c>
      <c r="AO62" s="459">
        <v>23</v>
      </c>
      <c r="AP62" s="459">
        <v>1096149.42</v>
      </c>
      <c r="AQ62" s="78"/>
      <c r="AR62" s="78"/>
      <c r="AS62" s="458">
        <v>12637367.449999999</v>
      </c>
      <c r="AT62" s="461">
        <v>203543.15</v>
      </c>
      <c r="AU62" s="461">
        <v>12840910.6</v>
      </c>
      <c r="AV62" s="462">
        <v>27967.61</v>
      </c>
      <c r="AW62" s="463">
        <v>-54.03</v>
      </c>
      <c r="AX62" s="464">
        <v>-70.39</v>
      </c>
      <c r="AY62" s="465">
        <v>-21</v>
      </c>
      <c r="AZ62" s="466">
        <v>3.01</v>
      </c>
      <c r="BA62" s="465">
        <v>0</v>
      </c>
      <c r="BB62" s="465">
        <v>28.22</v>
      </c>
      <c r="BC62" s="18"/>
      <c r="BD62" s="18"/>
      <c r="BE62" s="467">
        <v>-54.48</v>
      </c>
      <c r="BF62" s="468">
        <v>-16.399999999999999</v>
      </c>
      <c r="BG62" s="468">
        <v>-54.09</v>
      </c>
      <c r="BH62" s="469">
        <v>-19.010000000000002</v>
      </c>
      <c r="BI62" s="470">
        <v>-28.55</v>
      </c>
      <c r="BJ62" s="471">
        <v>-38.28</v>
      </c>
      <c r="BK62" s="472">
        <v>-18.22</v>
      </c>
      <c r="BL62" s="473">
        <v>13.71</v>
      </c>
      <c r="BM62" s="472">
        <v>0</v>
      </c>
      <c r="BN62" s="472">
        <v>26.73</v>
      </c>
      <c r="BO62" s="406"/>
      <c r="BP62" s="406"/>
      <c r="BQ62" s="474">
        <v>-28.78</v>
      </c>
      <c r="BR62" s="471">
        <v>-11.27</v>
      </c>
      <c r="BS62" s="471">
        <v>-28.55</v>
      </c>
      <c r="BT62" s="475">
        <v>-28.84</v>
      </c>
      <c r="BU62" s="476">
        <v>-21.22</v>
      </c>
      <c r="BV62" s="477">
        <v>-29.44</v>
      </c>
      <c r="BW62" s="478">
        <v>-14.24</v>
      </c>
      <c r="BX62" s="479">
        <v>16.25</v>
      </c>
      <c r="BY62" s="478">
        <v>-37.5</v>
      </c>
      <c r="BZ62" s="478">
        <v>28.25</v>
      </c>
      <c r="CA62" s="82"/>
      <c r="CB62" s="83"/>
      <c r="CC62" s="480">
        <v>-21.41</v>
      </c>
      <c r="CD62" s="481">
        <v>-7.37</v>
      </c>
      <c r="CE62" s="481">
        <v>-21.22</v>
      </c>
      <c r="CF62" s="482">
        <v>-20.27</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-64944</v>
      </c>
      <c r="D65" s="149">
        <v>-9144</v>
      </c>
      <c r="E65" s="150">
        <v>-54696</v>
      </c>
      <c r="F65" s="150">
        <v>0</v>
      </c>
      <c r="G65" s="150">
        <v>-96</v>
      </c>
      <c r="H65" s="150">
        <v>-1008</v>
      </c>
      <c r="I65" s="144"/>
      <c r="J65" s="177"/>
      <c r="K65" s="152">
        <v>-64920</v>
      </c>
      <c r="L65" s="151">
        <v>-24</v>
      </c>
      <c r="M65" s="146">
        <v>-64944</v>
      </c>
      <c r="N65" s="153">
        <v>0</v>
      </c>
      <c r="O65" s="152">
        <v>0</v>
      </c>
      <c r="P65" s="153">
        <v>0</v>
      </c>
      <c r="Q65" s="151">
        <v>-64680</v>
      </c>
      <c r="R65" s="151">
        <v>-24</v>
      </c>
      <c r="S65" s="156">
        <v>0</v>
      </c>
      <c r="T65" s="151">
        <v>-240</v>
      </c>
      <c r="U65" s="151">
        <v>0</v>
      </c>
      <c r="V65" s="156">
        <v>0</v>
      </c>
      <c r="W65" s="152">
        <v>0</v>
      </c>
      <c r="X65" s="171">
        <v>2472</v>
      </c>
      <c r="Y65" s="348">
        <v>-720912</v>
      </c>
      <c r="Z65" s="349">
        <v>-95280</v>
      </c>
      <c r="AA65" s="350">
        <v>-613080</v>
      </c>
      <c r="AB65" s="351">
        <v>0</v>
      </c>
      <c r="AC65" s="350">
        <v>-2448</v>
      </c>
      <c r="AD65" s="350">
        <v>-10104</v>
      </c>
      <c r="AE65" s="352"/>
      <c r="AF65" s="352"/>
      <c r="AG65" s="353">
        <v>-720840</v>
      </c>
      <c r="AH65" s="354">
        <v>-72</v>
      </c>
      <c r="AI65" s="354">
        <v>-720912</v>
      </c>
      <c r="AJ65" s="355">
        <v>0</v>
      </c>
      <c r="AK65" s="208">
        <v>-784560</v>
      </c>
      <c r="AL65" s="98">
        <v>-103080</v>
      </c>
      <c r="AM65" s="77">
        <v>-667848</v>
      </c>
      <c r="AN65" s="183">
        <v>0</v>
      </c>
      <c r="AO65" s="77">
        <v>-2712</v>
      </c>
      <c r="AP65" s="77">
        <v>-10920</v>
      </c>
      <c r="AQ65" s="78"/>
      <c r="AR65" s="78"/>
      <c r="AS65" s="79">
        <v>-784488</v>
      </c>
      <c r="AT65" s="76">
        <v>-72</v>
      </c>
      <c r="AU65" s="76">
        <v>-784560</v>
      </c>
      <c r="AV65" s="80">
        <v>0</v>
      </c>
      <c r="AW65" s="20">
        <v>-2.2000000000000002</v>
      </c>
      <c r="AX65" s="187">
        <v>-4.03</v>
      </c>
      <c r="AY65" s="22">
        <v>-1.89</v>
      </c>
      <c r="AZ65" s="192">
        <v>0</v>
      </c>
      <c r="BA65" s="22">
        <v>-63.64</v>
      </c>
      <c r="BB65" s="22">
        <v>16.670000000000002</v>
      </c>
      <c r="BC65" s="18"/>
      <c r="BD65" s="18"/>
      <c r="BE65" s="6">
        <v>-2.2400000000000002</v>
      </c>
      <c r="BF65" s="5">
        <v>0</v>
      </c>
      <c r="BG65" s="5">
        <v>-2.2000000000000002</v>
      </c>
      <c r="BH65" s="8">
        <v>0</v>
      </c>
      <c r="BI65" s="402">
        <v>47.47</v>
      </c>
      <c r="BJ65" s="403">
        <v>76.739999999999995</v>
      </c>
      <c r="BK65" s="404">
        <v>43.73</v>
      </c>
      <c r="BL65" s="405">
        <v>0</v>
      </c>
      <c r="BM65" s="404">
        <v>90.65</v>
      </c>
      <c r="BN65" s="404">
        <v>42.11</v>
      </c>
      <c r="BO65" s="406"/>
      <c r="BP65" s="406"/>
      <c r="BQ65" s="407">
        <v>47.53</v>
      </c>
      <c r="BR65" s="408">
        <v>-70.73</v>
      </c>
      <c r="BS65" s="408">
        <v>47.47</v>
      </c>
      <c r="BT65" s="409">
        <v>0</v>
      </c>
      <c r="BU65" s="72">
        <v>47.36</v>
      </c>
      <c r="BV65" s="198">
        <v>75.23</v>
      </c>
      <c r="BW65" s="81">
        <v>43.77</v>
      </c>
      <c r="BX65" s="201">
        <v>0</v>
      </c>
      <c r="BY65" s="81">
        <v>92.34</v>
      </c>
      <c r="BZ65" s="81">
        <v>42.75</v>
      </c>
      <c r="CA65" s="82"/>
      <c r="CB65" s="83"/>
      <c r="CC65" s="84">
        <v>47.41</v>
      </c>
      <c r="CD65" s="85">
        <v>-70.73</v>
      </c>
      <c r="CE65" s="85">
        <v>47.36</v>
      </c>
      <c r="CF65" s="86">
        <v>0</v>
      </c>
    </row>
    <row r="66" spans="1:84" s="4" customFormat="1" ht="11.1" customHeight="1" x14ac:dyDescent="0.2">
      <c r="A66" s="27"/>
      <c r="B66" s="297" t="s">
        <v>176</v>
      </c>
      <c r="C66" s="301">
        <v>86098217.849999994</v>
      </c>
      <c r="D66" s="149">
        <v>30400051.620000001</v>
      </c>
      <c r="E66" s="150">
        <v>50022705.710000001</v>
      </c>
      <c r="F66" s="150">
        <v>1029032.51</v>
      </c>
      <c r="G66" s="150">
        <v>3080591.63</v>
      </c>
      <c r="H66" s="150">
        <v>1565836.38</v>
      </c>
      <c r="I66" s="144"/>
      <c r="J66" s="177"/>
      <c r="K66" s="152">
        <v>83950809</v>
      </c>
      <c r="L66" s="151">
        <v>1320637.54</v>
      </c>
      <c r="M66" s="146">
        <v>85271446.540000007</v>
      </c>
      <c r="N66" s="153">
        <v>826771.31</v>
      </c>
      <c r="O66" s="152">
        <v>0</v>
      </c>
      <c r="P66" s="153">
        <v>0</v>
      </c>
      <c r="Q66" s="151">
        <v>68825578.930000007</v>
      </c>
      <c r="R66" s="151">
        <v>1051781.8899999999</v>
      </c>
      <c r="S66" s="156">
        <v>533396.1</v>
      </c>
      <c r="T66" s="151">
        <v>15125230.07</v>
      </c>
      <c r="U66" s="151">
        <v>268855.65000000002</v>
      </c>
      <c r="V66" s="156">
        <v>293375.21000000002</v>
      </c>
      <c r="W66" s="152">
        <v>2605.1</v>
      </c>
      <c r="X66" s="171">
        <v>2472</v>
      </c>
      <c r="Y66" s="348">
        <v>956458116.55999994</v>
      </c>
      <c r="Z66" s="349">
        <v>329558288.77999997</v>
      </c>
      <c r="AA66" s="350">
        <v>565932394.35000002</v>
      </c>
      <c r="AB66" s="351">
        <v>10839074.890000001</v>
      </c>
      <c r="AC66" s="350">
        <v>33784023.25</v>
      </c>
      <c r="AD66" s="350">
        <v>16344335.289999999</v>
      </c>
      <c r="AE66" s="352"/>
      <c r="AF66" s="352"/>
      <c r="AG66" s="353">
        <v>932805205.62</v>
      </c>
      <c r="AH66" s="354">
        <v>13959059.32</v>
      </c>
      <c r="AI66" s="354">
        <v>946764264.94000006</v>
      </c>
      <c r="AJ66" s="355">
        <v>9693851.6199999992</v>
      </c>
      <c r="AK66" s="208">
        <v>1042808768.7</v>
      </c>
      <c r="AL66" s="98">
        <v>359236054.45999998</v>
      </c>
      <c r="AM66" s="77">
        <v>617153971.52999997</v>
      </c>
      <c r="AN66" s="183">
        <v>11769098.77</v>
      </c>
      <c r="AO66" s="77">
        <v>36908448.490000002</v>
      </c>
      <c r="AP66" s="77">
        <v>17741195.48</v>
      </c>
      <c r="AQ66" s="78"/>
      <c r="AR66" s="78"/>
      <c r="AS66" s="79">
        <v>1016929462.8</v>
      </c>
      <c r="AT66" s="76">
        <v>15217812.41</v>
      </c>
      <c r="AU66" s="76">
        <v>1032147275.2</v>
      </c>
      <c r="AV66" s="80">
        <v>10661493.49</v>
      </c>
      <c r="AW66" s="20">
        <v>-0.28999999999999998</v>
      </c>
      <c r="AX66" s="187">
        <v>0.48</v>
      </c>
      <c r="AY66" s="22">
        <v>-1.08</v>
      </c>
      <c r="AZ66" s="192">
        <v>4.9800000000000004</v>
      </c>
      <c r="BA66" s="22">
        <v>-3.54</v>
      </c>
      <c r="BB66" s="22">
        <v>16.190000000000001</v>
      </c>
      <c r="BC66" s="18"/>
      <c r="BD66" s="18"/>
      <c r="BE66" s="6">
        <v>-0.18</v>
      </c>
      <c r="BF66" s="5">
        <v>0.76</v>
      </c>
      <c r="BG66" s="5">
        <v>-0.17</v>
      </c>
      <c r="BH66" s="8">
        <v>-11.08</v>
      </c>
      <c r="BI66" s="402">
        <v>7.63</v>
      </c>
      <c r="BJ66" s="403">
        <v>3.4</v>
      </c>
      <c r="BK66" s="404">
        <v>9.0299999999999994</v>
      </c>
      <c r="BL66" s="405">
        <v>18.7</v>
      </c>
      <c r="BM66" s="404">
        <v>16.98</v>
      </c>
      <c r="BN66" s="404">
        <v>27.35</v>
      </c>
      <c r="BO66" s="406"/>
      <c r="BP66" s="406"/>
      <c r="BQ66" s="407">
        <v>7.78</v>
      </c>
      <c r="BR66" s="408">
        <v>2.2400000000000002</v>
      </c>
      <c r="BS66" s="408">
        <v>7.7</v>
      </c>
      <c r="BT66" s="409">
        <v>1.51</v>
      </c>
      <c r="BU66" s="72">
        <v>6.68</v>
      </c>
      <c r="BV66" s="198">
        <v>2.36</v>
      </c>
      <c r="BW66" s="81">
        <v>8.18</v>
      </c>
      <c r="BX66" s="201">
        <v>17.77</v>
      </c>
      <c r="BY66" s="81">
        <v>15.38</v>
      </c>
      <c r="BZ66" s="81">
        <v>25.91</v>
      </c>
      <c r="CA66" s="82"/>
      <c r="CB66" s="83"/>
      <c r="CC66" s="84">
        <v>6.81</v>
      </c>
      <c r="CD66" s="85">
        <v>1.91</v>
      </c>
      <c r="CE66" s="85">
        <v>6.74</v>
      </c>
      <c r="CF66" s="86">
        <v>1.07</v>
      </c>
    </row>
    <row r="67" spans="1:84" s="4" customFormat="1" ht="11.1" customHeight="1" x14ac:dyDescent="0.2">
      <c r="A67" s="27"/>
      <c r="B67" s="297" t="s">
        <v>177</v>
      </c>
      <c r="C67" s="301">
        <v>77212.62</v>
      </c>
      <c r="D67" s="149">
        <v>50</v>
      </c>
      <c r="E67" s="150">
        <v>771.64</v>
      </c>
      <c r="F67" s="150">
        <v>0</v>
      </c>
      <c r="G67" s="150">
        <v>70960.179999999993</v>
      </c>
      <c r="H67" s="150">
        <v>5430.8</v>
      </c>
      <c r="I67" s="144"/>
      <c r="J67" s="177"/>
      <c r="K67" s="152">
        <v>76970.820000000007</v>
      </c>
      <c r="L67" s="151">
        <v>200</v>
      </c>
      <c r="M67" s="146">
        <v>77170.820000000007</v>
      </c>
      <c r="N67" s="153">
        <v>41.8</v>
      </c>
      <c r="O67" s="152">
        <v>0</v>
      </c>
      <c r="P67" s="153">
        <v>0</v>
      </c>
      <c r="Q67" s="151">
        <v>76628.06</v>
      </c>
      <c r="R67" s="151">
        <v>200</v>
      </c>
      <c r="S67" s="156">
        <v>41.8</v>
      </c>
      <c r="T67" s="151">
        <v>342.76</v>
      </c>
      <c r="U67" s="151">
        <v>0</v>
      </c>
      <c r="V67" s="156">
        <v>0</v>
      </c>
      <c r="W67" s="152">
        <v>0</v>
      </c>
      <c r="X67" s="171">
        <v>0</v>
      </c>
      <c r="Y67" s="348">
        <v>860109.92</v>
      </c>
      <c r="Z67" s="349">
        <v>1020</v>
      </c>
      <c r="AA67" s="350">
        <v>14070.42</v>
      </c>
      <c r="AB67" s="351">
        <v>0</v>
      </c>
      <c r="AC67" s="350">
        <v>791466.2</v>
      </c>
      <c r="AD67" s="350">
        <v>53553.3</v>
      </c>
      <c r="AE67" s="352"/>
      <c r="AF67" s="352"/>
      <c r="AG67" s="353">
        <v>858535.52</v>
      </c>
      <c r="AH67" s="354">
        <v>1449</v>
      </c>
      <c r="AI67" s="354">
        <v>859984.52</v>
      </c>
      <c r="AJ67" s="355">
        <v>125.4</v>
      </c>
      <c r="AK67" s="208">
        <v>940097.38</v>
      </c>
      <c r="AL67" s="98">
        <v>1020</v>
      </c>
      <c r="AM67" s="77">
        <v>15357.04</v>
      </c>
      <c r="AN67" s="183">
        <v>0</v>
      </c>
      <c r="AO67" s="77">
        <v>866481.2</v>
      </c>
      <c r="AP67" s="77">
        <v>57239.14</v>
      </c>
      <c r="AQ67" s="78"/>
      <c r="AR67" s="78"/>
      <c r="AS67" s="79">
        <v>938361.18</v>
      </c>
      <c r="AT67" s="76">
        <v>1610.8</v>
      </c>
      <c r="AU67" s="76">
        <v>939971.98</v>
      </c>
      <c r="AV67" s="80">
        <v>125.4</v>
      </c>
      <c r="AW67" s="20">
        <v>-1.9</v>
      </c>
      <c r="AX67" s="187">
        <v>0</v>
      </c>
      <c r="AY67" s="22">
        <v>-42.82</v>
      </c>
      <c r="AZ67" s="192">
        <v>0</v>
      </c>
      <c r="BA67" s="22">
        <v>-1.96</v>
      </c>
      <c r="BB67" s="22">
        <v>8.98</v>
      </c>
      <c r="BC67" s="18"/>
      <c r="BD67" s="18"/>
      <c r="BE67" s="6">
        <v>-2.16</v>
      </c>
      <c r="BF67" s="5">
        <v>378.47</v>
      </c>
      <c r="BG67" s="5">
        <v>-1.95</v>
      </c>
      <c r="BH67" s="8">
        <v>0</v>
      </c>
      <c r="BI67" s="402">
        <v>21.33</v>
      </c>
      <c r="BJ67" s="403">
        <v>0</v>
      </c>
      <c r="BK67" s="404">
        <v>-11.28</v>
      </c>
      <c r="BL67" s="405">
        <v>0</v>
      </c>
      <c r="BM67" s="404">
        <v>19.63</v>
      </c>
      <c r="BN67" s="404">
        <v>70.099999999999994</v>
      </c>
      <c r="BO67" s="406"/>
      <c r="BP67" s="406"/>
      <c r="BQ67" s="407">
        <v>21.31</v>
      </c>
      <c r="BR67" s="408">
        <v>25.97</v>
      </c>
      <c r="BS67" s="408">
        <v>21.32</v>
      </c>
      <c r="BT67" s="409">
        <v>213.5</v>
      </c>
      <c r="BU67" s="72">
        <v>21</v>
      </c>
      <c r="BV67" s="198">
        <v>0</v>
      </c>
      <c r="BW67" s="81">
        <v>-12.51</v>
      </c>
      <c r="BX67" s="201">
        <v>0</v>
      </c>
      <c r="BY67" s="81">
        <v>19.510000000000002</v>
      </c>
      <c r="BZ67" s="81">
        <v>66.680000000000007</v>
      </c>
      <c r="CA67" s="82"/>
      <c r="CB67" s="83"/>
      <c r="CC67" s="84">
        <v>20.98</v>
      </c>
      <c r="CD67" s="85">
        <v>30.93</v>
      </c>
      <c r="CE67" s="85">
        <v>20.99</v>
      </c>
      <c r="CF67" s="86">
        <v>213.5</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5341535.1900000004</v>
      </c>
      <c r="D69" s="149">
        <v>1700.1</v>
      </c>
      <c r="E69" s="150">
        <v>3671.02</v>
      </c>
      <c r="F69" s="150">
        <v>0</v>
      </c>
      <c r="G69" s="150">
        <v>5067589.0999999996</v>
      </c>
      <c r="H69" s="150">
        <v>268574.96999999997</v>
      </c>
      <c r="I69" s="144"/>
      <c r="J69" s="177"/>
      <c r="K69" s="152">
        <v>5331593.1900000004</v>
      </c>
      <c r="L69" s="151">
        <v>8490.5</v>
      </c>
      <c r="M69" s="146">
        <v>5340083.6900000004</v>
      </c>
      <c r="N69" s="153">
        <v>1451.5</v>
      </c>
      <c r="O69" s="152">
        <v>0</v>
      </c>
      <c r="P69" s="153">
        <v>0</v>
      </c>
      <c r="Q69" s="151">
        <v>5330722.37</v>
      </c>
      <c r="R69" s="151">
        <v>8490.5</v>
      </c>
      <c r="S69" s="156">
        <v>1451.5</v>
      </c>
      <c r="T69" s="151">
        <v>870.82</v>
      </c>
      <c r="U69" s="151">
        <v>0</v>
      </c>
      <c r="V69" s="156">
        <v>0</v>
      </c>
      <c r="W69" s="152">
        <v>0</v>
      </c>
      <c r="X69" s="171">
        <v>0</v>
      </c>
      <c r="Y69" s="348">
        <v>60084164.43</v>
      </c>
      <c r="Z69" s="349">
        <v>14269.48</v>
      </c>
      <c r="AA69" s="350">
        <v>55116.29</v>
      </c>
      <c r="AB69" s="351">
        <v>0</v>
      </c>
      <c r="AC69" s="350">
        <v>57207809.18</v>
      </c>
      <c r="AD69" s="350">
        <v>2806969.48</v>
      </c>
      <c r="AE69" s="352"/>
      <c r="AF69" s="352"/>
      <c r="AG69" s="353">
        <v>59973971.390000001</v>
      </c>
      <c r="AH69" s="354">
        <v>103003.37</v>
      </c>
      <c r="AI69" s="354">
        <v>60076974.759999998</v>
      </c>
      <c r="AJ69" s="355">
        <v>7189.67</v>
      </c>
      <c r="AK69" s="208">
        <v>65596965.100000001</v>
      </c>
      <c r="AL69" s="98">
        <v>14930.25</v>
      </c>
      <c r="AM69" s="77">
        <v>59248.25</v>
      </c>
      <c r="AN69" s="183">
        <v>0</v>
      </c>
      <c r="AO69" s="77">
        <v>62455849.090000004</v>
      </c>
      <c r="AP69" s="77">
        <v>3066937.51</v>
      </c>
      <c r="AQ69" s="78"/>
      <c r="AR69" s="78"/>
      <c r="AS69" s="79">
        <v>65476106.460000001</v>
      </c>
      <c r="AT69" s="76">
        <v>111986.26</v>
      </c>
      <c r="AU69" s="76">
        <v>65588092.719999999</v>
      </c>
      <c r="AV69" s="80">
        <v>8872.3799999999992</v>
      </c>
      <c r="AW69" s="20">
        <v>-3.82</v>
      </c>
      <c r="AX69" s="187">
        <v>205.18</v>
      </c>
      <c r="AY69" s="22">
        <v>-29.81</v>
      </c>
      <c r="AZ69" s="192">
        <v>0</v>
      </c>
      <c r="BA69" s="22">
        <v>-4.17</v>
      </c>
      <c r="BB69" s="22">
        <v>3.3</v>
      </c>
      <c r="BC69" s="18"/>
      <c r="BD69" s="18"/>
      <c r="BE69" s="6">
        <v>-3.88</v>
      </c>
      <c r="BF69" s="5">
        <v>35.96</v>
      </c>
      <c r="BG69" s="5">
        <v>-3.83</v>
      </c>
      <c r="BH69" s="8">
        <v>54.66</v>
      </c>
      <c r="BI69" s="402">
        <v>20.78</v>
      </c>
      <c r="BJ69" s="403">
        <v>138.31</v>
      </c>
      <c r="BK69" s="404">
        <v>12.45</v>
      </c>
      <c r="BL69" s="405">
        <v>0</v>
      </c>
      <c r="BM69" s="404">
        <v>19.989999999999998</v>
      </c>
      <c r="BN69" s="404">
        <v>39.31</v>
      </c>
      <c r="BO69" s="406"/>
      <c r="BP69" s="406"/>
      <c r="BQ69" s="407">
        <v>20.76</v>
      </c>
      <c r="BR69" s="408">
        <v>35.549999999999997</v>
      </c>
      <c r="BS69" s="408">
        <v>20.78</v>
      </c>
      <c r="BT69" s="409">
        <v>-2.61</v>
      </c>
      <c r="BU69" s="72">
        <v>19.059999999999999</v>
      </c>
      <c r="BV69" s="198">
        <v>146.58000000000001</v>
      </c>
      <c r="BW69" s="81">
        <v>7.77</v>
      </c>
      <c r="BX69" s="201">
        <v>0</v>
      </c>
      <c r="BY69" s="81">
        <v>18.350000000000001</v>
      </c>
      <c r="BZ69" s="81">
        <v>35.57</v>
      </c>
      <c r="CA69" s="82"/>
      <c r="CB69" s="83"/>
      <c r="CC69" s="84">
        <v>19.04</v>
      </c>
      <c r="CD69" s="85">
        <v>35.130000000000003</v>
      </c>
      <c r="CE69" s="85">
        <v>19.059999999999999</v>
      </c>
      <c r="CF69" s="86">
        <v>11.86</v>
      </c>
    </row>
    <row r="70" spans="1:84" s="4" customFormat="1" ht="11.1" customHeight="1" x14ac:dyDescent="0.2">
      <c r="A70" s="27"/>
      <c r="B70" s="297" t="s">
        <v>180</v>
      </c>
      <c r="C70" s="301">
        <v>2067930.25</v>
      </c>
      <c r="D70" s="149">
        <v>762.46</v>
      </c>
      <c r="E70" s="150">
        <v>2371.44</v>
      </c>
      <c r="F70" s="150">
        <v>0</v>
      </c>
      <c r="G70" s="150">
        <v>1963397.28</v>
      </c>
      <c r="H70" s="150">
        <v>101399.07</v>
      </c>
      <c r="I70" s="144"/>
      <c r="J70" s="177"/>
      <c r="K70" s="152">
        <v>2061105.13</v>
      </c>
      <c r="L70" s="151">
        <v>6825.12</v>
      </c>
      <c r="M70" s="146">
        <v>2067930.25</v>
      </c>
      <c r="N70" s="153">
        <v>0</v>
      </c>
      <c r="O70" s="152">
        <v>0</v>
      </c>
      <c r="P70" s="153">
        <v>0</v>
      </c>
      <c r="Q70" s="151">
        <v>2060769.24</v>
      </c>
      <c r="R70" s="151">
        <v>6825.12</v>
      </c>
      <c r="S70" s="156">
        <v>0</v>
      </c>
      <c r="T70" s="151">
        <v>335.89</v>
      </c>
      <c r="U70" s="151">
        <v>0</v>
      </c>
      <c r="V70" s="156">
        <v>0</v>
      </c>
      <c r="W70" s="152">
        <v>0</v>
      </c>
      <c r="X70" s="171">
        <v>0</v>
      </c>
      <c r="Y70" s="348">
        <v>21747888.989999998</v>
      </c>
      <c r="Z70" s="349">
        <v>5245.06</v>
      </c>
      <c r="AA70" s="350">
        <v>24230.04</v>
      </c>
      <c r="AB70" s="351">
        <v>0</v>
      </c>
      <c r="AC70" s="350">
        <v>20770163.440000001</v>
      </c>
      <c r="AD70" s="350">
        <v>948250.45</v>
      </c>
      <c r="AE70" s="352"/>
      <c r="AF70" s="352"/>
      <c r="AG70" s="353">
        <v>21673969.469999999</v>
      </c>
      <c r="AH70" s="354">
        <v>73659.240000000005</v>
      </c>
      <c r="AI70" s="354">
        <v>21747628.710000001</v>
      </c>
      <c r="AJ70" s="355">
        <v>260.27999999999997</v>
      </c>
      <c r="AK70" s="208">
        <v>23649890.879999999</v>
      </c>
      <c r="AL70" s="98">
        <v>5375.2</v>
      </c>
      <c r="AM70" s="77">
        <v>26688.240000000002</v>
      </c>
      <c r="AN70" s="183">
        <v>0</v>
      </c>
      <c r="AO70" s="77">
        <v>22591322.719999999</v>
      </c>
      <c r="AP70" s="77">
        <v>1026504.72</v>
      </c>
      <c r="AQ70" s="78"/>
      <c r="AR70" s="78"/>
      <c r="AS70" s="79">
        <v>23570418.719999999</v>
      </c>
      <c r="AT70" s="76">
        <v>79255.259999999995</v>
      </c>
      <c r="AU70" s="76">
        <v>23649673.98</v>
      </c>
      <c r="AV70" s="80">
        <v>216.9</v>
      </c>
      <c r="AW70" s="20">
        <v>6.81</v>
      </c>
      <c r="AX70" s="187">
        <v>192.94</v>
      </c>
      <c r="AY70" s="22">
        <v>-11.35</v>
      </c>
      <c r="AZ70" s="192">
        <v>0</v>
      </c>
      <c r="BA70" s="22">
        <v>5.48</v>
      </c>
      <c r="BB70" s="22">
        <v>41.35</v>
      </c>
      <c r="BC70" s="18"/>
      <c r="BD70" s="18"/>
      <c r="BE70" s="6">
        <v>6.82</v>
      </c>
      <c r="BF70" s="5">
        <v>3.51</v>
      </c>
      <c r="BG70" s="5">
        <v>6.81</v>
      </c>
      <c r="BH70" s="8">
        <v>0</v>
      </c>
      <c r="BI70" s="402">
        <v>27.21</v>
      </c>
      <c r="BJ70" s="403">
        <v>177.47</v>
      </c>
      <c r="BK70" s="404">
        <v>-1.1399999999999999</v>
      </c>
      <c r="BL70" s="405">
        <v>0</v>
      </c>
      <c r="BM70" s="404">
        <v>26.34</v>
      </c>
      <c r="BN70" s="404">
        <v>50.39</v>
      </c>
      <c r="BO70" s="406"/>
      <c r="BP70" s="406"/>
      <c r="BQ70" s="407">
        <v>27.19</v>
      </c>
      <c r="BR70" s="408">
        <v>34.11</v>
      </c>
      <c r="BS70" s="408">
        <v>27.21</v>
      </c>
      <c r="BT70" s="409">
        <v>-66.040000000000006</v>
      </c>
      <c r="BU70" s="72">
        <v>22.92</v>
      </c>
      <c r="BV70" s="198">
        <v>146.62</v>
      </c>
      <c r="BW70" s="81">
        <v>-5.3</v>
      </c>
      <c r="BX70" s="201">
        <v>0</v>
      </c>
      <c r="BY70" s="81">
        <v>22.18</v>
      </c>
      <c r="BZ70" s="81">
        <v>42.6</v>
      </c>
      <c r="CA70" s="82"/>
      <c r="CB70" s="83"/>
      <c r="CC70" s="84">
        <v>22.9</v>
      </c>
      <c r="CD70" s="85">
        <v>30.68</v>
      </c>
      <c r="CE70" s="85">
        <v>22.92</v>
      </c>
      <c r="CF70" s="86">
        <v>-73.209999999999994</v>
      </c>
    </row>
    <row r="71" spans="1:84" s="4" customFormat="1" ht="11.1" customHeight="1" x14ac:dyDescent="0.2">
      <c r="A71" s="27"/>
      <c r="B71" s="297" t="s">
        <v>181</v>
      </c>
      <c r="C71" s="301">
        <v>257577.87</v>
      </c>
      <c r="D71" s="149">
        <v>0</v>
      </c>
      <c r="E71" s="150">
        <v>1290</v>
      </c>
      <c r="F71" s="150">
        <v>0</v>
      </c>
      <c r="G71" s="150">
        <v>246827.87</v>
      </c>
      <c r="H71" s="150">
        <v>9460</v>
      </c>
      <c r="I71" s="144"/>
      <c r="J71" s="177"/>
      <c r="K71" s="152">
        <v>257255.37</v>
      </c>
      <c r="L71" s="151">
        <v>107.5</v>
      </c>
      <c r="M71" s="146">
        <v>257362.87</v>
      </c>
      <c r="N71" s="153">
        <v>215</v>
      </c>
      <c r="O71" s="152">
        <v>0</v>
      </c>
      <c r="P71" s="153">
        <v>0</v>
      </c>
      <c r="Q71" s="151">
        <v>257255.37</v>
      </c>
      <c r="R71" s="151">
        <v>107.5</v>
      </c>
      <c r="S71" s="156">
        <v>215</v>
      </c>
      <c r="T71" s="151">
        <v>0</v>
      </c>
      <c r="U71" s="151">
        <v>0</v>
      </c>
      <c r="V71" s="156">
        <v>0</v>
      </c>
      <c r="W71" s="152">
        <v>0</v>
      </c>
      <c r="X71" s="171">
        <v>0</v>
      </c>
      <c r="Y71" s="348">
        <v>2652229.4</v>
      </c>
      <c r="Z71" s="349">
        <v>430</v>
      </c>
      <c r="AA71" s="350">
        <v>23177.8</v>
      </c>
      <c r="AB71" s="351">
        <v>0</v>
      </c>
      <c r="AC71" s="350">
        <v>2552002.65</v>
      </c>
      <c r="AD71" s="350">
        <v>76618.95</v>
      </c>
      <c r="AE71" s="352"/>
      <c r="AF71" s="352"/>
      <c r="AG71" s="353">
        <v>2650831.9</v>
      </c>
      <c r="AH71" s="354">
        <v>752.5</v>
      </c>
      <c r="AI71" s="354">
        <v>2651584.4</v>
      </c>
      <c r="AJ71" s="355">
        <v>645</v>
      </c>
      <c r="AK71" s="208">
        <v>2893905.96</v>
      </c>
      <c r="AL71" s="98">
        <v>430</v>
      </c>
      <c r="AM71" s="77">
        <v>24790.3</v>
      </c>
      <c r="AN71" s="183">
        <v>0</v>
      </c>
      <c r="AO71" s="77">
        <v>2784004.21</v>
      </c>
      <c r="AP71" s="77">
        <v>84681.45</v>
      </c>
      <c r="AQ71" s="78"/>
      <c r="AR71" s="78"/>
      <c r="AS71" s="79">
        <v>2892185.96</v>
      </c>
      <c r="AT71" s="76">
        <v>860</v>
      </c>
      <c r="AU71" s="76">
        <v>2893045.96</v>
      </c>
      <c r="AV71" s="80">
        <v>860</v>
      </c>
      <c r="AW71" s="20">
        <v>11.55</v>
      </c>
      <c r="AX71" s="187">
        <v>0</v>
      </c>
      <c r="AY71" s="22">
        <v>-60</v>
      </c>
      <c r="AZ71" s="192">
        <v>0</v>
      </c>
      <c r="BA71" s="22">
        <v>10.17</v>
      </c>
      <c r="BB71" s="22">
        <v>158.82</v>
      </c>
      <c r="BC71" s="18"/>
      <c r="BD71" s="18"/>
      <c r="BE71" s="6">
        <v>11.51</v>
      </c>
      <c r="BF71" s="5">
        <v>0</v>
      </c>
      <c r="BG71" s="5">
        <v>11.51</v>
      </c>
      <c r="BH71" s="8">
        <v>100</v>
      </c>
      <c r="BI71" s="402">
        <v>25.21</v>
      </c>
      <c r="BJ71" s="403">
        <v>300</v>
      </c>
      <c r="BK71" s="404">
        <v>-5.77</v>
      </c>
      <c r="BL71" s="405">
        <v>0</v>
      </c>
      <c r="BM71" s="404">
        <v>25.06</v>
      </c>
      <c r="BN71" s="404">
        <v>44.86</v>
      </c>
      <c r="BO71" s="406"/>
      <c r="BP71" s="406"/>
      <c r="BQ71" s="407">
        <v>25.26</v>
      </c>
      <c r="BR71" s="408">
        <v>40</v>
      </c>
      <c r="BS71" s="408">
        <v>25.27</v>
      </c>
      <c r="BT71" s="409">
        <v>-56.92</v>
      </c>
      <c r="BU71" s="72">
        <v>23.25</v>
      </c>
      <c r="BV71" s="198">
        <v>300</v>
      </c>
      <c r="BW71" s="81">
        <v>-10.72</v>
      </c>
      <c r="BX71" s="201">
        <v>0</v>
      </c>
      <c r="BY71" s="81">
        <v>23.13</v>
      </c>
      <c r="BZ71" s="81">
        <v>43.24</v>
      </c>
      <c r="CA71" s="82"/>
      <c r="CB71" s="83"/>
      <c r="CC71" s="84">
        <v>23.3</v>
      </c>
      <c r="CD71" s="85">
        <v>-11.11</v>
      </c>
      <c r="CE71" s="85">
        <v>23.29</v>
      </c>
      <c r="CF71" s="86">
        <v>-42.56</v>
      </c>
    </row>
    <row r="72" spans="1:84" s="4" customFormat="1" ht="11.1" customHeight="1" x14ac:dyDescent="0.2">
      <c r="A72" s="27"/>
      <c r="B72" s="297" t="s">
        <v>182</v>
      </c>
      <c r="C72" s="301">
        <v>6126618.7400000002</v>
      </c>
      <c r="D72" s="149">
        <v>1611.31</v>
      </c>
      <c r="E72" s="150">
        <v>11202.7</v>
      </c>
      <c r="F72" s="150">
        <v>0</v>
      </c>
      <c r="G72" s="150">
        <v>5743342.4100000001</v>
      </c>
      <c r="H72" s="150">
        <v>370462.32</v>
      </c>
      <c r="I72" s="144"/>
      <c r="J72" s="177"/>
      <c r="K72" s="152">
        <v>6121540.4900000002</v>
      </c>
      <c r="L72" s="151">
        <v>3662</v>
      </c>
      <c r="M72" s="146">
        <v>6125202.4900000002</v>
      </c>
      <c r="N72" s="153">
        <v>1416.25</v>
      </c>
      <c r="O72" s="152">
        <v>0</v>
      </c>
      <c r="P72" s="153">
        <v>0</v>
      </c>
      <c r="Q72" s="151">
        <v>6121540.4900000002</v>
      </c>
      <c r="R72" s="151">
        <v>3662</v>
      </c>
      <c r="S72" s="156">
        <v>1416.25</v>
      </c>
      <c r="T72" s="151">
        <v>0</v>
      </c>
      <c r="U72" s="151">
        <v>0</v>
      </c>
      <c r="V72" s="156">
        <v>0</v>
      </c>
      <c r="W72" s="152">
        <v>0</v>
      </c>
      <c r="X72" s="171">
        <v>0</v>
      </c>
      <c r="Y72" s="348">
        <v>67657509.189999998</v>
      </c>
      <c r="Z72" s="349">
        <v>14012.81</v>
      </c>
      <c r="AA72" s="350">
        <v>136176.87</v>
      </c>
      <c r="AB72" s="351">
        <v>0</v>
      </c>
      <c r="AC72" s="350">
        <v>63672572.340000004</v>
      </c>
      <c r="AD72" s="350">
        <v>3834747.17</v>
      </c>
      <c r="AE72" s="352"/>
      <c r="AF72" s="352"/>
      <c r="AG72" s="353">
        <v>67604802.239999995</v>
      </c>
      <c r="AH72" s="354">
        <v>38710.25</v>
      </c>
      <c r="AI72" s="354">
        <v>67643512.489999995</v>
      </c>
      <c r="AJ72" s="355">
        <v>13996.7</v>
      </c>
      <c r="AK72" s="208">
        <v>74300626.939999998</v>
      </c>
      <c r="AL72" s="98">
        <v>14991.06</v>
      </c>
      <c r="AM72" s="77">
        <v>145162.62</v>
      </c>
      <c r="AN72" s="183">
        <v>0</v>
      </c>
      <c r="AO72" s="77">
        <v>69868469.219999999</v>
      </c>
      <c r="AP72" s="77">
        <v>4272004.04</v>
      </c>
      <c r="AQ72" s="78"/>
      <c r="AR72" s="78"/>
      <c r="AS72" s="79">
        <v>74245229.989999995</v>
      </c>
      <c r="AT72" s="76">
        <v>40437.75</v>
      </c>
      <c r="AU72" s="76">
        <v>74285667.739999995</v>
      </c>
      <c r="AV72" s="80">
        <v>14959.2</v>
      </c>
      <c r="AW72" s="20">
        <v>-4.3</v>
      </c>
      <c r="AX72" s="187">
        <v>135.13999999999999</v>
      </c>
      <c r="AY72" s="22">
        <v>-17.53</v>
      </c>
      <c r="AZ72" s="192">
        <v>0</v>
      </c>
      <c r="BA72" s="22">
        <v>-5.08</v>
      </c>
      <c r="BB72" s="22">
        <v>9.9499999999999993</v>
      </c>
      <c r="BC72" s="18"/>
      <c r="BD72" s="18"/>
      <c r="BE72" s="6">
        <v>-4.33</v>
      </c>
      <c r="BF72" s="5">
        <v>81.96</v>
      </c>
      <c r="BG72" s="5">
        <v>-4.3</v>
      </c>
      <c r="BH72" s="8">
        <v>15.33</v>
      </c>
      <c r="BI72" s="402">
        <v>27.98</v>
      </c>
      <c r="BJ72" s="403">
        <v>432.9</v>
      </c>
      <c r="BK72" s="404">
        <v>32.33</v>
      </c>
      <c r="BL72" s="405">
        <v>0</v>
      </c>
      <c r="BM72" s="404">
        <v>26.67</v>
      </c>
      <c r="BN72" s="404">
        <v>53.65</v>
      </c>
      <c r="BO72" s="406"/>
      <c r="BP72" s="406"/>
      <c r="BQ72" s="407">
        <v>27.97</v>
      </c>
      <c r="BR72" s="408">
        <v>70.709999999999994</v>
      </c>
      <c r="BS72" s="408">
        <v>27.99</v>
      </c>
      <c r="BT72" s="409">
        <v>-6.66</v>
      </c>
      <c r="BU72" s="72">
        <v>28</v>
      </c>
      <c r="BV72" s="198">
        <v>393.44</v>
      </c>
      <c r="BW72" s="81">
        <v>26.57</v>
      </c>
      <c r="BX72" s="201">
        <v>0</v>
      </c>
      <c r="BY72" s="81">
        <v>26.77</v>
      </c>
      <c r="BZ72" s="81">
        <v>51.82</v>
      </c>
      <c r="CA72" s="82"/>
      <c r="CB72" s="83"/>
      <c r="CC72" s="84">
        <v>28</v>
      </c>
      <c r="CD72" s="85">
        <v>63.17</v>
      </c>
      <c r="CE72" s="85">
        <v>28.01</v>
      </c>
      <c r="CF72" s="86">
        <v>-10.62</v>
      </c>
    </row>
    <row r="73" spans="1:84" s="4" customFormat="1" ht="11.1" customHeight="1" x14ac:dyDescent="0.2">
      <c r="A73" s="27"/>
      <c r="B73" s="297" t="s">
        <v>183</v>
      </c>
      <c r="C73" s="301">
        <v>815.63</v>
      </c>
      <c r="D73" s="149">
        <v>0</v>
      </c>
      <c r="E73" s="150">
        <v>0</v>
      </c>
      <c r="F73" s="150">
        <v>0</v>
      </c>
      <c r="G73" s="150">
        <v>815.63</v>
      </c>
      <c r="H73" s="150">
        <v>0</v>
      </c>
      <c r="I73" s="144"/>
      <c r="J73" s="177"/>
      <c r="K73" s="152">
        <v>0</v>
      </c>
      <c r="L73" s="151">
        <v>0</v>
      </c>
      <c r="M73" s="146">
        <v>0</v>
      </c>
      <c r="N73" s="153">
        <v>815.63</v>
      </c>
      <c r="O73" s="152">
        <v>0</v>
      </c>
      <c r="P73" s="153">
        <v>0</v>
      </c>
      <c r="Q73" s="151">
        <v>0</v>
      </c>
      <c r="R73" s="151">
        <v>0</v>
      </c>
      <c r="S73" s="156">
        <v>815.63</v>
      </c>
      <c r="T73" s="151">
        <v>0</v>
      </c>
      <c r="U73" s="151">
        <v>0</v>
      </c>
      <c r="V73" s="156">
        <v>0</v>
      </c>
      <c r="W73" s="152">
        <v>0</v>
      </c>
      <c r="X73" s="171">
        <v>0</v>
      </c>
      <c r="Y73" s="348">
        <v>7421.88</v>
      </c>
      <c r="Z73" s="349">
        <v>0</v>
      </c>
      <c r="AA73" s="350">
        <v>143.63</v>
      </c>
      <c r="AB73" s="351">
        <v>0</v>
      </c>
      <c r="AC73" s="350">
        <v>7128.5</v>
      </c>
      <c r="AD73" s="350">
        <v>149.75</v>
      </c>
      <c r="AE73" s="352"/>
      <c r="AF73" s="352"/>
      <c r="AG73" s="353">
        <v>0</v>
      </c>
      <c r="AH73" s="354">
        <v>0</v>
      </c>
      <c r="AI73" s="354">
        <v>0</v>
      </c>
      <c r="AJ73" s="355">
        <v>7421.88</v>
      </c>
      <c r="AK73" s="208">
        <v>8010.63</v>
      </c>
      <c r="AL73" s="98">
        <v>0</v>
      </c>
      <c r="AM73" s="77">
        <v>143.63</v>
      </c>
      <c r="AN73" s="183">
        <v>0</v>
      </c>
      <c r="AO73" s="77">
        <v>7663.5</v>
      </c>
      <c r="AP73" s="77">
        <v>203.5</v>
      </c>
      <c r="AQ73" s="78"/>
      <c r="AR73" s="78"/>
      <c r="AS73" s="79">
        <v>0</v>
      </c>
      <c r="AT73" s="76">
        <v>0</v>
      </c>
      <c r="AU73" s="76">
        <v>0</v>
      </c>
      <c r="AV73" s="80">
        <v>8010.63</v>
      </c>
      <c r="AW73" s="20">
        <v>13.64</v>
      </c>
      <c r="AX73" s="187">
        <v>0</v>
      </c>
      <c r="AY73" s="22">
        <v>0</v>
      </c>
      <c r="AZ73" s="192">
        <v>0</v>
      </c>
      <c r="BA73" s="22">
        <v>13.64</v>
      </c>
      <c r="BB73" s="22">
        <v>0</v>
      </c>
      <c r="BC73" s="18"/>
      <c r="BD73" s="18"/>
      <c r="BE73" s="6">
        <v>0</v>
      </c>
      <c r="BF73" s="5">
        <v>0</v>
      </c>
      <c r="BG73" s="5">
        <v>0</v>
      </c>
      <c r="BH73" s="8">
        <v>13.64</v>
      </c>
      <c r="BI73" s="402">
        <v>1.76</v>
      </c>
      <c r="BJ73" s="403">
        <v>0</v>
      </c>
      <c r="BK73" s="404">
        <v>0</v>
      </c>
      <c r="BL73" s="405">
        <v>0</v>
      </c>
      <c r="BM73" s="404">
        <v>-0.65</v>
      </c>
      <c r="BN73" s="404">
        <v>26.64</v>
      </c>
      <c r="BO73" s="406"/>
      <c r="BP73" s="406"/>
      <c r="BQ73" s="407">
        <v>0</v>
      </c>
      <c r="BR73" s="408">
        <v>0</v>
      </c>
      <c r="BS73" s="408">
        <v>0</v>
      </c>
      <c r="BT73" s="409">
        <v>1.76</v>
      </c>
      <c r="BU73" s="72">
        <v>-1.88</v>
      </c>
      <c r="BV73" s="198">
        <v>0</v>
      </c>
      <c r="BW73" s="81">
        <v>0</v>
      </c>
      <c r="BX73" s="201">
        <v>0</v>
      </c>
      <c r="BY73" s="81">
        <v>-4.75</v>
      </c>
      <c r="BZ73" s="81">
        <v>72.09</v>
      </c>
      <c r="CA73" s="82"/>
      <c r="CB73" s="83"/>
      <c r="CC73" s="84">
        <v>0</v>
      </c>
      <c r="CD73" s="85">
        <v>0</v>
      </c>
      <c r="CE73" s="85">
        <v>0</v>
      </c>
      <c r="CF73" s="86">
        <v>-1.88</v>
      </c>
    </row>
    <row r="74" spans="1:84" s="4" customFormat="1" ht="11.1" customHeight="1" x14ac:dyDescent="0.2">
      <c r="A74" s="27"/>
      <c r="B74" s="297" t="s">
        <v>184</v>
      </c>
      <c r="C74" s="301">
        <v>1395781.86</v>
      </c>
      <c r="D74" s="149">
        <v>0</v>
      </c>
      <c r="E74" s="150">
        <v>0</v>
      </c>
      <c r="F74" s="150">
        <v>0</v>
      </c>
      <c r="G74" s="150">
        <v>1355877.84</v>
      </c>
      <c r="H74" s="150">
        <v>39904.019999999997</v>
      </c>
      <c r="I74" s="144"/>
      <c r="J74" s="177"/>
      <c r="K74" s="152">
        <v>1395781.86</v>
      </c>
      <c r="L74" s="151">
        <v>0</v>
      </c>
      <c r="M74" s="146">
        <v>1395781.86</v>
      </c>
      <c r="N74" s="153">
        <v>0</v>
      </c>
      <c r="O74" s="152">
        <v>0</v>
      </c>
      <c r="P74" s="153">
        <v>0</v>
      </c>
      <c r="Q74" s="151">
        <v>1395781.86</v>
      </c>
      <c r="R74" s="151">
        <v>0</v>
      </c>
      <c r="S74" s="156">
        <v>0</v>
      </c>
      <c r="T74" s="151">
        <v>0</v>
      </c>
      <c r="U74" s="151">
        <v>0</v>
      </c>
      <c r="V74" s="156">
        <v>0</v>
      </c>
      <c r="W74" s="152">
        <v>0</v>
      </c>
      <c r="X74" s="171">
        <v>0</v>
      </c>
      <c r="Y74" s="348">
        <v>15194528.359999999</v>
      </c>
      <c r="Z74" s="349">
        <v>0</v>
      </c>
      <c r="AA74" s="350">
        <v>935.25</v>
      </c>
      <c r="AB74" s="351">
        <v>0</v>
      </c>
      <c r="AC74" s="350">
        <v>14680125.82</v>
      </c>
      <c r="AD74" s="350">
        <v>513467.29</v>
      </c>
      <c r="AE74" s="352"/>
      <c r="AF74" s="352"/>
      <c r="AG74" s="353">
        <v>15193528.609999999</v>
      </c>
      <c r="AH74" s="354">
        <v>903</v>
      </c>
      <c r="AI74" s="354">
        <v>15194431.609999999</v>
      </c>
      <c r="AJ74" s="355">
        <v>96.75</v>
      </c>
      <c r="AK74" s="208">
        <v>16828038.859999999</v>
      </c>
      <c r="AL74" s="98">
        <v>0</v>
      </c>
      <c r="AM74" s="77">
        <v>935.25</v>
      </c>
      <c r="AN74" s="183">
        <v>0</v>
      </c>
      <c r="AO74" s="77">
        <v>16258768.32</v>
      </c>
      <c r="AP74" s="77">
        <v>568335.29</v>
      </c>
      <c r="AQ74" s="78"/>
      <c r="AR74" s="78"/>
      <c r="AS74" s="79">
        <v>16826845.609999999</v>
      </c>
      <c r="AT74" s="76">
        <v>1096.5</v>
      </c>
      <c r="AU74" s="76">
        <v>16827942.109999999</v>
      </c>
      <c r="AV74" s="80">
        <v>96.75</v>
      </c>
      <c r="AW74" s="20">
        <v>5.66</v>
      </c>
      <c r="AX74" s="187">
        <v>0</v>
      </c>
      <c r="AY74" s="22">
        <v>-100</v>
      </c>
      <c r="AZ74" s="192">
        <v>0</v>
      </c>
      <c r="BA74" s="22">
        <v>5.65</v>
      </c>
      <c r="BB74" s="22">
        <v>6.82</v>
      </c>
      <c r="BC74" s="18"/>
      <c r="BD74" s="18"/>
      <c r="BE74" s="6">
        <v>5.66</v>
      </c>
      <c r="BF74" s="5">
        <v>0</v>
      </c>
      <c r="BG74" s="5">
        <v>5.66</v>
      </c>
      <c r="BH74" s="8">
        <v>0</v>
      </c>
      <c r="BI74" s="402">
        <v>10.46</v>
      </c>
      <c r="BJ74" s="403">
        <v>0</v>
      </c>
      <c r="BK74" s="404">
        <v>11.54</v>
      </c>
      <c r="BL74" s="405">
        <v>0</v>
      </c>
      <c r="BM74" s="404">
        <v>10.33</v>
      </c>
      <c r="BN74" s="404">
        <v>14.48</v>
      </c>
      <c r="BO74" s="406"/>
      <c r="BP74" s="406"/>
      <c r="BQ74" s="407">
        <v>10.47</v>
      </c>
      <c r="BR74" s="408">
        <v>-10.64</v>
      </c>
      <c r="BS74" s="408">
        <v>10.46</v>
      </c>
      <c r="BT74" s="409">
        <v>0</v>
      </c>
      <c r="BU74" s="72">
        <v>10.66</v>
      </c>
      <c r="BV74" s="198">
        <v>0</v>
      </c>
      <c r="BW74" s="81">
        <v>11.54</v>
      </c>
      <c r="BX74" s="201">
        <v>0</v>
      </c>
      <c r="BY74" s="81">
        <v>10.58</v>
      </c>
      <c r="BZ74" s="81">
        <v>13.03</v>
      </c>
      <c r="CA74" s="82"/>
      <c r="CB74" s="83"/>
      <c r="CC74" s="84">
        <v>10.66</v>
      </c>
      <c r="CD74" s="85">
        <v>8.51</v>
      </c>
      <c r="CE74" s="85">
        <v>10.66</v>
      </c>
      <c r="CF74" s="86">
        <v>-50</v>
      </c>
    </row>
    <row r="75" spans="1:84" s="4" customFormat="1" ht="11.1" customHeight="1" x14ac:dyDescent="0.2">
      <c r="A75" s="27"/>
      <c r="B75" s="297" t="s">
        <v>185</v>
      </c>
      <c r="C75" s="301">
        <v>15900</v>
      </c>
      <c r="D75" s="149">
        <v>0</v>
      </c>
      <c r="E75" s="150">
        <v>0</v>
      </c>
      <c r="F75" s="150">
        <v>0</v>
      </c>
      <c r="G75" s="150">
        <v>15450</v>
      </c>
      <c r="H75" s="150">
        <v>450</v>
      </c>
      <c r="I75" s="144"/>
      <c r="J75" s="177"/>
      <c r="K75" s="152">
        <v>15840</v>
      </c>
      <c r="L75" s="151">
        <v>60</v>
      </c>
      <c r="M75" s="146">
        <v>15900</v>
      </c>
      <c r="N75" s="153">
        <v>0</v>
      </c>
      <c r="O75" s="152">
        <v>0</v>
      </c>
      <c r="P75" s="153">
        <v>0</v>
      </c>
      <c r="Q75" s="151">
        <v>15840</v>
      </c>
      <c r="R75" s="151">
        <v>60</v>
      </c>
      <c r="S75" s="156">
        <v>0</v>
      </c>
      <c r="T75" s="151">
        <v>0</v>
      </c>
      <c r="U75" s="151">
        <v>0</v>
      </c>
      <c r="V75" s="156">
        <v>0</v>
      </c>
      <c r="W75" s="152">
        <v>0</v>
      </c>
      <c r="X75" s="171">
        <v>0</v>
      </c>
      <c r="Y75" s="348">
        <v>131959.06</v>
      </c>
      <c r="Z75" s="349">
        <v>0</v>
      </c>
      <c r="AA75" s="350">
        <v>0</v>
      </c>
      <c r="AB75" s="351">
        <v>0</v>
      </c>
      <c r="AC75" s="350">
        <v>124279.06</v>
      </c>
      <c r="AD75" s="350">
        <v>7680</v>
      </c>
      <c r="AE75" s="352"/>
      <c r="AF75" s="352"/>
      <c r="AG75" s="353">
        <v>131119.06</v>
      </c>
      <c r="AH75" s="354">
        <v>780</v>
      </c>
      <c r="AI75" s="354">
        <v>131899.06</v>
      </c>
      <c r="AJ75" s="355">
        <v>60</v>
      </c>
      <c r="AK75" s="208">
        <v>141829.06</v>
      </c>
      <c r="AL75" s="98">
        <v>0</v>
      </c>
      <c r="AM75" s="77">
        <v>0</v>
      </c>
      <c r="AN75" s="183">
        <v>0</v>
      </c>
      <c r="AO75" s="77">
        <v>133729.06</v>
      </c>
      <c r="AP75" s="77">
        <v>8100</v>
      </c>
      <c r="AQ75" s="78"/>
      <c r="AR75" s="78"/>
      <c r="AS75" s="79">
        <v>140839.06</v>
      </c>
      <c r="AT75" s="76">
        <v>900</v>
      </c>
      <c r="AU75" s="76">
        <v>141739.06</v>
      </c>
      <c r="AV75" s="80">
        <v>90</v>
      </c>
      <c r="AW75" s="20">
        <v>51.75</v>
      </c>
      <c r="AX75" s="187">
        <v>0</v>
      </c>
      <c r="AY75" s="22">
        <v>0</v>
      </c>
      <c r="AZ75" s="192">
        <v>0</v>
      </c>
      <c r="BA75" s="22">
        <v>59.8</v>
      </c>
      <c r="BB75" s="22">
        <v>-44.44</v>
      </c>
      <c r="BC75" s="18"/>
      <c r="BD75" s="18"/>
      <c r="BE75" s="6">
        <v>52.04</v>
      </c>
      <c r="BF75" s="5">
        <v>0</v>
      </c>
      <c r="BG75" s="5">
        <v>51.75</v>
      </c>
      <c r="BH75" s="8">
        <v>0</v>
      </c>
      <c r="BI75" s="402">
        <v>-39.44</v>
      </c>
      <c r="BJ75" s="403">
        <v>0</v>
      </c>
      <c r="BK75" s="404">
        <v>0</v>
      </c>
      <c r="BL75" s="405">
        <v>0</v>
      </c>
      <c r="BM75" s="404">
        <v>-40.369999999999997</v>
      </c>
      <c r="BN75" s="404">
        <v>-18.989999999999998</v>
      </c>
      <c r="BO75" s="406"/>
      <c r="BP75" s="406"/>
      <c r="BQ75" s="407">
        <v>-39.43</v>
      </c>
      <c r="BR75" s="408">
        <v>-43.48</v>
      </c>
      <c r="BS75" s="408">
        <v>-39.46</v>
      </c>
      <c r="BT75" s="409">
        <v>100</v>
      </c>
      <c r="BU75" s="72">
        <v>-37.9</v>
      </c>
      <c r="BV75" s="198">
        <v>0</v>
      </c>
      <c r="BW75" s="81">
        <v>0</v>
      </c>
      <c r="BX75" s="201">
        <v>0</v>
      </c>
      <c r="BY75" s="81">
        <v>-38.770000000000003</v>
      </c>
      <c r="BZ75" s="81">
        <v>-18.920000000000002</v>
      </c>
      <c r="CA75" s="82"/>
      <c r="CB75" s="83"/>
      <c r="CC75" s="84">
        <v>-37.94</v>
      </c>
      <c r="CD75" s="85">
        <v>-34.78</v>
      </c>
      <c r="CE75" s="85">
        <v>-37.92</v>
      </c>
      <c r="CF75" s="86">
        <v>50</v>
      </c>
    </row>
    <row r="76" spans="1:84" s="4" customFormat="1" ht="11.1" customHeight="1" x14ac:dyDescent="0.2">
      <c r="A76" s="27"/>
      <c r="B76" s="297" t="s">
        <v>186</v>
      </c>
      <c r="C76" s="301">
        <v>15283372.16</v>
      </c>
      <c r="D76" s="149">
        <v>4123.87</v>
      </c>
      <c r="E76" s="150">
        <v>19306.8</v>
      </c>
      <c r="F76" s="150">
        <v>0</v>
      </c>
      <c r="G76" s="150">
        <v>14464260.310000001</v>
      </c>
      <c r="H76" s="150">
        <v>795681.18</v>
      </c>
      <c r="I76" s="144"/>
      <c r="J76" s="177"/>
      <c r="K76" s="152">
        <v>15260086.859999999</v>
      </c>
      <c r="L76" s="151">
        <v>19345.12</v>
      </c>
      <c r="M76" s="146">
        <v>15279431.98</v>
      </c>
      <c r="N76" s="153">
        <v>3940.18</v>
      </c>
      <c r="O76" s="152">
        <v>0</v>
      </c>
      <c r="P76" s="153">
        <v>0</v>
      </c>
      <c r="Q76" s="151">
        <v>15258537.390000001</v>
      </c>
      <c r="R76" s="151">
        <v>19345.12</v>
      </c>
      <c r="S76" s="156">
        <v>3940.18</v>
      </c>
      <c r="T76" s="151">
        <v>1549.47</v>
      </c>
      <c r="U76" s="151">
        <v>0</v>
      </c>
      <c r="V76" s="156">
        <v>0</v>
      </c>
      <c r="W76" s="152">
        <v>0</v>
      </c>
      <c r="X76" s="171">
        <v>0</v>
      </c>
      <c r="Y76" s="348">
        <v>168335811.22999999</v>
      </c>
      <c r="Z76" s="349">
        <v>34977.35</v>
      </c>
      <c r="AA76" s="350">
        <v>253850.3</v>
      </c>
      <c r="AB76" s="351">
        <v>0</v>
      </c>
      <c r="AC76" s="350">
        <v>159805547.19</v>
      </c>
      <c r="AD76" s="350">
        <v>8241436.3899999997</v>
      </c>
      <c r="AE76" s="352"/>
      <c r="AF76" s="352"/>
      <c r="AG76" s="353">
        <v>168086758.19</v>
      </c>
      <c r="AH76" s="354">
        <v>219257.36</v>
      </c>
      <c r="AI76" s="354">
        <v>168306015.55000001</v>
      </c>
      <c r="AJ76" s="355">
        <v>29795.68</v>
      </c>
      <c r="AK76" s="208">
        <v>184359364.81</v>
      </c>
      <c r="AL76" s="98">
        <v>36746.51</v>
      </c>
      <c r="AM76" s="77">
        <v>272325.33</v>
      </c>
      <c r="AN76" s="183">
        <v>0</v>
      </c>
      <c r="AO76" s="77">
        <v>174966287.31999999</v>
      </c>
      <c r="AP76" s="77">
        <v>9084005.6500000004</v>
      </c>
      <c r="AQ76" s="78"/>
      <c r="AR76" s="78"/>
      <c r="AS76" s="79">
        <v>184089986.97999999</v>
      </c>
      <c r="AT76" s="76">
        <v>236146.57</v>
      </c>
      <c r="AU76" s="76">
        <v>184326133.55000001</v>
      </c>
      <c r="AV76" s="80">
        <v>33231.26</v>
      </c>
      <c r="AW76" s="20">
        <v>-1.61</v>
      </c>
      <c r="AX76" s="187">
        <v>174.45</v>
      </c>
      <c r="AY76" s="22">
        <v>-26.92</v>
      </c>
      <c r="AZ76" s="192">
        <v>0</v>
      </c>
      <c r="BA76" s="22">
        <v>-2.2000000000000002</v>
      </c>
      <c r="BB76" s="22">
        <v>11.21</v>
      </c>
      <c r="BC76" s="18"/>
      <c r="BD76" s="18"/>
      <c r="BE76" s="6">
        <v>-1.65</v>
      </c>
      <c r="BF76" s="5">
        <v>28.45</v>
      </c>
      <c r="BG76" s="5">
        <v>-1.62</v>
      </c>
      <c r="BH76" s="8">
        <v>31.7</v>
      </c>
      <c r="BI76" s="402">
        <v>23.31</v>
      </c>
      <c r="BJ76" s="403">
        <v>229.5</v>
      </c>
      <c r="BK76" s="404">
        <v>16.59</v>
      </c>
      <c r="BL76" s="405">
        <v>0</v>
      </c>
      <c r="BM76" s="404">
        <v>22.36</v>
      </c>
      <c r="BN76" s="404">
        <v>45</v>
      </c>
      <c r="BO76" s="406"/>
      <c r="BP76" s="406"/>
      <c r="BQ76" s="407">
        <v>23.3</v>
      </c>
      <c r="BR76" s="408">
        <v>39.07</v>
      </c>
      <c r="BS76" s="408">
        <v>23.31</v>
      </c>
      <c r="BT76" s="409">
        <v>-6.9</v>
      </c>
      <c r="BU76" s="72">
        <v>22.13</v>
      </c>
      <c r="BV76" s="198">
        <v>222.91</v>
      </c>
      <c r="BW76" s="81">
        <v>11.61</v>
      </c>
      <c r="BX76" s="201">
        <v>0</v>
      </c>
      <c r="BY76" s="81">
        <v>21.26</v>
      </c>
      <c r="BZ76" s="81">
        <v>41.89</v>
      </c>
      <c r="CA76" s="82"/>
      <c r="CB76" s="83"/>
      <c r="CC76" s="84">
        <v>22.12</v>
      </c>
      <c r="CD76" s="85">
        <v>36.590000000000003</v>
      </c>
      <c r="CE76" s="85">
        <v>22.14</v>
      </c>
      <c r="CF76" s="86">
        <v>-6.21</v>
      </c>
    </row>
    <row r="77" spans="1:84" s="4" customFormat="1" ht="11.1" customHeight="1" thickBot="1" x14ac:dyDescent="0.25">
      <c r="A77" s="27"/>
      <c r="B77" s="297" t="s">
        <v>187</v>
      </c>
      <c r="C77" s="301">
        <v>101381590.01000001</v>
      </c>
      <c r="D77" s="149">
        <v>30404175.489999998</v>
      </c>
      <c r="E77" s="150">
        <v>50042012.509999998</v>
      </c>
      <c r="F77" s="150">
        <v>1029032.51</v>
      </c>
      <c r="G77" s="150">
        <v>17544851.940000001</v>
      </c>
      <c r="H77" s="150">
        <v>2361517.56</v>
      </c>
      <c r="I77" s="144"/>
      <c r="J77" s="177"/>
      <c r="K77" s="152">
        <v>99210895.859999999</v>
      </c>
      <c r="L77" s="151">
        <v>1339982.6599999999</v>
      </c>
      <c r="M77" s="146">
        <v>100550878.52</v>
      </c>
      <c r="N77" s="153">
        <v>830711.49</v>
      </c>
      <c r="O77" s="152">
        <v>0</v>
      </c>
      <c r="P77" s="153">
        <v>0</v>
      </c>
      <c r="Q77" s="151">
        <v>84084116.319999993</v>
      </c>
      <c r="R77" s="151">
        <v>1071127.01</v>
      </c>
      <c r="S77" s="156">
        <v>537336.28</v>
      </c>
      <c r="T77" s="151">
        <v>15126779.539999999</v>
      </c>
      <c r="U77" s="151">
        <v>268855.65000000002</v>
      </c>
      <c r="V77" s="156">
        <v>293375.21000000002</v>
      </c>
      <c r="W77" s="152">
        <v>2605.1</v>
      </c>
      <c r="X77" s="171">
        <v>2472</v>
      </c>
      <c r="Y77" s="348">
        <v>1124793927.8</v>
      </c>
      <c r="Z77" s="349">
        <v>329593266.13</v>
      </c>
      <c r="AA77" s="350">
        <v>566186244.64999998</v>
      </c>
      <c r="AB77" s="351">
        <v>10839074.890000001</v>
      </c>
      <c r="AC77" s="350">
        <v>193589570.44</v>
      </c>
      <c r="AD77" s="350">
        <v>24585771.68</v>
      </c>
      <c r="AE77" s="352"/>
      <c r="AF77" s="352"/>
      <c r="AG77" s="353">
        <v>1100891963.8</v>
      </c>
      <c r="AH77" s="354">
        <v>14178316.68</v>
      </c>
      <c r="AI77" s="354">
        <v>1115070280.5</v>
      </c>
      <c r="AJ77" s="355">
        <v>9723647.3000000007</v>
      </c>
      <c r="AK77" s="208">
        <v>1227168133.5</v>
      </c>
      <c r="AL77" s="98">
        <v>359272800.97000003</v>
      </c>
      <c r="AM77" s="77">
        <v>617426296.86000001</v>
      </c>
      <c r="AN77" s="183">
        <v>11769098.77</v>
      </c>
      <c r="AO77" s="77">
        <v>211874735.81</v>
      </c>
      <c r="AP77" s="77">
        <v>26825201.129999999</v>
      </c>
      <c r="AQ77" s="78"/>
      <c r="AR77" s="78"/>
      <c r="AS77" s="79">
        <v>1201019449.8</v>
      </c>
      <c r="AT77" s="76">
        <v>15453958.98</v>
      </c>
      <c r="AU77" s="76">
        <v>1216473408.8</v>
      </c>
      <c r="AV77" s="80">
        <v>10694724.75</v>
      </c>
      <c r="AW77" s="20">
        <v>-0.49</v>
      </c>
      <c r="AX77" s="187">
        <v>0.49</v>
      </c>
      <c r="AY77" s="22">
        <v>-1.1000000000000001</v>
      </c>
      <c r="AZ77" s="192">
        <v>4.9800000000000004</v>
      </c>
      <c r="BA77" s="22">
        <v>-2.44</v>
      </c>
      <c r="BB77" s="22">
        <v>14.46</v>
      </c>
      <c r="BC77" s="18"/>
      <c r="BD77" s="18"/>
      <c r="BE77" s="6">
        <v>-0.41</v>
      </c>
      <c r="BF77" s="5">
        <v>1.08</v>
      </c>
      <c r="BG77" s="5">
        <v>-0.39</v>
      </c>
      <c r="BH77" s="8">
        <v>-10.94</v>
      </c>
      <c r="BI77" s="402">
        <v>9.7200000000000006</v>
      </c>
      <c r="BJ77" s="403">
        <v>3.41</v>
      </c>
      <c r="BK77" s="404">
        <v>9.0299999999999994</v>
      </c>
      <c r="BL77" s="405">
        <v>18.7</v>
      </c>
      <c r="BM77" s="404">
        <v>21.38</v>
      </c>
      <c r="BN77" s="404">
        <v>32.770000000000003</v>
      </c>
      <c r="BO77" s="406"/>
      <c r="BP77" s="406"/>
      <c r="BQ77" s="407">
        <v>9.89</v>
      </c>
      <c r="BR77" s="408">
        <v>2.66</v>
      </c>
      <c r="BS77" s="408">
        <v>9.8000000000000007</v>
      </c>
      <c r="BT77" s="409">
        <v>1.48</v>
      </c>
      <c r="BU77" s="72">
        <v>8.74</v>
      </c>
      <c r="BV77" s="198">
        <v>2.36</v>
      </c>
      <c r="BW77" s="81">
        <v>8.18</v>
      </c>
      <c r="BX77" s="201">
        <v>17.77</v>
      </c>
      <c r="BY77" s="81">
        <v>20.190000000000001</v>
      </c>
      <c r="BZ77" s="81">
        <v>30.9</v>
      </c>
      <c r="CA77" s="82"/>
      <c r="CB77" s="83"/>
      <c r="CC77" s="84">
        <v>8.91</v>
      </c>
      <c r="CD77" s="85">
        <v>2.2999999999999998</v>
      </c>
      <c r="CE77" s="85">
        <v>8.82</v>
      </c>
      <c r="CF77" s="86">
        <v>1.05</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13884929.470000001</v>
      </c>
      <c r="D79" s="233">
        <v>13518370.01</v>
      </c>
      <c r="E79" s="234">
        <v>0</v>
      </c>
      <c r="F79" s="234">
        <v>0</v>
      </c>
      <c r="G79" s="234">
        <v>0</v>
      </c>
      <c r="H79" s="234">
        <v>0</v>
      </c>
      <c r="I79" s="235">
        <v>0</v>
      </c>
      <c r="J79" s="236">
        <v>366559.46</v>
      </c>
      <c r="K79" s="233">
        <v>13870164.67</v>
      </c>
      <c r="L79" s="237">
        <v>0</v>
      </c>
      <c r="M79" s="237">
        <v>13870164.67</v>
      </c>
      <c r="N79" s="238">
        <v>14764.8</v>
      </c>
      <c r="O79" s="233">
        <v>0</v>
      </c>
      <c r="P79" s="238">
        <v>0</v>
      </c>
      <c r="Q79" s="237">
        <v>13870164.67</v>
      </c>
      <c r="R79" s="237">
        <v>0</v>
      </c>
      <c r="S79" s="239">
        <v>14764.8</v>
      </c>
      <c r="T79" s="237">
        <v>0</v>
      </c>
      <c r="U79" s="237">
        <v>0</v>
      </c>
      <c r="V79" s="239">
        <v>0</v>
      </c>
      <c r="W79" s="233">
        <v>0</v>
      </c>
      <c r="X79" s="240">
        <v>0</v>
      </c>
      <c r="Y79" s="363">
        <v>150893205.25999999</v>
      </c>
      <c r="Z79" s="364">
        <v>146471671.75</v>
      </c>
      <c r="AA79" s="365">
        <v>0</v>
      </c>
      <c r="AB79" s="366">
        <v>0</v>
      </c>
      <c r="AC79" s="365">
        <v>0</v>
      </c>
      <c r="AD79" s="365">
        <v>0</v>
      </c>
      <c r="AE79" s="367">
        <v>0</v>
      </c>
      <c r="AF79" s="367">
        <v>4421533.51</v>
      </c>
      <c r="AG79" s="368">
        <v>150741637</v>
      </c>
      <c r="AH79" s="369">
        <v>933.1</v>
      </c>
      <c r="AI79" s="369">
        <v>150742570.09999999</v>
      </c>
      <c r="AJ79" s="370">
        <v>150635.16</v>
      </c>
      <c r="AK79" s="241">
        <v>165481490.68000001</v>
      </c>
      <c r="AL79" s="242">
        <v>160530680.16</v>
      </c>
      <c r="AM79" s="243">
        <v>0</v>
      </c>
      <c r="AN79" s="244">
        <v>0</v>
      </c>
      <c r="AO79" s="243">
        <v>0</v>
      </c>
      <c r="AP79" s="243">
        <v>0</v>
      </c>
      <c r="AQ79" s="245">
        <v>0</v>
      </c>
      <c r="AR79" s="245">
        <v>4950810.5199999996</v>
      </c>
      <c r="AS79" s="242">
        <v>165318926.62</v>
      </c>
      <c r="AT79" s="246">
        <v>1044.95</v>
      </c>
      <c r="AU79" s="246">
        <v>165319971.56999999</v>
      </c>
      <c r="AV79" s="247">
        <v>161519.10999999999</v>
      </c>
      <c r="AW79" s="248">
        <v>-9.34</v>
      </c>
      <c r="AX79" s="249">
        <v>-9.31</v>
      </c>
      <c r="AY79" s="250">
        <v>0</v>
      </c>
      <c r="AZ79" s="251">
        <v>0</v>
      </c>
      <c r="BA79" s="250">
        <v>0</v>
      </c>
      <c r="BB79" s="250">
        <v>0</v>
      </c>
      <c r="BC79" s="252">
        <v>0</v>
      </c>
      <c r="BD79" s="252">
        <v>-10.47</v>
      </c>
      <c r="BE79" s="253">
        <v>-9.36</v>
      </c>
      <c r="BF79" s="254">
        <v>-100</v>
      </c>
      <c r="BG79" s="254">
        <v>-9.36</v>
      </c>
      <c r="BH79" s="255">
        <v>10.1</v>
      </c>
      <c r="BI79" s="417">
        <v>-17.84</v>
      </c>
      <c r="BJ79" s="418">
        <v>-17.79</v>
      </c>
      <c r="BK79" s="419">
        <v>0</v>
      </c>
      <c r="BL79" s="420">
        <v>0</v>
      </c>
      <c r="BM79" s="419">
        <v>0</v>
      </c>
      <c r="BN79" s="419">
        <v>0</v>
      </c>
      <c r="BO79" s="421">
        <v>0</v>
      </c>
      <c r="BP79" s="421">
        <v>-19.649999999999999</v>
      </c>
      <c r="BQ79" s="422">
        <v>-17.86</v>
      </c>
      <c r="BR79" s="418">
        <v>25.91</v>
      </c>
      <c r="BS79" s="418">
        <v>-17.86</v>
      </c>
      <c r="BT79" s="423">
        <v>9.94</v>
      </c>
      <c r="BU79" s="256">
        <v>-20.260000000000002</v>
      </c>
      <c r="BV79" s="257">
        <v>-20.25</v>
      </c>
      <c r="BW79" s="258">
        <v>0</v>
      </c>
      <c r="BX79" s="259">
        <v>0</v>
      </c>
      <c r="BY79" s="258">
        <v>0</v>
      </c>
      <c r="BZ79" s="258">
        <v>0</v>
      </c>
      <c r="CA79" s="260">
        <v>0</v>
      </c>
      <c r="CB79" s="261">
        <v>-20.62</v>
      </c>
      <c r="CC79" s="262">
        <v>-20.28</v>
      </c>
      <c r="CD79" s="263">
        <v>9.64</v>
      </c>
      <c r="CE79" s="263">
        <v>-20.28</v>
      </c>
      <c r="CF79" s="264">
        <v>9.2799999999999994</v>
      </c>
    </row>
    <row r="80" spans="1:84" ht="11.1" customHeight="1" x14ac:dyDescent="0.2">
      <c r="A80" s="27"/>
      <c r="B80" s="299" t="s">
        <v>190</v>
      </c>
      <c r="C80" s="304">
        <v>23709332.620000001</v>
      </c>
      <c r="D80" s="149">
        <v>23100980.010000002</v>
      </c>
      <c r="E80" s="150">
        <v>0</v>
      </c>
      <c r="F80" s="150">
        <v>0</v>
      </c>
      <c r="G80" s="150">
        <v>0</v>
      </c>
      <c r="H80" s="150">
        <v>0</v>
      </c>
      <c r="I80" s="150">
        <v>0</v>
      </c>
      <c r="J80" s="484">
        <v>608352.61</v>
      </c>
      <c r="K80" s="149">
        <v>23550772.329999998</v>
      </c>
      <c r="L80" s="165">
        <v>50013.04</v>
      </c>
      <c r="M80" s="165">
        <v>23600785.370000001</v>
      </c>
      <c r="N80" s="166">
        <v>108547.25</v>
      </c>
      <c r="O80" s="149">
        <v>0</v>
      </c>
      <c r="P80" s="166">
        <v>0</v>
      </c>
      <c r="Q80" s="165">
        <v>23550003.640000001</v>
      </c>
      <c r="R80" s="165">
        <v>50013.04</v>
      </c>
      <c r="S80" s="167">
        <v>108547.25</v>
      </c>
      <c r="T80" s="165">
        <v>768.69</v>
      </c>
      <c r="U80" s="165">
        <v>0</v>
      </c>
      <c r="V80" s="167">
        <v>0</v>
      </c>
      <c r="W80" s="149">
        <v>647.63</v>
      </c>
      <c r="X80" s="172">
        <v>0</v>
      </c>
      <c r="Y80" s="371">
        <v>248771849.75</v>
      </c>
      <c r="Z80" s="349">
        <v>242208685.06</v>
      </c>
      <c r="AA80" s="350">
        <v>0</v>
      </c>
      <c r="AB80" s="351">
        <v>0</v>
      </c>
      <c r="AC80" s="350">
        <v>0</v>
      </c>
      <c r="AD80" s="350">
        <v>0</v>
      </c>
      <c r="AE80" s="350">
        <v>0</v>
      </c>
      <c r="AF80" s="350">
        <v>6563164.6900000004</v>
      </c>
      <c r="AG80" s="372">
        <v>247157512.41</v>
      </c>
      <c r="AH80" s="373">
        <v>505088.23</v>
      </c>
      <c r="AI80" s="373">
        <v>247662600.63999999</v>
      </c>
      <c r="AJ80" s="374">
        <v>1109249.1100000001</v>
      </c>
      <c r="AK80" s="209">
        <v>272185492.35000002</v>
      </c>
      <c r="AL80" s="98">
        <v>264927744.78999999</v>
      </c>
      <c r="AM80" s="77">
        <v>0</v>
      </c>
      <c r="AN80" s="183">
        <v>0</v>
      </c>
      <c r="AO80" s="77">
        <v>0</v>
      </c>
      <c r="AP80" s="77">
        <v>0</v>
      </c>
      <c r="AQ80" s="77">
        <v>0</v>
      </c>
      <c r="AR80" s="77">
        <v>7257747.5599999996</v>
      </c>
      <c r="AS80" s="98">
        <v>270428825.00999999</v>
      </c>
      <c r="AT80" s="97">
        <v>541610.19999999995</v>
      </c>
      <c r="AU80" s="97">
        <v>270970435.20999998</v>
      </c>
      <c r="AV80" s="99">
        <v>1215057.1399999999</v>
      </c>
      <c r="AW80" s="20">
        <v>-4.21</v>
      </c>
      <c r="AX80" s="187">
        <v>-4.34</v>
      </c>
      <c r="AY80" s="22">
        <v>0</v>
      </c>
      <c r="AZ80" s="192">
        <v>0</v>
      </c>
      <c r="BA80" s="22">
        <v>0</v>
      </c>
      <c r="BB80" s="22">
        <v>0</v>
      </c>
      <c r="BC80" s="22">
        <v>0</v>
      </c>
      <c r="BD80" s="22">
        <v>0.82</v>
      </c>
      <c r="BE80" s="21">
        <v>-4.22</v>
      </c>
      <c r="BF80" s="23">
        <v>11.83</v>
      </c>
      <c r="BG80" s="23">
        <v>-4.1900000000000004</v>
      </c>
      <c r="BH80" s="24">
        <v>-9.6</v>
      </c>
      <c r="BI80" s="402">
        <v>3.65</v>
      </c>
      <c r="BJ80" s="403">
        <v>3.76</v>
      </c>
      <c r="BK80" s="404">
        <v>0</v>
      </c>
      <c r="BL80" s="405">
        <v>0</v>
      </c>
      <c r="BM80" s="404">
        <v>0</v>
      </c>
      <c r="BN80" s="404">
        <v>0</v>
      </c>
      <c r="BO80" s="404">
        <v>0</v>
      </c>
      <c r="BP80" s="404">
        <v>-0.5</v>
      </c>
      <c r="BQ80" s="424">
        <v>3.66</v>
      </c>
      <c r="BR80" s="403">
        <v>31.99</v>
      </c>
      <c r="BS80" s="403">
        <v>3.71</v>
      </c>
      <c r="BT80" s="425">
        <v>-8.09</v>
      </c>
      <c r="BU80" s="72">
        <v>3.53</v>
      </c>
      <c r="BV80" s="198">
        <v>3.64</v>
      </c>
      <c r="BW80" s="81">
        <v>0</v>
      </c>
      <c r="BX80" s="201">
        <v>0</v>
      </c>
      <c r="BY80" s="81">
        <v>0</v>
      </c>
      <c r="BZ80" s="81">
        <v>0</v>
      </c>
      <c r="CA80" s="81">
        <v>0</v>
      </c>
      <c r="CB80" s="106">
        <v>-0.28000000000000003</v>
      </c>
      <c r="CC80" s="100">
        <v>3.55</v>
      </c>
      <c r="CD80" s="101">
        <v>29.05</v>
      </c>
      <c r="CE80" s="101">
        <v>3.59</v>
      </c>
      <c r="CF80" s="102">
        <v>-9.0299999999999994</v>
      </c>
    </row>
    <row r="81" spans="1:84" ht="11.1" customHeight="1" x14ac:dyDescent="0.2">
      <c r="A81" s="27"/>
      <c r="B81" s="299" t="s">
        <v>171</v>
      </c>
      <c r="C81" s="304">
        <v>113186.67</v>
      </c>
      <c r="D81" s="149">
        <v>111630.32</v>
      </c>
      <c r="E81" s="150">
        <v>0</v>
      </c>
      <c r="F81" s="150">
        <v>0</v>
      </c>
      <c r="G81" s="150">
        <v>0</v>
      </c>
      <c r="H81" s="150">
        <v>0</v>
      </c>
      <c r="I81" s="150">
        <v>0</v>
      </c>
      <c r="J81" s="484">
        <v>1556.35</v>
      </c>
      <c r="K81" s="149">
        <v>113168.37</v>
      </c>
      <c r="L81" s="165">
        <v>18.3</v>
      </c>
      <c r="M81" s="165">
        <v>113186.67</v>
      </c>
      <c r="N81" s="166">
        <v>0</v>
      </c>
      <c r="O81" s="149">
        <v>0</v>
      </c>
      <c r="P81" s="166">
        <v>0</v>
      </c>
      <c r="Q81" s="165">
        <v>113168.37</v>
      </c>
      <c r="R81" s="165">
        <v>18.3</v>
      </c>
      <c r="S81" s="167">
        <v>0</v>
      </c>
      <c r="T81" s="165">
        <v>0</v>
      </c>
      <c r="U81" s="165">
        <v>0</v>
      </c>
      <c r="V81" s="167">
        <v>0</v>
      </c>
      <c r="W81" s="149">
        <v>0</v>
      </c>
      <c r="X81" s="172">
        <v>0</v>
      </c>
      <c r="Y81" s="371">
        <v>628571.55000000005</v>
      </c>
      <c r="Z81" s="349">
        <v>612138.9</v>
      </c>
      <c r="AA81" s="350">
        <v>0</v>
      </c>
      <c r="AB81" s="351">
        <v>0</v>
      </c>
      <c r="AC81" s="350">
        <v>0</v>
      </c>
      <c r="AD81" s="350">
        <v>0</v>
      </c>
      <c r="AE81" s="350">
        <v>0</v>
      </c>
      <c r="AF81" s="350">
        <v>16432.650000000001</v>
      </c>
      <c r="AG81" s="372">
        <v>628309.35</v>
      </c>
      <c r="AH81" s="373">
        <v>262.2</v>
      </c>
      <c r="AI81" s="373">
        <v>628571.55000000005</v>
      </c>
      <c r="AJ81" s="374">
        <v>0</v>
      </c>
      <c r="AK81" s="209">
        <v>628571.55000000005</v>
      </c>
      <c r="AL81" s="98">
        <v>612138.9</v>
      </c>
      <c r="AM81" s="77">
        <v>0</v>
      </c>
      <c r="AN81" s="183">
        <v>0</v>
      </c>
      <c r="AO81" s="77">
        <v>0</v>
      </c>
      <c r="AP81" s="77">
        <v>0</v>
      </c>
      <c r="AQ81" s="77">
        <v>0</v>
      </c>
      <c r="AR81" s="77">
        <v>16432.650000000001</v>
      </c>
      <c r="AS81" s="98">
        <v>628309.35</v>
      </c>
      <c r="AT81" s="97">
        <v>262.2</v>
      </c>
      <c r="AU81" s="97">
        <v>628571.55000000005</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16500872.43</v>
      </c>
      <c r="D82" s="149">
        <v>15937556.35</v>
      </c>
      <c r="E82" s="150">
        <v>0</v>
      </c>
      <c r="F82" s="150">
        <v>0</v>
      </c>
      <c r="G82" s="150">
        <v>0</v>
      </c>
      <c r="H82" s="150">
        <v>0</v>
      </c>
      <c r="I82" s="150">
        <v>0</v>
      </c>
      <c r="J82" s="484">
        <v>563316.07999999996</v>
      </c>
      <c r="K82" s="149">
        <v>16428558.029999999</v>
      </c>
      <c r="L82" s="165">
        <v>17250.55</v>
      </c>
      <c r="M82" s="165">
        <v>16445808.58</v>
      </c>
      <c r="N82" s="166">
        <v>55063.85</v>
      </c>
      <c r="O82" s="149">
        <v>0</v>
      </c>
      <c r="P82" s="166">
        <v>0</v>
      </c>
      <c r="Q82" s="165">
        <v>16428558.029999999</v>
      </c>
      <c r="R82" s="165">
        <v>17250.55</v>
      </c>
      <c r="S82" s="167">
        <v>55063.85</v>
      </c>
      <c r="T82" s="165">
        <v>0</v>
      </c>
      <c r="U82" s="165">
        <v>0</v>
      </c>
      <c r="V82" s="167">
        <v>0</v>
      </c>
      <c r="W82" s="149">
        <v>130.25</v>
      </c>
      <c r="X82" s="172">
        <v>0</v>
      </c>
      <c r="Y82" s="371">
        <v>175694359.47999999</v>
      </c>
      <c r="Z82" s="349">
        <v>169441027.16999999</v>
      </c>
      <c r="AA82" s="350">
        <v>0</v>
      </c>
      <c r="AB82" s="351">
        <v>0</v>
      </c>
      <c r="AC82" s="350">
        <v>0</v>
      </c>
      <c r="AD82" s="350">
        <v>0</v>
      </c>
      <c r="AE82" s="350">
        <v>0</v>
      </c>
      <c r="AF82" s="350">
        <v>6253332.3099999996</v>
      </c>
      <c r="AG82" s="372">
        <v>174950355.47999999</v>
      </c>
      <c r="AH82" s="373">
        <v>164167.62</v>
      </c>
      <c r="AI82" s="373">
        <v>175114523.09999999</v>
      </c>
      <c r="AJ82" s="374">
        <v>579836.38</v>
      </c>
      <c r="AK82" s="209">
        <v>192284097.91999999</v>
      </c>
      <c r="AL82" s="98">
        <v>185342622.25999999</v>
      </c>
      <c r="AM82" s="77">
        <v>0</v>
      </c>
      <c r="AN82" s="183">
        <v>0</v>
      </c>
      <c r="AO82" s="77">
        <v>0</v>
      </c>
      <c r="AP82" s="77">
        <v>0</v>
      </c>
      <c r="AQ82" s="77">
        <v>0</v>
      </c>
      <c r="AR82" s="77">
        <v>6941475.6600000001</v>
      </c>
      <c r="AS82" s="98">
        <v>191474983.97999999</v>
      </c>
      <c r="AT82" s="97">
        <v>176392.52</v>
      </c>
      <c r="AU82" s="97">
        <v>191651376.5</v>
      </c>
      <c r="AV82" s="99">
        <v>632721.42000000004</v>
      </c>
      <c r="AW82" s="20">
        <v>-5.75</v>
      </c>
      <c r="AX82" s="187">
        <v>-5.93</v>
      </c>
      <c r="AY82" s="22">
        <v>0</v>
      </c>
      <c r="AZ82" s="192">
        <v>0</v>
      </c>
      <c r="BA82" s="22">
        <v>0</v>
      </c>
      <c r="BB82" s="22">
        <v>0</v>
      </c>
      <c r="BC82" s="22">
        <v>0</v>
      </c>
      <c r="BD82" s="22">
        <v>-0.59</v>
      </c>
      <c r="BE82" s="21">
        <v>-5.77</v>
      </c>
      <c r="BF82" s="23">
        <v>8.68</v>
      </c>
      <c r="BG82" s="23">
        <v>-5.76</v>
      </c>
      <c r="BH82" s="24">
        <v>-4.8899999999999997</v>
      </c>
      <c r="BI82" s="402">
        <v>-0.19</v>
      </c>
      <c r="BJ82" s="403">
        <v>-0.15</v>
      </c>
      <c r="BK82" s="404">
        <v>0</v>
      </c>
      <c r="BL82" s="405">
        <v>0</v>
      </c>
      <c r="BM82" s="404">
        <v>0</v>
      </c>
      <c r="BN82" s="404">
        <v>0</v>
      </c>
      <c r="BO82" s="404">
        <v>0</v>
      </c>
      <c r="BP82" s="404">
        <v>-1.25</v>
      </c>
      <c r="BQ82" s="424">
        <v>-0.18</v>
      </c>
      <c r="BR82" s="403">
        <v>15.98</v>
      </c>
      <c r="BS82" s="403">
        <v>-0.17</v>
      </c>
      <c r="BT82" s="425">
        <v>-5.78</v>
      </c>
      <c r="BU82" s="72">
        <v>-0.15</v>
      </c>
      <c r="BV82" s="198">
        <v>-0.14000000000000001</v>
      </c>
      <c r="BW82" s="81">
        <v>0</v>
      </c>
      <c r="BX82" s="201">
        <v>0</v>
      </c>
      <c r="BY82" s="81">
        <v>0</v>
      </c>
      <c r="BZ82" s="81">
        <v>0</v>
      </c>
      <c r="CA82" s="81">
        <v>0</v>
      </c>
      <c r="CB82" s="106">
        <v>-0.61</v>
      </c>
      <c r="CC82" s="100">
        <v>-0.14000000000000001</v>
      </c>
      <c r="CD82" s="101">
        <v>14.73</v>
      </c>
      <c r="CE82" s="101">
        <v>-0.13</v>
      </c>
      <c r="CF82" s="102">
        <v>-6.49</v>
      </c>
    </row>
    <row r="83" spans="1:84" ht="11.1" customHeight="1" x14ac:dyDescent="0.2">
      <c r="A83" s="27"/>
      <c r="B83" s="299" t="s">
        <v>192</v>
      </c>
      <c r="C83" s="304">
        <v>13575991.51</v>
      </c>
      <c r="D83" s="149">
        <v>13265765.49</v>
      </c>
      <c r="E83" s="150">
        <v>0</v>
      </c>
      <c r="F83" s="150">
        <v>0</v>
      </c>
      <c r="G83" s="150">
        <v>0</v>
      </c>
      <c r="H83" s="150">
        <v>0</v>
      </c>
      <c r="I83" s="150">
        <v>0</v>
      </c>
      <c r="J83" s="484">
        <v>310226.02</v>
      </c>
      <c r="K83" s="149">
        <v>13554827.300000001</v>
      </c>
      <c r="L83" s="165">
        <v>7862.6</v>
      </c>
      <c r="M83" s="165">
        <v>13562689.9</v>
      </c>
      <c r="N83" s="166">
        <v>13301.61</v>
      </c>
      <c r="O83" s="149">
        <v>0</v>
      </c>
      <c r="P83" s="166">
        <v>0</v>
      </c>
      <c r="Q83" s="165">
        <v>13554794.9</v>
      </c>
      <c r="R83" s="165">
        <v>7862.6</v>
      </c>
      <c r="S83" s="167">
        <v>13301.61</v>
      </c>
      <c r="T83" s="165">
        <v>32.4</v>
      </c>
      <c r="U83" s="165">
        <v>0</v>
      </c>
      <c r="V83" s="167">
        <v>0</v>
      </c>
      <c r="W83" s="149">
        <v>201.35</v>
      </c>
      <c r="X83" s="172">
        <v>0</v>
      </c>
      <c r="Y83" s="371">
        <v>143055532.37</v>
      </c>
      <c r="Z83" s="349">
        <v>139553910.53999999</v>
      </c>
      <c r="AA83" s="350">
        <v>0</v>
      </c>
      <c r="AB83" s="351">
        <v>0</v>
      </c>
      <c r="AC83" s="350">
        <v>0</v>
      </c>
      <c r="AD83" s="350">
        <v>0</v>
      </c>
      <c r="AE83" s="350">
        <v>0</v>
      </c>
      <c r="AF83" s="350">
        <v>3501621.83</v>
      </c>
      <c r="AG83" s="372">
        <v>142848007.78</v>
      </c>
      <c r="AH83" s="373">
        <v>78154.87</v>
      </c>
      <c r="AI83" s="373">
        <v>142926162.65000001</v>
      </c>
      <c r="AJ83" s="374">
        <v>129369.72</v>
      </c>
      <c r="AK83" s="209">
        <v>155928390.71000001</v>
      </c>
      <c r="AL83" s="98">
        <v>152059928.78999999</v>
      </c>
      <c r="AM83" s="77">
        <v>0</v>
      </c>
      <c r="AN83" s="183">
        <v>0</v>
      </c>
      <c r="AO83" s="77">
        <v>0</v>
      </c>
      <c r="AP83" s="77">
        <v>0</v>
      </c>
      <c r="AQ83" s="77">
        <v>0</v>
      </c>
      <c r="AR83" s="77">
        <v>3868461.92</v>
      </c>
      <c r="AS83" s="98">
        <v>155702316.78999999</v>
      </c>
      <c r="AT83" s="97">
        <v>84400.47</v>
      </c>
      <c r="AU83" s="97">
        <v>155786717.25999999</v>
      </c>
      <c r="AV83" s="99">
        <v>141673.45000000001</v>
      </c>
      <c r="AW83" s="20">
        <v>0.45</v>
      </c>
      <c r="AX83" s="187">
        <v>0.39</v>
      </c>
      <c r="AY83" s="22">
        <v>0</v>
      </c>
      <c r="AZ83" s="192">
        <v>0</v>
      </c>
      <c r="BA83" s="22">
        <v>0</v>
      </c>
      <c r="BB83" s="22">
        <v>0</v>
      </c>
      <c r="BC83" s="22">
        <v>0</v>
      </c>
      <c r="BD83" s="22">
        <v>3.03</v>
      </c>
      <c r="BE83" s="21">
        <v>0.45</v>
      </c>
      <c r="BF83" s="23">
        <v>6.78</v>
      </c>
      <c r="BG83" s="23">
        <v>0.45</v>
      </c>
      <c r="BH83" s="24">
        <v>-1.31</v>
      </c>
      <c r="BI83" s="402">
        <v>33</v>
      </c>
      <c r="BJ83" s="403">
        <v>32.85</v>
      </c>
      <c r="BK83" s="404">
        <v>0</v>
      </c>
      <c r="BL83" s="405">
        <v>0</v>
      </c>
      <c r="BM83" s="404">
        <v>0</v>
      </c>
      <c r="BN83" s="404">
        <v>0</v>
      </c>
      <c r="BO83" s="404">
        <v>0</v>
      </c>
      <c r="BP83" s="404">
        <v>39.229999999999997</v>
      </c>
      <c r="BQ83" s="424">
        <v>33.06</v>
      </c>
      <c r="BR83" s="403">
        <v>18.23</v>
      </c>
      <c r="BS83" s="403">
        <v>33.049999999999997</v>
      </c>
      <c r="BT83" s="425">
        <v>-5.35</v>
      </c>
      <c r="BU83" s="72">
        <v>41.15</v>
      </c>
      <c r="BV83" s="198">
        <v>40.98</v>
      </c>
      <c r="BW83" s="81">
        <v>0</v>
      </c>
      <c r="BX83" s="201">
        <v>0</v>
      </c>
      <c r="BY83" s="81">
        <v>0</v>
      </c>
      <c r="BZ83" s="81">
        <v>0</v>
      </c>
      <c r="CA83" s="81">
        <v>0</v>
      </c>
      <c r="CB83" s="106">
        <v>48.04</v>
      </c>
      <c r="CC83" s="100">
        <v>41.23</v>
      </c>
      <c r="CD83" s="101">
        <v>17.18</v>
      </c>
      <c r="CE83" s="101">
        <v>41.21</v>
      </c>
      <c r="CF83" s="102">
        <v>-5.86</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67784312.700000003</v>
      </c>
      <c r="D85" s="149">
        <v>65934302.18</v>
      </c>
      <c r="E85" s="150">
        <v>0</v>
      </c>
      <c r="F85" s="150">
        <v>0</v>
      </c>
      <c r="G85" s="150">
        <v>0</v>
      </c>
      <c r="H85" s="150">
        <v>0</v>
      </c>
      <c r="I85" s="150">
        <v>0</v>
      </c>
      <c r="J85" s="484">
        <v>1850010.52</v>
      </c>
      <c r="K85" s="149">
        <v>67517490.700000003</v>
      </c>
      <c r="L85" s="165">
        <v>75144.490000000005</v>
      </c>
      <c r="M85" s="165">
        <v>67592635.189999998</v>
      </c>
      <c r="N85" s="166">
        <v>191677.51</v>
      </c>
      <c r="O85" s="149">
        <v>0</v>
      </c>
      <c r="P85" s="166">
        <v>0</v>
      </c>
      <c r="Q85" s="165">
        <v>67516689.609999999</v>
      </c>
      <c r="R85" s="165">
        <v>75144.490000000005</v>
      </c>
      <c r="S85" s="167">
        <v>191677.51</v>
      </c>
      <c r="T85" s="165">
        <v>801.09</v>
      </c>
      <c r="U85" s="165">
        <v>0</v>
      </c>
      <c r="V85" s="167">
        <v>0</v>
      </c>
      <c r="W85" s="149">
        <v>979.23</v>
      </c>
      <c r="X85" s="172">
        <v>0</v>
      </c>
      <c r="Y85" s="371">
        <v>719043518.40999997</v>
      </c>
      <c r="Z85" s="349">
        <v>698287433.41999996</v>
      </c>
      <c r="AA85" s="350">
        <v>0</v>
      </c>
      <c r="AB85" s="351">
        <v>0</v>
      </c>
      <c r="AC85" s="350">
        <v>0</v>
      </c>
      <c r="AD85" s="350">
        <v>0</v>
      </c>
      <c r="AE85" s="350">
        <v>0</v>
      </c>
      <c r="AF85" s="350">
        <v>20756084.989999998</v>
      </c>
      <c r="AG85" s="372">
        <v>716325822.01999998</v>
      </c>
      <c r="AH85" s="373">
        <v>748606.02</v>
      </c>
      <c r="AI85" s="373">
        <v>717074428.03999996</v>
      </c>
      <c r="AJ85" s="374">
        <v>1969090.37</v>
      </c>
      <c r="AK85" s="209">
        <v>786508043.21000004</v>
      </c>
      <c r="AL85" s="98">
        <v>763473114.89999998</v>
      </c>
      <c r="AM85" s="77">
        <v>0</v>
      </c>
      <c r="AN85" s="183">
        <v>0</v>
      </c>
      <c r="AO85" s="77">
        <v>0</v>
      </c>
      <c r="AP85" s="77">
        <v>0</v>
      </c>
      <c r="AQ85" s="77">
        <v>0</v>
      </c>
      <c r="AR85" s="77">
        <v>23034928.309999999</v>
      </c>
      <c r="AS85" s="98">
        <v>783553361.75</v>
      </c>
      <c r="AT85" s="97">
        <v>803710.34</v>
      </c>
      <c r="AU85" s="97">
        <v>784357072.09000003</v>
      </c>
      <c r="AV85" s="99">
        <v>2150971.12</v>
      </c>
      <c r="AW85" s="20">
        <v>-4.6500000000000004</v>
      </c>
      <c r="AX85" s="187">
        <v>-4.7300000000000004</v>
      </c>
      <c r="AY85" s="22">
        <v>0</v>
      </c>
      <c r="AZ85" s="192">
        <v>0</v>
      </c>
      <c r="BA85" s="22">
        <v>0</v>
      </c>
      <c r="BB85" s="22">
        <v>0</v>
      </c>
      <c r="BC85" s="22">
        <v>0</v>
      </c>
      <c r="BD85" s="22">
        <v>-1.63</v>
      </c>
      <c r="BE85" s="21">
        <v>-4.66</v>
      </c>
      <c r="BF85" s="23">
        <v>10.23</v>
      </c>
      <c r="BG85" s="23">
        <v>-4.6500000000000004</v>
      </c>
      <c r="BH85" s="24">
        <v>-6.43</v>
      </c>
      <c r="BI85" s="402">
        <v>1.67</v>
      </c>
      <c r="BJ85" s="403">
        <v>1.74</v>
      </c>
      <c r="BK85" s="404">
        <v>0</v>
      </c>
      <c r="BL85" s="405">
        <v>0</v>
      </c>
      <c r="BM85" s="404">
        <v>0</v>
      </c>
      <c r="BN85" s="404">
        <v>0</v>
      </c>
      <c r="BO85" s="404">
        <v>0</v>
      </c>
      <c r="BP85" s="404">
        <v>-0.91</v>
      </c>
      <c r="BQ85" s="424">
        <v>1.67</v>
      </c>
      <c r="BR85" s="403">
        <v>26.66</v>
      </c>
      <c r="BS85" s="403">
        <v>1.69</v>
      </c>
      <c r="BT85" s="425">
        <v>-6.06</v>
      </c>
      <c r="BU85" s="72">
        <v>1.68</v>
      </c>
      <c r="BV85" s="198">
        <v>1.75</v>
      </c>
      <c r="BW85" s="81">
        <v>0</v>
      </c>
      <c r="BX85" s="201">
        <v>0</v>
      </c>
      <c r="BY85" s="81">
        <v>0</v>
      </c>
      <c r="BZ85" s="81">
        <v>0</v>
      </c>
      <c r="CA85" s="81">
        <v>0</v>
      </c>
      <c r="CB85" s="106">
        <v>-0.33</v>
      </c>
      <c r="CC85" s="100">
        <v>1.69</v>
      </c>
      <c r="CD85" s="101">
        <v>24.33</v>
      </c>
      <c r="CE85" s="101">
        <v>1.71</v>
      </c>
      <c r="CF85" s="102">
        <v>-6.91</v>
      </c>
    </row>
    <row r="86" spans="1:84" ht="11.1" customHeight="1" x14ac:dyDescent="0.2">
      <c r="A86" s="27"/>
      <c r="B86" s="299" t="s">
        <v>195</v>
      </c>
      <c r="C86" s="304">
        <v>826113.12</v>
      </c>
      <c r="D86" s="149">
        <v>0</v>
      </c>
      <c r="E86" s="150">
        <v>823847.95</v>
      </c>
      <c r="F86" s="150">
        <v>0</v>
      </c>
      <c r="G86" s="150">
        <v>0</v>
      </c>
      <c r="H86" s="150">
        <v>0</v>
      </c>
      <c r="I86" s="150">
        <v>0</v>
      </c>
      <c r="J86" s="484">
        <v>2265.17</v>
      </c>
      <c r="K86" s="149">
        <v>821666.81</v>
      </c>
      <c r="L86" s="165">
        <v>1012.14</v>
      </c>
      <c r="M86" s="165">
        <v>822678.95</v>
      </c>
      <c r="N86" s="166">
        <v>3434.17</v>
      </c>
      <c r="O86" s="149">
        <v>0</v>
      </c>
      <c r="P86" s="166">
        <v>0</v>
      </c>
      <c r="Q86" s="165">
        <v>324786.67</v>
      </c>
      <c r="R86" s="165">
        <v>187.1</v>
      </c>
      <c r="S86" s="167">
        <v>1110.1300000000001</v>
      </c>
      <c r="T86" s="165">
        <v>496880.14</v>
      </c>
      <c r="U86" s="165">
        <v>825.04</v>
      </c>
      <c r="V86" s="167">
        <v>2324.04</v>
      </c>
      <c r="W86" s="149">
        <v>0</v>
      </c>
      <c r="X86" s="172">
        <v>0</v>
      </c>
      <c r="Y86" s="371">
        <v>9266292.1600000001</v>
      </c>
      <c r="Z86" s="349">
        <v>0</v>
      </c>
      <c r="AA86" s="350">
        <v>9238120.8200000003</v>
      </c>
      <c r="AB86" s="351">
        <v>0</v>
      </c>
      <c r="AC86" s="350">
        <v>0</v>
      </c>
      <c r="AD86" s="350">
        <v>0</v>
      </c>
      <c r="AE86" s="350">
        <v>0</v>
      </c>
      <c r="AF86" s="350">
        <v>28171.34</v>
      </c>
      <c r="AG86" s="372">
        <v>9216703.4700000007</v>
      </c>
      <c r="AH86" s="373">
        <v>8865.48</v>
      </c>
      <c r="AI86" s="373">
        <v>9225568.9499999993</v>
      </c>
      <c r="AJ86" s="374">
        <v>40723.21</v>
      </c>
      <c r="AK86" s="209">
        <v>10165008.68</v>
      </c>
      <c r="AL86" s="98">
        <v>0</v>
      </c>
      <c r="AM86" s="77">
        <v>10133896.48</v>
      </c>
      <c r="AN86" s="183">
        <v>0</v>
      </c>
      <c r="AO86" s="77">
        <v>0</v>
      </c>
      <c r="AP86" s="77">
        <v>0</v>
      </c>
      <c r="AQ86" s="77">
        <v>0</v>
      </c>
      <c r="AR86" s="77">
        <v>31112.2</v>
      </c>
      <c r="AS86" s="98">
        <v>10110613.92</v>
      </c>
      <c r="AT86" s="97">
        <v>10172.530000000001</v>
      </c>
      <c r="AU86" s="97">
        <v>10120786.449999999</v>
      </c>
      <c r="AV86" s="99">
        <v>44222.23</v>
      </c>
      <c r="AW86" s="20">
        <v>-2.96</v>
      </c>
      <c r="AX86" s="187">
        <v>0</v>
      </c>
      <c r="AY86" s="22">
        <v>-2.79</v>
      </c>
      <c r="AZ86" s="192">
        <v>0</v>
      </c>
      <c r="BA86" s="22">
        <v>0</v>
      </c>
      <c r="BB86" s="22">
        <v>0</v>
      </c>
      <c r="BC86" s="22">
        <v>0</v>
      </c>
      <c r="BD86" s="22">
        <v>-40.04</v>
      </c>
      <c r="BE86" s="21">
        <v>-2.84</v>
      </c>
      <c r="BF86" s="23">
        <v>-11.18</v>
      </c>
      <c r="BG86" s="23">
        <v>-2.85</v>
      </c>
      <c r="BH86" s="24">
        <v>-23.66</v>
      </c>
      <c r="BI86" s="402">
        <v>2.94</v>
      </c>
      <c r="BJ86" s="403">
        <v>0</v>
      </c>
      <c r="BK86" s="404">
        <v>2.99</v>
      </c>
      <c r="BL86" s="405">
        <v>0</v>
      </c>
      <c r="BM86" s="404">
        <v>0</v>
      </c>
      <c r="BN86" s="404">
        <v>0</v>
      </c>
      <c r="BO86" s="404">
        <v>0</v>
      </c>
      <c r="BP86" s="404">
        <v>-10.28</v>
      </c>
      <c r="BQ86" s="424">
        <v>3.01</v>
      </c>
      <c r="BR86" s="403">
        <v>1.24</v>
      </c>
      <c r="BS86" s="403">
        <v>3.01</v>
      </c>
      <c r="BT86" s="425">
        <v>-9.3699999999999992</v>
      </c>
      <c r="BU86" s="72">
        <v>2.0699999999999998</v>
      </c>
      <c r="BV86" s="198">
        <v>0</v>
      </c>
      <c r="BW86" s="81">
        <v>2.11</v>
      </c>
      <c r="BX86" s="201">
        <v>0</v>
      </c>
      <c r="BY86" s="81">
        <v>0</v>
      </c>
      <c r="BZ86" s="81">
        <v>0</v>
      </c>
      <c r="CA86" s="81">
        <v>0</v>
      </c>
      <c r="CB86" s="106">
        <v>-10.09</v>
      </c>
      <c r="CC86" s="100">
        <v>2.15</v>
      </c>
      <c r="CD86" s="101">
        <v>5.94</v>
      </c>
      <c r="CE86" s="101">
        <v>2.15</v>
      </c>
      <c r="CF86" s="102">
        <v>-14.16</v>
      </c>
    </row>
    <row r="87" spans="1:84" ht="11.1" customHeight="1" x14ac:dyDescent="0.2">
      <c r="A87" s="27"/>
      <c r="B87" s="299" t="s">
        <v>196</v>
      </c>
      <c r="C87" s="304">
        <v>6246202.0499999998</v>
      </c>
      <c r="D87" s="149">
        <v>0</v>
      </c>
      <c r="E87" s="150">
        <v>6246033.2400000002</v>
      </c>
      <c r="F87" s="150">
        <v>0</v>
      </c>
      <c r="G87" s="150">
        <v>0</v>
      </c>
      <c r="H87" s="150">
        <v>0</v>
      </c>
      <c r="I87" s="150">
        <v>0</v>
      </c>
      <c r="J87" s="484">
        <v>168.81</v>
      </c>
      <c r="K87" s="149">
        <v>6176500.79</v>
      </c>
      <c r="L87" s="165">
        <v>15224.1</v>
      </c>
      <c r="M87" s="165">
        <v>6191724.8899999997</v>
      </c>
      <c r="N87" s="166">
        <v>54477.16</v>
      </c>
      <c r="O87" s="149">
        <v>0</v>
      </c>
      <c r="P87" s="166">
        <v>0</v>
      </c>
      <c r="Q87" s="165">
        <v>6175001.6500000004</v>
      </c>
      <c r="R87" s="165">
        <v>15201.09</v>
      </c>
      <c r="S87" s="167">
        <v>54477.16</v>
      </c>
      <c r="T87" s="165">
        <v>1499.14</v>
      </c>
      <c r="U87" s="165">
        <v>23.01</v>
      </c>
      <c r="V87" s="167">
        <v>0</v>
      </c>
      <c r="W87" s="149">
        <v>290.25</v>
      </c>
      <c r="X87" s="172">
        <v>0</v>
      </c>
      <c r="Y87" s="371">
        <v>70947671.640000001</v>
      </c>
      <c r="Z87" s="349">
        <v>0</v>
      </c>
      <c r="AA87" s="350">
        <v>70940036.230000004</v>
      </c>
      <c r="AB87" s="351">
        <v>0</v>
      </c>
      <c r="AC87" s="350">
        <v>0</v>
      </c>
      <c r="AD87" s="350">
        <v>0</v>
      </c>
      <c r="AE87" s="350">
        <v>0</v>
      </c>
      <c r="AF87" s="350">
        <v>7635.41</v>
      </c>
      <c r="AG87" s="372">
        <v>70160394.269999996</v>
      </c>
      <c r="AH87" s="373">
        <v>182325.86</v>
      </c>
      <c r="AI87" s="373">
        <v>70342720.129999995</v>
      </c>
      <c r="AJ87" s="374">
        <v>604951.51</v>
      </c>
      <c r="AK87" s="209">
        <v>78662220.159999996</v>
      </c>
      <c r="AL87" s="98">
        <v>0</v>
      </c>
      <c r="AM87" s="77">
        <v>78653861.890000001</v>
      </c>
      <c r="AN87" s="183">
        <v>0</v>
      </c>
      <c r="AO87" s="77">
        <v>0</v>
      </c>
      <c r="AP87" s="77">
        <v>0</v>
      </c>
      <c r="AQ87" s="77">
        <v>0</v>
      </c>
      <c r="AR87" s="77">
        <v>8358.27</v>
      </c>
      <c r="AS87" s="98">
        <v>77785539.769999996</v>
      </c>
      <c r="AT87" s="97">
        <v>205042.47</v>
      </c>
      <c r="AU87" s="97">
        <v>77990582.239999995</v>
      </c>
      <c r="AV87" s="99">
        <v>671637.92</v>
      </c>
      <c r="AW87" s="20">
        <v>-4.51</v>
      </c>
      <c r="AX87" s="187">
        <v>0</v>
      </c>
      <c r="AY87" s="22">
        <v>-4.5</v>
      </c>
      <c r="AZ87" s="192">
        <v>0</v>
      </c>
      <c r="BA87" s="22">
        <v>0</v>
      </c>
      <c r="BB87" s="22">
        <v>0</v>
      </c>
      <c r="BC87" s="22">
        <v>0</v>
      </c>
      <c r="BD87" s="22">
        <v>-78.72</v>
      </c>
      <c r="BE87" s="21">
        <v>-4.45</v>
      </c>
      <c r="BF87" s="23">
        <v>-23.71</v>
      </c>
      <c r="BG87" s="23">
        <v>-4.51</v>
      </c>
      <c r="BH87" s="24">
        <v>-5.19</v>
      </c>
      <c r="BI87" s="402">
        <v>13.86</v>
      </c>
      <c r="BJ87" s="403">
        <v>0</v>
      </c>
      <c r="BK87" s="404">
        <v>13.86</v>
      </c>
      <c r="BL87" s="405">
        <v>0</v>
      </c>
      <c r="BM87" s="404">
        <v>0</v>
      </c>
      <c r="BN87" s="404">
        <v>0</v>
      </c>
      <c r="BO87" s="404">
        <v>0</v>
      </c>
      <c r="BP87" s="404">
        <v>14.13</v>
      </c>
      <c r="BQ87" s="424">
        <v>13.85</v>
      </c>
      <c r="BR87" s="403">
        <v>16.47</v>
      </c>
      <c r="BS87" s="403">
        <v>13.85</v>
      </c>
      <c r="BT87" s="425">
        <v>14.59</v>
      </c>
      <c r="BU87" s="72">
        <v>12.77</v>
      </c>
      <c r="BV87" s="198">
        <v>0</v>
      </c>
      <c r="BW87" s="81">
        <v>12.77</v>
      </c>
      <c r="BX87" s="201">
        <v>0</v>
      </c>
      <c r="BY87" s="81">
        <v>0</v>
      </c>
      <c r="BZ87" s="81">
        <v>0</v>
      </c>
      <c r="CA87" s="81">
        <v>0</v>
      </c>
      <c r="CB87" s="106">
        <v>4.6900000000000004</v>
      </c>
      <c r="CC87" s="100">
        <v>12.75</v>
      </c>
      <c r="CD87" s="101">
        <v>16.899999999999999</v>
      </c>
      <c r="CE87" s="101">
        <v>12.76</v>
      </c>
      <c r="CF87" s="102">
        <v>13.83</v>
      </c>
    </row>
    <row r="88" spans="1:84" ht="11.1" customHeight="1" x14ac:dyDescent="0.2">
      <c r="A88" s="27"/>
      <c r="B88" s="299" t="s">
        <v>197</v>
      </c>
      <c r="C88" s="304">
        <v>12296036.57</v>
      </c>
      <c r="D88" s="149">
        <v>0</v>
      </c>
      <c r="E88" s="150">
        <v>12293728.5</v>
      </c>
      <c r="F88" s="150">
        <v>0</v>
      </c>
      <c r="G88" s="150">
        <v>0</v>
      </c>
      <c r="H88" s="150">
        <v>0</v>
      </c>
      <c r="I88" s="150">
        <v>0</v>
      </c>
      <c r="J88" s="484">
        <v>2308.0700000000002</v>
      </c>
      <c r="K88" s="149">
        <v>11629515.77</v>
      </c>
      <c r="L88" s="165">
        <v>17822.669999999998</v>
      </c>
      <c r="M88" s="165">
        <v>11647338.439999999</v>
      </c>
      <c r="N88" s="166">
        <v>648698.13</v>
      </c>
      <c r="O88" s="149">
        <v>0</v>
      </c>
      <c r="P88" s="166">
        <v>0</v>
      </c>
      <c r="Q88" s="165">
        <v>11463783.130000001</v>
      </c>
      <c r="R88" s="165">
        <v>17259.28</v>
      </c>
      <c r="S88" s="167">
        <v>646513.28</v>
      </c>
      <c r="T88" s="165">
        <v>165732.64000000001</v>
      </c>
      <c r="U88" s="165">
        <v>563.39</v>
      </c>
      <c r="V88" s="167">
        <v>2184.85</v>
      </c>
      <c r="W88" s="149">
        <v>1791.06</v>
      </c>
      <c r="X88" s="172">
        <v>0</v>
      </c>
      <c r="Y88" s="371">
        <v>144213142.5</v>
      </c>
      <c r="Z88" s="349">
        <v>0</v>
      </c>
      <c r="AA88" s="350">
        <v>144164655.78</v>
      </c>
      <c r="AB88" s="351">
        <v>0</v>
      </c>
      <c r="AC88" s="350">
        <v>0</v>
      </c>
      <c r="AD88" s="350">
        <v>0</v>
      </c>
      <c r="AE88" s="350">
        <v>0</v>
      </c>
      <c r="AF88" s="350">
        <v>48486.720000000001</v>
      </c>
      <c r="AG88" s="372">
        <v>136025504.13</v>
      </c>
      <c r="AH88" s="373">
        <v>226692.4</v>
      </c>
      <c r="AI88" s="373">
        <v>136252196.53</v>
      </c>
      <c r="AJ88" s="374">
        <v>7960945.9699999997</v>
      </c>
      <c r="AK88" s="209">
        <v>160462064.02000001</v>
      </c>
      <c r="AL88" s="98">
        <v>0</v>
      </c>
      <c r="AM88" s="77">
        <v>160410081.41999999</v>
      </c>
      <c r="AN88" s="183">
        <v>0</v>
      </c>
      <c r="AO88" s="77">
        <v>0</v>
      </c>
      <c r="AP88" s="77">
        <v>0</v>
      </c>
      <c r="AQ88" s="77">
        <v>0</v>
      </c>
      <c r="AR88" s="77">
        <v>51982.6</v>
      </c>
      <c r="AS88" s="98">
        <v>151310376.44</v>
      </c>
      <c r="AT88" s="97">
        <v>252292.75</v>
      </c>
      <c r="AU88" s="97">
        <v>151562669.19</v>
      </c>
      <c r="AV88" s="99">
        <v>8899394.8300000001</v>
      </c>
      <c r="AW88" s="20">
        <v>-8.33</v>
      </c>
      <c r="AX88" s="187">
        <v>0</v>
      </c>
      <c r="AY88" s="22">
        <v>-8.31</v>
      </c>
      <c r="AZ88" s="192">
        <v>0</v>
      </c>
      <c r="BA88" s="22">
        <v>0</v>
      </c>
      <c r="BB88" s="22">
        <v>0</v>
      </c>
      <c r="BC88" s="22">
        <v>0</v>
      </c>
      <c r="BD88" s="22">
        <v>-64.989999999999995</v>
      </c>
      <c r="BE88" s="21">
        <v>-8.01</v>
      </c>
      <c r="BF88" s="23">
        <v>-11.01</v>
      </c>
      <c r="BG88" s="23">
        <v>-8.01</v>
      </c>
      <c r="BH88" s="24">
        <v>-13.74</v>
      </c>
      <c r="BI88" s="402">
        <v>18.75</v>
      </c>
      <c r="BJ88" s="403">
        <v>0</v>
      </c>
      <c r="BK88" s="404">
        <v>18.760000000000002</v>
      </c>
      <c r="BL88" s="405">
        <v>0</v>
      </c>
      <c r="BM88" s="404">
        <v>0</v>
      </c>
      <c r="BN88" s="404">
        <v>0</v>
      </c>
      <c r="BO88" s="404">
        <v>0</v>
      </c>
      <c r="BP88" s="404">
        <v>-1.9</v>
      </c>
      <c r="BQ88" s="424">
        <v>19.03</v>
      </c>
      <c r="BR88" s="403">
        <v>36.479999999999997</v>
      </c>
      <c r="BS88" s="403">
        <v>19.05</v>
      </c>
      <c r="BT88" s="425">
        <v>13.82</v>
      </c>
      <c r="BU88" s="103">
        <v>17.43</v>
      </c>
      <c r="BV88" s="198">
        <v>0</v>
      </c>
      <c r="BW88" s="81">
        <v>17.440000000000001</v>
      </c>
      <c r="BX88" s="201">
        <v>0</v>
      </c>
      <c r="BY88" s="81">
        <v>0</v>
      </c>
      <c r="BZ88" s="81">
        <v>0</v>
      </c>
      <c r="CA88" s="81">
        <v>0</v>
      </c>
      <c r="CB88" s="106">
        <v>-5.27</v>
      </c>
      <c r="CC88" s="100">
        <v>17.68</v>
      </c>
      <c r="CD88" s="101">
        <v>31.18</v>
      </c>
      <c r="CE88" s="101">
        <v>17.7</v>
      </c>
      <c r="CF88" s="102">
        <v>13.1</v>
      </c>
    </row>
    <row r="89" spans="1:84" ht="11.1" customHeight="1" x14ac:dyDescent="0.2">
      <c r="A89" s="27"/>
      <c r="B89" s="299" t="s">
        <v>198</v>
      </c>
      <c r="C89" s="304">
        <v>1876656</v>
      </c>
      <c r="D89" s="149">
        <v>0</v>
      </c>
      <c r="E89" s="150">
        <v>1876656</v>
      </c>
      <c r="F89" s="150">
        <v>0</v>
      </c>
      <c r="G89" s="150">
        <v>0</v>
      </c>
      <c r="H89" s="150">
        <v>0</v>
      </c>
      <c r="I89" s="150">
        <v>0</v>
      </c>
      <c r="J89" s="484">
        <v>0</v>
      </c>
      <c r="K89" s="149">
        <v>1857964.89</v>
      </c>
      <c r="L89" s="165">
        <v>260.89999999999998</v>
      </c>
      <c r="M89" s="165">
        <v>1858225.79</v>
      </c>
      <c r="N89" s="166">
        <v>18430.21</v>
      </c>
      <c r="O89" s="149">
        <v>0</v>
      </c>
      <c r="P89" s="166">
        <v>0</v>
      </c>
      <c r="Q89" s="165">
        <v>1857964.89</v>
      </c>
      <c r="R89" s="165">
        <v>260.89999999999998</v>
      </c>
      <c r="S89" s="167">
        <v>18430.21</v>
      </c>
      <c r="T89" s="165">
        <v>0</v>
      </c>
      <c r="U89" s="165">
        <v>0</v>
      </c>
      <c r="V89" s="167">
        <v>0</v>
      </c>
      <c r="W89" s="149">
        <v>0</v>
      </c>
      <c r="X89" s="172">
        <v>0</v>
      </c>
      <c r="Y89" s="371">
        <v>22191436.309999999</v>
      </c>
      <c r="Z89" s="349">
        <v>0</v>
      </c>
      <c r="AA89" s="350">
        <v>22191182.309999999</v>
      </c>
      <c r="AB89" s="351">
        <v>0</v>
      </c>
      <c r="AC89" s="350">
        <v>0</v>
      </c>
      <c r="AD89" s="350">
        <v>0</v>
      </c>
      <c r="AE89" s="350">
        <v>0</v>
      </c>
      <c r="AF89" s="350">
        <v>254</v>
      </c>
      <c r="AG89" s="372">
        <v>22004523.920000002</v>
      </c>
      <c r="AH89" s="373">
        <v>3183.93</v>
      </c>
      <c r="AI89" s="373">
        <v>22007707.850000001</v>
      </c>
      <c r="AJ89" s="374">
        <v>183728.46</v>
      </c>
      <c r="AK89" s="209">
        <v>24663839.100000001</v>
      </c>
      <c r="AL89" s="98">
        <v>0</v>
      </c>
      <c r="AM89" s="77">
        <v>24663545.100000001</v>
      </c>
      <c r="AN89" s="183">
        <v>0</v>
      </c>
      <c r="AO89" s="77">
        <v>0</v>
      </c>
      <c r="AP89" s="77">
        <v>0</v>
      </c>
      <c r="AQ89" s="77">
        <v>0</v>
      </c>
      <c r="AR89" s="77">
        <v>294</v>
      </c>
      <c r="AS89" s="98">
        <v>24451907.530000001</v>
      </c>
      <c r="AT89" s="97">
        <v>3339.33</v>
      </c>
      <c r="AU89" s="97">
        <v>24455246.859999999</v>
      </c>
      <c r="AV89" s="99">
        <v>208592.24</v>
      </c>
      <c r="AW89" s="20">
        <v>-12.84</v>
      </c>
      <c r="AX89" s="187">
        <v>0</v>
      </c>
      <c r="AY89" s="22">
        <v>-12.84</v>
      </c>
      <c r="AZ89" s="192">
        <v>0</v>
      </c>
      <c r="BA89" s="22">
        <v>0</v>
      </c>
      <c r="BB89" s="22">
        <v>0</v>
      </c>
      <c r="BC89" s="22">
        <v>0</v>
      </c>
      <c r="BD89" s="22">
        <v>-100</v>
      </c>
      <c r="BE89" s="21">
        <v>-12.92</v>
      </c>
      <c r="BF89" s="23">
        <v>1.93</v>
      </c>
      <c r="BG89" s="23">
        <v>-12.92</v>
      </c>
      <c r="BH89" s="24">
        <v>-4.7699999999999996</v>
      </c>
      <c r="BI89" s="402">
        <v>10.039999999999999</v>
      </c>
      <c r="BJ89" s="403">
        <v>0</v>
      </c>
      <c r="BK89" s="404">
        <v>10.039999999999999</v>
      </c>
      <c r="BL89" s="405">
        <v>0</v>
      </c>
      <c r="BM89" s="404">
        <v>0</v>
      </c>
      <c r="BN89" s="404">
        <v>0</v>
      </c>
      <c r="BO89" s="404">
        <v>0</v>
      </c>
      <c r="BP89" s="404">
        <v>7.63</v>
      </c>
      <c r="BQ89" s="424">
        <v>10.18</v>
      </c>
      <c r="BR89" s="403">
        <v>1.03</v>
      </c>
      <c r="BS89" s="403">
        <v>10.18</v>
      </c>
      <c r="BT89" s="425">
        <v>-3.9</v>
      </c>
      <c r="BU89" s="103">
        <v>10.46</v>
      </c>
      <c r="BV89" s="198">
        <v>0</v>
      </c>
      <c r="BW89" s="81">
        <v>10.46</v>
      </c>
      <c r="BX89" s="201">
        <v>0</v>
      </c>
      <c r="BY89" s="81">
        <v>0</v>
      </c>
      <c r="BZ89" s="81">
        <v>0</v>
      </c>
      <c r="CA89" s="81">
        <v>0</v>
      </c>
      <c r="CB89" s="106">
        <v>16.670000000000002</v>
      </c>
      <c r="CC89" s="100">
        <v>10.56</v>
      </c>
      <c r="CD89" s="101">
        <v>-4.3099999999999996</v>
      </c>
      <c r="CE89" s="101">
        <v>10.56</v>
      </c>
      <c r="CF89" s="102">
        <v>-0.11</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21245007.739999998</v>
      </c>
      <c r="D91" s="149">
        <v>0</v>
      </c>
      <c r="E91" s="150">
        <v>21240265.690000001</v>
      </c>
      <c r="F91" s="150">
        <v>0</v>
      </c>
      <c r="G91" s="150">
        <v>0</v>
      </c>
      <c r="H91" s="150">
        <v>0</v>
      </c>
      <c r="I91" s="150">
        <v>0</v>
      </c>
      <c r="J91" s="484">
        <v>4742.05</v>
      </c>
      <c r="K91" s="149">
        <v>20485648.260000002</v>
      </c>
      <c r="L91" s="165">
        <v>34319.81</v>
      </c>
      <c r="M91" s="165">
        <v>20519968.07</v>
      </c>
      <c r="N91" s="166">
        <v>725039.67</v>
      </c>
      <c r="O91" s="149">
        <v>0</v>
      </c>
      <c r="P91" s="166">
        <v>0</v>
      </c>
      <c r="Q91" s="165">
        <v>19821536.34</v>
      </c>
      <c r="R91" s="165">
        <v>32908.370000000003</v>
      </c>
      <c r="S91" s="167">
        <v>720530.78</v>
      </c>
      <c r="T91" s="165">
        <v>664111.92000000004</v>
      </c>
      <c r="U91" s="165">
        <v>1411.44</v>
      </c>
      <c r="V91" s="167">
        <v>4508.8900000000003</v>
      </c>
      <c r="W91" s="149">
        <v>2081.31</v>
      </c>
      <c r="X91" s="172">
        <v>0</v>
      </c>
      <c r="Y91" s="371">
        <v>246618542.61000001</v>
      </c>
      <c r="Z91" s="349">
        <v>0</v>
      </c>
      <c r="AA91" s="350">
        <v>246533995.13999999</v>
      </c>
      <c r="AB91" s="351">
        <v>0</v>
      </c>
      <c r="AC91" s="350">
        <v>0</v>
      </c>
      <c r="AD91" s="350">
        <v>0</v>
      </c>
      <c r="AE91" s="350">
        <v>0</v>
      </c>
      <c r="AF91" s="350">
        <v>84547.47</v>
      </c>
      <c r="AG91" s="372">
        <v>237407125.78999999</v>
      </c>
      <c r="AH91" s="373">
        <v>421067.67</v>
      </c>
      <c r="AI91" s="373">
        <v>237828193.46000001</v>
      </c>
      <c r="AJ91" s="374">
        <v>8790349.1500000004</v>
      </c>
      <c r="AK91" s="209">
        <v>273953131.95999998</v>
      </c>
      <c r="AL91" s="98">
        <v>0</v>
      </c>
      <c r="AM91" s="77">
        <v>273861384.88999999</v>
      </c>
      <c r="AN91" s="183">
        <v>0</v>
      </c>
      <c r="AO91" s="77">
        <v>0</v>
      </c>
      <c r="AP91" s="77">
        <v>0</v>
      </c>
      <c r="AQ91" s="77">
        <v>0</v>
      </c>
      <c r="AR91" s="77">
        <v>91747.07</v>
      </c>
      <c r="AS91" s="98">
        <v>263658437.66</v>
      </c>
      <c r="AT91" s="97">
        <v>470847.08</v>
      </c>
      <c r="AU91" s="97">
        <v>264129284.74000001</v>
      </c>
      <c r="AV91" s="99">
        <v>9823847.2200000007</v>
      </c>
      <c r="AW91" s="20">
        <v>-7.47</v>
      </c>
      <c r="AX91" s="187">
        <v>0</v>
      </c>
      <c r="AY91" s="22">
        <v>-7.44</v>
      </c>
      <c r="AZ91" s="192">
        <v>0</v>
      </c>
      <c r="BA91" s="22">
        <v>0</v>
      </c>
      <c r="BB91" s="22">
        <v>0</v>
      </c>
      <c r="BC91" s="22">
        <v>0</v>
      </c>
      <c r="BD91" s="22">
        <v>-57.65</v>
      </c>
      <c r="BE91" s="21">
        <v>-7.24</v>
      </c>
      <c r="BF91" s="23">
        <v>-17.059999999999999</v>
      </c>
      <c r="BG91" s="23">
        <v>-7.26</v>
      </c>
      <c r="BH91" s="24">
        <v>-13</v>
      </c>
      <c r="BI91" s="402">
        <v>15.83</v>
      </c>
      <c r="BJ91" s="403">
        <v>0</v>
      </c>
      <c r="BK91" s="404">
        <v>15.83</v>
      </c>
      <c r="BL91" s="405">
        <v>0</v>
      </c>
      <c r="BM91" s="404">
        <v>0</v>
      </c>
      <c r="BN91" s="404">
        <v>0</v>
      </c>
      <c r="BO91" s="404">
        <v>0</v>
      </c>
      <c r="BP91" s="404">
        <v>-3.65</v>
      </c>
      <c r="BQ91" s="424">
        <v>15.91</v>
      </c>
      <c r="BR91" s="403">
        <v>25.86</v>
      </c>
      <c r="BS91" s="403">
        <v>15.92</v>
      </c>
      <c r="BT91" s="425">
        <v>13.3</v>
      </c>
      <c r="BU91" s="103">
        <v>14.78</v>
      </c>
      <c r="BV91" s="198">
        <v>0</v>
      </c>
      <c r="BW91" s="81">
        <v>14.79</v>
      </c>
      <c r="BX91" s="201">
        <v>0</v>
      </c>
      <c r="BY91" s="81">
        <v>0</v>
      </c>
      <c r="BZ91" s="81">
        <v>0</v>
      </c>
      <c r="CA91" s="81">
        <v>0</v>
      </c>
      <c r="CB91" s="106">
        <v>-6.11</v>
      </c>
      <c r="CC91" s="100">
        <v>14.84</v>
      </c>
      <c r="CD91" s="101">
        <v>23.64</v>
      </c>
      <c r="CE91" s="101">
        <v>14.86</v>
      </c>
      <c r="CF91" s="102">
        <v>12.67</v>
      </c>
    </row>
    <row r="92" spans="1:84" ht="11.1" customHeight="1" x14ac:dyDescent="0.2">
      <c r="A92" s="27"/>
      <c r="B92" s="299" t="s">
        <v>200</v>
      </c>
      <c r="C92" s="304">
        <v>2481815.73</v>
      </c>
      <c r="D92" s="149">
        <v>0</v>
      </c>
      <c r="E92" s="150">
        <v>0</v>
      </c>
      <c r="F92" s="150">
        <v>0</v>
      </c>
      <c r="G92" s="150">
        <v>2480325.73</v>
      </c>
      <c r="H92" s="150">
        <v>0</v>
      </c>
      <c r="I92" s="150">
        <v>0</v>
      </c>
      <c r="J92" s="484">
        <v>1490</v>
      </c>
      <c r="K92" s="149">
        <v>2473580.48</v>
      </c>
      <c r="L92" s="165">
        <v>279.25</v>
      </c>
      <c r="M92" s="165">
        <v>2473859.73</v>
      </c>
      <c r="N92" s="166">
        <v>7956</v>
      </c>
      <c r="O92" s="149">
        <v>0</v>
      </c>
      <c r="P92" s="166">
        <v>0</v>
      </c>
      <c r="Q92" s="165">
        <v>2461889.48</v>
      </c>
      <c r="R92" s="165">
        <v>279.25</v>
      </c>
      <c r="S92" s="167">
        <v>7956</v>
      </c>
      <c r="T92" s="165">
        <v>11691</v>
      </c>
      <c r="U92" s="165">
        <v>0</v>
      </c>
      <c r="V92" s="167">
        <v>0</v>
      </c>
      <c r="W92" s="149">
        <v>0</v>
      </c>
      <c r="X92" s="172">
        <v>0</v>
      </c>
      <c r="Y92" s="371">
        <v>30441842.82</v>
      </c>
      <c r="Z92" s="349">
        <v>0</v>
      </c>
      <c r="AA92" s="350">
        <v>0</v>
      </c>
      <c r="AB92" s="351">
        <v>0</v>
      </c>
      <c r="AC92" s="350">
        <v>30419573.109999999</v>
      </c>
      <c r="AD92" s="350">
        <v>0</v>
      </c>
      <c r="AE92" s="350">
        <v>0</v>
      </c>
      <c r="AF92" s="350">
        <v>22269.71</v>
      </c>
      <c r="AG92" s="372">
        <v>30345747.57</v>
      </c>
      <c r="AH92" s="373">
        <v>1059.75</v>
      </c>
      <c r="AI92" s="373">
        <v>30346807.32</v>
      </c>
      <c r="AJ92" s="374">
        <v>95035.5</v>
      </c>
      <c r="AK92" s="209">
        <v>34277030.950000003</v>
      </c>
      <c r="AL92" s="98">
        <v>0</v>
      </c>
      <c r="AM92" s="77">
        <v>0</v>
      </c>
      <c r="AN92" s="183">
        <v>0</v>
      </c>
      <c r="AO92" s="77">
        <v>34252091.289999999</v>
      </c>
      <c r="AP92" s="77">
        <v>0</v>
      </c>
      <c r="AQ92" s="77">
        <v>0</v>
      </c>
      <c r="AR92" s="77">
        <v>24939.66</v>
      </c>
      <c r="AS92" s="98">
        <v>34167498.700000003</v>
      </c>
      <c r="AT92" s="97">
        <v>1059.75</v>
      </c>
      <c r="AU92" s="97">
        <v>34168558.450000003</v>
      </c>
      <c r="AV92" s="99">
        <v>108472.5</v>
      </c>
      <c r="AW92" s="20">
        <v>-18.170000000000002</v>
      </c>
      <c r="AX92" s="187">
        <v>0</v>
      </c>
      <c r="AY92" s="22">
        <v>0</v>
      </c>
      <c r="AZ92" s="192">
        <v>0</v>
      </c>
      <c r="BA92" s="22">
        <v>-18.14</v>
      </c>
      <c r="BB92" s="22">
        <v>0</v>
      </c>
      <c r="BC92" s="22">
        <v>0</v>
      </c>
      <c r="BD92" s="22">
        <v>-49.47</v>
      </c>
      <c r="BE92" s="21">
        <v>-18.14</v>
      </c>
      <c r="BF92" s="23">
        <v>0</v>
      </c>
      <c r="BG92" s="23">
        <v>-18.13</v>
      </c>
      <c r="BH92" s="24">
        <v>-29.33</v>
      </c>
      <c r="BI92" s="402">
        <v>20.34</v>
      </c>
      <c r="BJ92" s="403">
        <v>0</v>
      </c>
      <c r="BK92" s="404">
        <v>0</v>
      </c>
      <c r="BL92" s="405">
        <v>0</v>
      </c>
      <c r="BM92" s="404">
        <v>20.350000000000001</v>
      </c>
      <c r="BN92" s="404">
        <v>0</v>
      </c>
      <c r="BO92" s="404">
        <v>0</v>
      </c>
      <c r="BP92" s="404">
        <v>13.49</v>
      </c>
      <c r="BQ92" s="424">
        <v>20.39</v>
      </c>
      <c r="BR92" s="403">
        <v>57.7</v>
      </c>
      <c r="BS92" s="403">
        <v>20.39</v>
      </c>
      <c r="BT92" s="425">
        <v>7.7</v>
      </c>
      <c r="BU92" s="103">
        <v>18.14</v>
      </c>
      <c r="BV92" s="198">
        <v>0</v>
      </c>
      <c r="BW92" s="81">
        <v>0</v>
      </c>
      <c r="BX92" s="201">
        <v>0</v>
      </c>
      <c r="BY92" s="81">
        <v>18.14</v>
      </c>
      <c r="BZ92" s="81">
        <v>0</v>
      </c>
      <c r="CA92" s="81">
        <v>0</v>
      </c>
      <c r="CB92" s="106">
        <v>16.579999999999998</v>
      </c>
      <c r="CC92" s="100">
        <v>18.170000000000002</v>
      </c>
      <c r="CD92" s="101">
        <v>-3.55</v>
      </c>
      <c r="CE92" s="101">
        <v>18.170000000000002</v>
      </c>
      <c r="CF92" s="102">
        <v>10.24</v>
      </c>
    </row>
    <row r="93" spans="1:84" ht="11.1" customHeight="1" x14ac:dyDescent="0.2">
      <c r="A93" s="27"/>
      <c r="B93" s="299" t="s">
        <v>201</v>
      </c>
      <c r="C93" s="304">
        <v>2419.84</v>
      </c>
      <c r="D93" s="149">
        <v>0</v>
      </c>
      <c r="E93" s="150">
        <v>0</v>
      </c>
      <c r="F93" s="150">
        <v>2419.84</v>
      </c>
      <c r="G93" s="150">
        <v>0</v>
      </c>
      <c r="H93" s="150">
        <v>0</v>
      </c>
      <c r="I93" s="150">
        <v>0</v>
      </c>
      <c r="J93" s="484">
        <v>0</v>
      </c>
      <c r="K93" s="149">
        <v>2396.96</v>
      </c>
      <c r="L93" s="165">
        <v>22.88</v>
      </c>
      <c r="M93" s="165">
        <v>2419.84</v>
      </c>
      <c r="N93" s="166">
        <v>0</v>
      </c>
      <c r="O93" s="149">
        <v>0</v>
      </c>
      <c r="P93" s="166">
        <v>0</v>
      </c>
      <c r="Q93" s="165">
        <v>2396.96</v>
      </c>
      <c r="R93" s="165">
        <v>22.88</v>
      </c>
      <c r="S93" s="167">
        <v>0</v>
      </c>
      <c r="T93" s="165">
        <v>0</v>
      </c>
      <c r="U93" s="165">
        <v>0</v>
      </c>
      <c r="V93" s="167">
        <v>0</v>
      </c>
      <c r="W93" s="149">
        <v>0</v>
      </c>
      <c r="X93" s="172">
        <v>0</v>
      </c>
      <c r="Y93" s="371">
        <v>42539.88</v>
      </c>
      <c r="Z93" s="349">
        <v>0</v>
      </c>
      <c r="AA93" s="350">
        <v>0</v>
      </c>
      <c r="AB93" s="351">
        <v>42536.61</v>
      </c>
      <c r="AC93" s="350">
        <v>0</v>
      </c>
      <c r="AD93" s="350">
        <v>0</v>
      </c>
      <c r="AE93" s="350">
        <v>0</v>
      </c>
      <c r="AF93" s="350">
        <v>3.27</v>
      </c>
      <c r="AG93" s="372">
        <v>37217.69</v>
      </c>
      <c r="AH93" s="373">
        <v>5169.6000000000004</v>
      </c>
      <c r="AI93" s="373">
        <v>42387.29</v>
      </c>
      <c r="AJ93" s="374">
        <v>152.59</v>
      </c>
      <c r="AK93" s="209">
        <v>45157.94</v>
      </c>
      <c r="AL93" s="98">
        <v>0</v>
      </c>
      <c r="AM93" s="77">
        <v>0</v>
      </c>
      <c r="AN93" s="183">
        <v>45154.67</v>
      </c>
      <c r="AO93" s="77">
        <v>0</v>
      </c>
      <c r="AP93" s="77">
        <v>0</v>
      </c>
      <c r="AQ93" s="77">
        <v>0</v>
      </c>
      <c r="AR93" s="77">
        <v>3.27</v>
      </c>
      <c r="AS93" s="98">
        <v>39299.69</v>
      </c>
      <c r="AT93" s="97">
        <v>5705.66</v>
      </c>
      <c r="AU93" s="97">
        <v>45005.35</v>
      </c>
      <c r="AV93" s="99">
        <v>152.59</v>
      </c>
      <c r="AW93" s="20">
        <v>6.68</v>
      </c>
      <c r="AX93" s="187">
        <v>0</v>
      </c>
      <c r="AY93" s="22">
        <v>0</v>
      </c>
      <c r="AZ93" s="192">
        <v>6.68</v>
      </c>
      <c r="BA93" s="22">
        <v>0</v>
      </c>
      <c r="BB93" s="22">
        <v>0</v>
      </c>
      <c r="BC93" s="22">
        <v>0</v>
      </c>
      <c r="BD93" s="22">
        <v>0</v>
      </c>
      <c r="BE93" s="21">
        <v>12.36</v>
      </c>
      <c r="BF93" s="23">
        <v>-83.06</v>
      </c>
      <c r="BG93" s="23">
        <v>6.68</v>
      </c>
      <c r="BH93" s="24">
        <v>0</v>
      </c>
      <c r="BI93" s="402">
        <v>10.98</v>
      </c>
      <c r="BJ93" s="403">
        <v>0</v>
      </c>
      <c r="BK93" s="404">
        <v>0</v>
      </c>
      <c r="BL93" s="405">
        <v>10.99</v>
      </c>
      <c r="BM93" s="404">
        <v>0</v>
      </c>
      <c r="BN93" s="404">
        <v>0</v>
      </c>
      <c r="BO93" s="404">
        <v>0</v>
      </c>
      <c r="BP93" s="404">
        <v>-45.5</v>
      </c>
      <c r="BQ93" s="424">
        <v>-0.62</v>
      </c>
      <c r="BR93" s="403">
        <v>507.63</v>
      </c>
      <c r="BS93" s="403">
        <v>10.67</v>
      </c>
      <c r="BT93" s="425">
        <v>418.66</v>
      </c>
      <c r="BU93" s="103">
        <v>8.42</v>
      </c>
      <c r="BV93" s="198">
        <v>0</v>
      </c>
      <c r="BW93" s="81">
        <v>0</v>
      </c>
      <c r="BX93" s="201">
        <v>8.43</v>
      </c>
      <c r="BY93" s="81">
        <v>0</v>
      </c>
      <c r="BZ93" s="81">
        <v>0</v>
      </c>
      <c r="CA93" s="81">
        <v>0</v>
      </c>
      <c r="CB93" s="106">
        <v>-45.5</v>
      </c>
      <c r="CC93" s="100">
        <v>-3.58</v>
      </c>
      <c r="CD93" s="101">
        <v>562.99</v>
      </c>
      <c r="CE93" s="101">
        <v>8.1300000000000008</v>
      </c>
      <c r="CF93" s="102">
        <v>418.66</v>
      </c>
    </row>
    <row r="94" spans="1:84" ht="11.1" customHeight="1" x14ac:dyDescent="0.2">
      <c r="A94" s="27"/>
      <c r="B94" s="299" t="s">
        <v>202</v>
      </c>
      <c r="C94" s="304">
        <v>794996.9</v>
      </c>
      <c r="D94" s="149">
        <v>0</v>
      </c>
      <c r="E94" s="150">
        <v>0</v>
      </c>
      <c r="F94" s="150">
        <v>0</v>
      </c>
      <c r="G94" s="150">
        <v>0</v>
      </c>
      <c r="H94" s="150">
        <v>729475.11</v>
      </c>
      <c r="I94" s="150">
        <v>0</v>
      </c>
      <c r="J94" s="484">
        <v>65521.79</v>
      </c>
      <c r="K94" s="149">
        <v>794206.32</v>
      </c>
      <c r="L94" s="165">
        <v>410.98</v>
      </c>
      <c r="M94" s="165">
        <v>794617.3</v>
      </c>
      <c r="N94" s="166">
        <v>379.6</v>
      </c>
      <c r="O94" s="149">
        <v>0</v>
      </c>
      <c r="P94" s="166">
        <v>0</v>
      </c>
      <c r="Q94" s="165">
        <v>793668.12</v>
      </c>
      <c r="R94" s="165">
        <v>410.98</v>
      </c>
      <c r="S94" s="167">
        <v>379.6</v>
      </c>
      <c r="T94" s="165">
        <v>538.20000000000005</v>
      </c>
      <c r="U94" s="165">
        <v>0</v>
      </c>
      <c r="V94" s="167">
        <v>0</v>
      </c>
      <c r="W94" s="149">
        <v>0</v>
      </c>
      <c r="X94" s="172">
        <v>0</v>
      </c>
      <c r="Y94" s="371">
        <v>8537641.25</v>
      </c>
      <c r="Z94" s="349">
        <v>0</v>
      </c>
      <c r="AA94" s="350">
        <v>0</v>
      </c>
      <c r="AB94" s="351">
        <v>0</v>
      </c>
      <c r="AC94" s="350">
        <v>0</v>
      </c>
      <c r="AD94" s="350">
        <v>7904395.9400000004</v>
      </c>
      <c r="AE94" s="350">
        <v>0</v>
      </c>
      <c r="AF94" s="350">
        <v>633245.31000000006</v>
      </c>
      <c r="AG94" s="372">
        <v>8526644.8100000005</v>
      </c>
      <c r="AH94" s="373">
        <v>5672.03</v>
      </c>
      <c r="AI94" s="373">
        <v>8532316.8399999999</v>
      </c>
      <c r="AJ94" s="374">
        <v>5324.41</v>
      </c>
      <c r="AK94" s="209">
        <v>9355223.5099999998</v>
      </c>
      <c r="AL94" s="98">
        <v>0</v>
      </c>
      <c r="AM94" s="77">
        <v>0</v>
      </c>
      <c r="AN94" s="183">
        <v>0</v>
      </c>
      <c r="AO94" s="77">
        <v>0</v>
      </c>
      <c r="AP94" s="77">
        <v>8666343.5999999996</v>
      </c>
      <c r="AQ94" s="77">
        <v>0</v>
      </c>
      <c r="AR94" s="77">
        <v>688879.91</v>
      </c>
      <c r="AS94" s="98">
        <v>9343232.9100000001</v>
      </c>
      <c r="AT94" s="97">
        <v>6343.79</v>
      </c>
      <c r="AU94" s="97">
        <v>9349576.6999999993</v>
      </c>
      <c r="AV94" s="99">
        <v>5646.81</v>
      </c>
      <c r="AW94" s="20">
        <v>6.82</v>
      </c>
      <c r="AX94" s="187">
        <v>0</v>
      </c>
      <c r="AY94" s="22">
        <v>0</v>
      </c>
      <c r="AZ94" s="192">
        <v>0</v>
      </c>
      <c r="BA94" s="22">
        <v>0</v>
      </c>
      <c r="BB94" s="22">
        <v>5.42</v>
      </c>
      <c r="BC94" s="22">
        <v>0</v>
      </c>
      <c r="BD94" s="22">
        <v>25.26</v>
      </c>
      <c r="BE94" s="21">
        <v>6.85</v>
      </c>
      <c r="BF94" s="23">
        <v>-1.4</v>
      </c>
      <c r="BG94" s="23">
        <v>6.85</v>
      </c>
      <c r="BH94" s="24">
        <v>-30.48</v>
      </c>
      <c r="BI94" s="402">
        <v>35.32</v>
      </c>
      <c r="BJ94" s="403">
        <v>0</v>
      </c>
      <c r="BK94" s="404">
        <v>0</v>
      </c>
      <c r="BL94" s="405">
        <v>0</v>
      </c>
      <c r="BM94" s="404">
        <v>0</v>
      </c>
      <c r="BN94" s="404">
        <v>32.18</v>
      </c>
      <c r="BO94" s="404">
        <v>0</v>
      </c>
      <c r="BP94" s="404">
        <v>92.36</v>
      </c>
      <c r="BQ94" s="424">
        <v>35.33</v>
      </c>
      <c r="BR94" s="403">
        <v>26.76</v>
      </c>
      <c r="BS94" s="403">
        <v>35.32</v>
      </c>
      <c r="BT94" s="425">
        <v>34.57</v>
      </c>
      <c r="BU94" s="103">
        <v>33.630000000000003</v>
      </c>
      <c r="BV94" s="198">
        <v>0</v>
      </c>
      <c r="BW94" s="81">
        <v>0</v>
      </c>
      <c r="BX94" s="201">
        <v>0</v>
      </c>
      <c r="BY94" s="81">
        <v>0</v>
      </c>
      <c r="BZ94" s="81">
        <v>30.22</v>
      </c>
      <c r="CA94" s="81">
        <v>0</v>
      </c>
      <c r="CB94" s="106">
        <v>99.29</v>
      </c>
      <c r="CC94" s="100">
        <v>33.65</v>
      </c>
      <c r="CD94" s="101">
        <v>23.56</v>
      </c>
      <c r="CE94" s="101">
        <v>33.64</v>
      </c>
      <c r="CF94" s="102">
        <v>24.28</v>
      </c>
    </row>
    <row r="95" spans="1:84" ht="11.1" customHeight="1" x14ac:dyDescent="0.2">
      <c r="A95" s="27"/>
      <c r="B95" s="299" t="s">
        <v>203</v>
      </c>
      <c r="C95" s="304">
        <v>188641.04</v>
      </c>
      <c r="D95" s="149">
        <v>0</v>
      </c>
      <c r="E95" s="150">
        <v>0</v>
      </c>
      <c r="F95" s="150">
        <v>0</v>
      </c>
      <c r="G95" s="150">
        <v>0</v>
      </c>
      <c r="H95" s="150">
        <v>0</v>
      </c>
      <c r="I95" s="150">
        <v>188495.78</v>
      </c>
      <c r="J95" s="484">
        <v>145.26</v>
      </c>
      <c r="K95" s="149">
        <v>188557.52</v>
      </c>
      <c r="L95" s="165">
        <v>0</v>
      </c>
      <c r="M95" s="165">
        <v>188557.52</v>
      </c>
      <c r="N95" s="166">
        <v>83.52</v>
      </c>
      <c r="O95" s="149">
        <v>0</v>
      </c>
      <c r="P95" s="166">
        <v>0</v>
      </c>
      <c r="Q95" s="165">
        <v>188422.52</v>
      </c>
      <c r="R95" s="165">
        <v>0</v>
      </c>
      <c r="S95" s="167">
        <v>83.52</v>
      </c>
      <c r="T95" s="165">
        <v>135</v>
      </c>
      <c r="U95" s="165">
        <v>0</v>
      </c>
      <c r="V95" s="167">
        <v>0</v>
      </c>
      <c r="W95" s="149">
        <v>0</v>
      </c>
      <c r="X95" s="172">
        <v>0</v>
      </c>
      <c r="Y95" s="371">
        <v>2120804.91</v>
      </c>
      <c r="Z95" s="349">
        <v>0</v>
      </c>
      <c r="AA95" s="350">
        <v>0</v>
      </c>
      <c r="AB95" s="351">
        <v>0</v>
      </c>
      <c r="AC95" s="350">
        <v>0</v>
      </c>
      <c r="AD95" s="350">
        <v>0</v>
      </c>
      <c r="AE95" s="350">
        <v>2118862.2599999998</v>
      </c>
      <c r="AF95" s="350">
        <v>1942.65</v>
      </c>
      <c r="AG95" s="372">
        <v>2120519.46</v>
      </c>
      <c r="AH95" s="373">
        <v>28.26</v>
      </c>
      <c r="AI95" s="373">
        <v>2120547.7200000002</v>
      </c>
      <c r="AJ95" s="374">
        <v>257.19</v>
      </c>
      <c r="AK95" s="209">
        <v>2315353.29</v>
      </c>
      <c r="AL95" s="98">
        <v>0</v>
      </c>
      <c r="AM95" s="77">
        <v>0</v>
      </c>
      <c r="AN95" s="183">
        <v>0</v>
      </c>
      <c r="AO95" s="77">
        <v>0</v>
      </c>
      <c r="AP95" s="77">
        <v>0</v>
      </c>
      <c r="AQ95" s="77">
        <v>2313302.64</v>
      </c>
      <c r="AR95" s="77">
        <v>2050.65</v>
      </c>
      <c r="AS95" s="98">
        <v>2315065.3199999998</v>
      </c>
      <c r="AT95" s="97">
        <v>28.26</v>
      </c>
      <c r="AU95" s="97">
        <v>2315093.58</v>
      </c>
      <c r="AV95" s="99">
        <v>259.70999999999998</v>
      </c>
      <c r="AW95" s="20">
        <v>2.63</v>
      </c>
      <c r="AX95" s="187">
        <v>0</v>
      </c>
      <c r="AY95" s="22">
        <v>0</v>
      </c>
      <c r="AZ95" s="192">
        <v>0</v>
      </c>
      <c r="BA95" s="22">
        <v>0</v>
      </c>
      <c r="BB95" s="22">
        <v>0</v>
      </c>
      <c r="BC95" s="22">
        <v>2.61</v>
      </c>
      <c r="BD95" s="22">
        <v>34.5</v>
      </c>
      <c r="BE95" s="21">
        <v>2.58</v>
      </c>
      <c r="BF95" s="23">
        <v>0</v>
      </c>
      <c r="BG95" s="23">
        <v>2.58</v>
      </c>
      <c r="BH95" s="24">
        <v>3679.19</v>
      </c>
      <c r="BI95" s="402">
        <v>18.149999999999999</v>
      </c>
      <c r="BJ95" s="403">
        <v>0</v>
      </c>
      <c r="BK95" s="404">
        <v>0</v>
      </c>
      <c r="BL95" s="405">
        <v>0</v>
      </c>
      <c r="BM95" s="404">
        <v>0</v>
      </c>
      <c r="BN95" s="404">
        <v>0</v>
      </c>
      <c r="BO95" s="404">
        <v>18.11</v>
      </c>
      <c r="BP95" s="404">
        <v>94.46</v>
      </c>
      <c r="BQ95" s="424">
        <v>18.149999999999999</v>
      </c>
      <c r="BR95" s="403">
        <v>2142.86</v>
      </c>
      <c r="BS95" s="403">
        <v>18.149999999999999</v>
      </c>
      <c r="BT95" s="425">
        <v>12.84</v>
      </c>
      <c r="BU95" s="103">
        <v>18.010000000000002</v>
      </c>
      <c r="BV95" s="198">
        <v>0</v>
      </c>
      <c r="BW95" s="81">
        <v>0</v>
      </c>
      <c r="BX95" s="201">
        <v>0</v>
      </c>
      <c r="BY95" s="81">
        <v>0</v>
      </c>
      <c r="BZ95" s="81">
        <v>0</v>
      </c>
      <c r="CA95" s="81">
        <v>17.97</v>
      </c>
      <c r="CB95" s="106">
        <v>94.74</v>
      </c>
      <c r="CC95" s="100">
        <v>18.010000000000002</v>
      </c>
      <c r="CD95" s="101">
        <v>2142.86</v>
      </c>
      <c r="CE95" s="101">
        <v>18.010000000000002</v>
      </c>
      <c r="CF95" s="102">
        <v>11.78</v>
      </c>
    </row>
    <row r="96" spans="1:84" ht="11.1" customHeight="1" x14ac:dyDescent="0.2">
      <c r="A96" s="27"/>
      <c r="B96" s="299" t="s">
        <v>204</v>
      </c>
      <c r="C96" s="304">
        <v>66235.199999999997</v>
      </c>
      <c r="D96" s="149">
        <v>0</v>
      </c>
      <c r="E96" s="150">
        <v>0</v>
      </c>
      <c r="F96" s="150">
        <v>10279.299999999999</v>
      </c>
      <c r="G96" s="150">
        <v>43588.91</v>
      </c>
      <c r="H96" s="150">
        <v>171.53</v>
      </c>
      <c r="I96" s="150">
        <v>11833.36</v>
      </c>
      <c r="J96" s="484">
        <v>362.1</v>
      </c>
      <c r="K96" s="149">
        <v>59622.78</v>
      </c>
      <c r="L96" s="165">
        <v>6549.8</v>
      </c>
      <c r="M96" s="165">
        <v>66172.58</v>
      </c>
      <c r="N96" s="166">
        <v>62.62</v>
      </c>
      <c r="O96" s="149">
        <v>0</v>
      </c>
      <c r="P96" s="166">
        <v>0</v>
      </c>
      <c r="Q96" s="165">
        <v>59622.78</v>
      </c>
      <c r="R96" s="165">
        <v>6549.8</v>
      </c>
      <c r="S96" s="167">
        <v>62.62</v>
      </c>
      <c r="T96" s="165">
        <v>0</v>
      </c>
      <c r="U96" s="165">
        <v>0</v>
      </c>
      <c r="V96" s="167">
        <v>0</v>
      </c>
      <c r="W96" s="149">
        <v>0</v>
      </c>
      <c r="X96" s="172">
        <v>0</v>
      </c>
      <c r="Y96" s="371">
        <v>653626.53</v>
      </c>
      <c r="Z96" s="349">
        <v>0</v>
      </c>
      <c r="AA96" s="350">
        <v>0</v>
      </c>
      <c r="AB96" s="351">
        <v>117585.14</v>
      </c>
      <c r="AC96" s="350">
        <v>396929.33</v>
      </c>
      <c r="AD96" s="350">
        <v>2001.37</v>
      </c>
      <c r="AE96" s="350">
        <v>133438.53</v>
      </c>
      <c r="AF96" s="350">
        <v>3672.16</v>
      </c>
      <c r="AG96" s="372">
        <v>582018.05000000005</v>
      </c>
      <c r="AH96" s="373">
        <v>69902.59</v>
      </c>
      <c r="AI96" s="373">
        <v>651920.64000000001</v>
      </c>
      <c r="AJ96" s="374">
        <v>1705.89</v>
      </c>
      <c r="AK96" s="209">
        <v>708939.95</v>
      </c>
      <c r="AL96" s="98">
        <v>0</v>
      </c>
      <c r="AM96" s="77">
        <v>0</v>
      </c>
      <c r="AN96" s="183">
        <v>124830.51</v>
      </c>
      <c r="AO96" s="77">
        <v>432397.56</v>
      </c>
      <c r="AP96" s="77">
        <v>2274.13</v>
      </c>
      <c r="AQ96" s="77">
        <v>145566.64000000001</v>
      </c>
      <c r="AR96" s="77">
        <v>3871.11</v>
      </c>
      <c r="AS96" s="98">
        <v>631259.43000000005</v>
      </c>
      <c r="AT96" s="97">
        <v>75887.75</v>
      </c>
      <c r="AU96" s="97">
        <v>707147.18</v>
      </c>
      <c r="AV96" s="99">
        <v>1792.77</v>
      </c>
      <c r="AW96" s="20">
        <v>36.74</v>
      </c>
      <c r="AX96" s="187">
        <v>0</v>
      </c>
      <c r="AY96" s="22">
        <v>0</v>
      </c>
      <c r="AZ96" s="192">
        <v>8.36</v>
      </c>
      <c r="BA96" s="22">
        <v>63.89</v>
      </c>
      <c r="BB96" s="22">
        <v>-19.05</v>
      </c>
      <c r="BC96" s="22">
        <v>-0.93</v>
      </c>
      <c r="BD96" s="22">
        <v>83.25</v>
      </c>
      <c r="BE96" s="21">
        <v>43.53</v>
      </c>
      <c r="BF96" s="23">
        <v>-3.42</v>
      </c>
      <c r="BG96" s="23">
        <v>36.94</v>
      </c>
      <c r="BH96" s="24">
        <v>-45.93</v>
      </c>
      <c r="BI96" s="402">
        <v>37.67</v>
      </c>
      <c r="BJ96" s="403">
        <v>0</v>
      </c>
      <c r="BK96" s="404">
        <v>0</v>
      </c>
      <c r="BL96" s="405">
        <v>-3.37</v>
      </c>
      <c r="BM96" s="404">
        <v>68.53</v>
      </c>
      <c r="BN96" s="404">
        <v>6.98</v>
      </c>
      <c r="BO96" s="404">
        <v>18.12</v>
      </c>
      <c r="BP96" s="404">
        <v>34.770000000000003</v>
      </c>
      <c r="BQ96" s="424">
        <v>43.95</v>
      </c>
      <c r="BR96" s="403">
        <v>0.25</v>
      </c>
      <c r="BS96" s="403">
        <v>37.520000000000003</v>
      </c>
      <c r="BT96" s="425">
        <v>135.52000000000001</v>
      </c>
      <c r="BU96" s="103">
        <v>33.56</v>
      </c>
      <c r="BV96" s="198">
        <v>0</v>
      </c>
      <c r="BW96" s="81">
        <v>0</v>
      </c>
      <c r="BX96" s="201">
        <v>-6.78</v>
      </c>
      <c r="BY96" s="81">
        <v>60.73</v>
      </c>
      <c r="BZ96" s="81">
        <v>6.08</v>
      </c>
      <c r="CA96" s="81">
        <v>18.72</v>
      </c>
      <c r="CB96" s="106">
        <v>23.72</v>
      </c>
      <c r="CC96" s="100">
        <v>39.549999999999997</v>
      </c>
      <c r="CD96" s="101">
        <v>-2.2799999999999998</v>
      </c>
      <c r="CE96" s="101">
        <v>33.42</v>
      </c>
      <c r="CF96" s="102">
        <v>120.79</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3534108.71</v>
      </c>
      <c r="D98" s="149">
        <v>0</v>
      </c>
      <c r="E98" s="150">
        <v>0</v>
      </c>
      <c r="F98" s="150">
        <v>12699.14</v>
      </c>
      <c r="G98" s="150">
        <v>2523914.64</v>
      </c>
      <c r="H98" s="150">
        <v>729646.64</v>
      </c>
      <c r="I98" s="150">
        <v>200329.14</v>
      </c>
      <c r="J98" s="484">
        <v>67519.149999999994</v>
      </c>
      <c r="K98" s="149">
        <v>3518364.06</v>
      </c>
      <c r="L98" s="165">
        <v>7262.91</v>
      </c>
      <c r="M98" s="165">
        <v>3525626.97</v>
      </c>
      <c r="N98" s="166">
        <v>8481.74</v>
      </c>
      <c r="O98" s="149">
        <v>0</v>
      </c>
      <c r="P98" s="166">
        <v>0</v>
      </c>
      <c r="Q98" s="165">
        <v>3505999.86</v>
      </c>
      <c r="R98" s="165">
        <v>7262.91</v>
      </c>
      <c r="S98" s="167">
        <v>8481.74</v>
      </c>
      <c r="T98" s="165">
        <v>12364.2</v>
      </c>
      <c r="U98" s="165">
        <v>0</v>
      </c>
      <c r="V98" s="167">
        <v>0</v>
      </c>
      <c r="W98" s="149">
        <v>0</v>
      </c>
      <c r="X98" s="172">
        <v>0</v>
      </c>
      <c r="Y98" s="371">
        <v>41796455.390000001</v>
      </c>
      <c r="Z98" s="349">
        <v>0</v>
      </c>
      <c r="AA98" s="350">
        <v>0</v>
      </c>
      <c r="AB98" s="351">
        <v>160121.75</v>
      </c>
      <c r="AC98" s="350">
        <v>30816502.440000001</v>
      </c>
      <c r="AD98" s="350">
        <v>7906397.3099999996</v>
      </c>
      <c r="AE98" s="350">
        <v>2252300.79</v>
      </c>
      <c r="AF98" s="350">
        <v>661133.1</v>
      </c>
      <c r="AG98" s="372">
        <v>41612147.579999998</v>
      </c>
      <c r="AH98" s="373">
        <v>81832.23</v>
      </c>
      <c r="AI98" s="373">
        <v>41693979.810000002</v>
      </c>
      <c r="AJ98" s="374">
        <v>102475.58</v>
      </c>
      <c r="AK98" s="209">
        <v>46701705.640000001</v>
      </c>
      <c r="AL98" s="98">
        <v>0</v>
      </c>
      <c r="AM98" s="77">
        <v>0</v>
      </c>
      <c r="AN98" s="183">
        <v>169985.18</v>
      </c>
      <c r="AO98" s="77">
        <v>34684488.850000001</v>
      </c>
      <c r="AP98" s="77">
        <v>8668617.7300000004</v>
      </c>
      <c r="AQ98" s="77">
        <v>2458869.2799999998</v>
      </c>
      <c r="AR98" s="77">
        <v>719744.6</v>
      </c>
      <c r="AS98" s="98">
        <v>46496356.049999997</v>
      </c>
      <c r="AT98" s="97">
        <v>89025.21</v>
      </c>
      <c r="AU98" s="97">
        <v>46585381.259999998</v>
      </c>
      <c r="AV98" s="99">
        <v>116324.38</v>
      </c>
      <c r="AW98" s="20">
        <v>-11.9</v>
      </c>
      <c r="AX98" s="187">
        <v>0</v>
      </c>
      <c r="AY98" s="22">
        <v>0</v>
      </c>
      <c r="AZ98" s="192">
        <v>8.0399999999999991</v>
      </c>
      <c r="BA98" s="22">
        <v>-17.43</v>
      </c>
      <c r="BB98" s="22">
        <v>5.42</v>
      </c>
      <c r="BC98" s="22">
        <v>2.39</v>
      </c>
      <c r="BD98" s="22">
        <v>21.52</v>
      </c>
      <c r="BE98" s="21">
        <v>-11.87</v>
      </c>
      <c r="BF98" s="23">
        <v>-0.96</v>
      </c>
      <c r="BG98" s="23">
        <v>-11.85</v>
      </c>
      <c r="BH98" s="24">
        <v>-28.86</v>
      </c>
      <c r="BI98" s="402">
        <v>23.25</v>
      </c>
      <c r="BJ98" s="403">
        <v>0</v>
      </c>
      <c r="BK98" s="404">
        <v>0</v>
      </c>
      <c r="BL98" s="405">
        <v>7.0000000000000007E-2</v>
      </c>
      <c r="BM98" s="404">
        <v>20.79</v>
      </c>
      <c r="BN98" s="404">
        <v>32.18</v>
      </c>
      <c r="BO98" s="404">
        <v>18.11</v>
      </c>
      <c r="BP98" s="404">
        <v>87.53</v>
      </c>
      <c r="BQ98" s="424">
        <v>23.32</v>
      </c>
      <c r="BR98" s="403">
        <v>8.06</v>
      </c>
      <c r="BS98" s="403">
        <v>23.28</v>
      </c>
      <c r="BT98" s="425">
        <v>9.98</v>
      </c>
      <c r="BU98" s="103">
        <v>21.15</v>
      </c>
      <c r="BV98" s="198">
        <v>0</v>
      </c>
      <c r="BW98" s="81">
        <v>0</v>
      </c>
      <c r="BX98" s="201">
        <v>-3.17</v>
      </c>
      <c r="BY98" s="81">
        <v>18.53</v>
      </c>
      <c r="BZ98" s="81">
        <v>30.21</v>
      </c>
      <c r="CA98" s="81">
        <v>18.010000000000002</v>
      </c>
      <c r="CB98" s="106">
        <v>93.87</v>
      </c>
      <c r="CC98" s="100">
        <v>21.21</v>
      </c>
      <c r="CD98" s="101">
        <v>5.04</v>
      </c>
      <c r="CE98" s="101">
        <v>21.17</v>
      </c>
      <c r="CF98" s="102">
        <v>11.83</v>
      </c>
    </row>
    <row r="99" spans="1:84" ht="11.1" customHeight="1" thickBot="1" x14ac:dyDescent="0.25">
      <c r="A99" s="27"/>
      <c r="B99" s="299" t="s">
        <v>206</v>
      </c>
      <c r="C99" s="304">
        <v>92563429.150000006</v>
      </c>
      <c r="D99" s="149">
        <v>65934302.18</v>
      </c>
      <c r="E99" s="150">
        <v>21240265.690000001</v>
      </c>
      <c r="F99" s="150">
        <v>12699.14</v>
      </c>
      <c r="G99" s="150">
        <v>2523914.64</v>
      </c>
      <c r="H99" s="150">
        <v>729646.64</v>
      </c>
      <c r="I99" s="150">
        <v>200329.14</v>
      </c>
      <c r="J99" s="484">
        <v>1922271.72</v>
      </c>
      <c r="K99" s="149">
        <v>91521503.019999996</v>
      </c>
      <c r="L99" s="165">
        <v>116727.21</v>
      </c>
      <c r="M99" s="165">
        <v>91638230.230000004</v>
      </c>
      <c r="N99" s="166">
        <v>925198.92</v>
      </c>
      <c r="O99" s="149">
        <v>0</v>
      </c>
      <c r="P99" s="166">
        <v>0</v>
      </c>
      <c r="Q99" s="165">
        <v>90844225.810000002</v>
      </c>
      <c r="R99" s="165">
        <v>115315.77</v>
      </c>
      <c r="S99" s="167">
        <v>920690.03</v>
      </c>
      <c r="T99" s="165">
        <v>677277.21</v>
      </c>
      <c r="U99" s="165">
        <v>1411.44</v>
      </c>
      <c r="V99" s="167">
        <v>4508.8900000000003</v>
      </c>
      <c r="W99" s="149">
        <v>3060.54</v>
      </c>
      <c r="X99" s="172">
        <v>0</v>
      </c>
      <c r="Y99" s="371">
        <v>1007458516.4</v>
      </c>
      <c r="Z99" s="349">
        <v>698287433.41999996</v>
      </c>
      <c r="AA99" s="350">
        <v>246533995.13999999</v>
      </c>
      <c r="AB99" s="351">
        <v>160121.75</v>
      </c>
      <c r="AC99" s="350">
        <v>30816502.440000001</v>
      </c>
      <c r="AD99" s="350">
        <v>7906397.3099999996</v>
      </c>
      <c r="AE99" s="350">
        <v>2252300.79</v>
      </c>
      <c r="AF99" s="350">
        <v>21501765.559999999</v>
      </c>
      <c r="AG99" s="372">
        <v>995345095.38999999</v>
      </c>
      <c r="AH99" s="373">
        <v>1251505.92</v>
      </c>
      <c r="AI99" s="373">
        <v>996596601.30999994</v>
      </c>
      <c r="AJ99" s="374">
        <v>10861915.1</v>
      </c>
      <c r="AK99" s="209">
        <v>1107162880.8</v>
      </c>
      <c r="AL99" s="98">
        <v>763473114.89999998</v>
      </c>
      <c r="AM99" s="77">
        <v>273861384.88999999</v>
      </c>
      <c r="AN99" s="183">
        <v>169985.18</v>
      </c>
      <c r="AO99" s="77">
        <v>34684488.850000001</v>
      </c>
      <c r="AP99" s="77">
        <v>8668617.7300000004</v>
      </c>
      <c r="AQ99" s="77">
        <v>2458869.2799999998</v>
      </c>
      <c r="AR99" s="77">
        <v>23846419.98</v>
      </c>
      <c r="AS99" s="98">
        <v>1093708155.5</v>
      </c>
      <c r="AT99" s="97">
        <v>1363582.63</v>
      </c>
      <c r="AU99" s="97">
        <v>1095071738.0999999</v>
      </c>
      <c r="AV99" s="99">
        <v>12091142.720000001</v>
      </c>
      <c r="AW99" s="20">
        <v>-5.61</v>
      </c>
      <c r="AX99" s="187">
        <v>-4.7300000000000004</v>
      </c>
      <c r="AY99" s="22">
        <v>-7.44</v>
      </c>
      <c r="AZ99" s="192">
        <v>8.0399999999999991</v>
      </c>
      <c r="BA99" s="22">
        <v>-17.43</v>
      </c>
      <c r="BB99" s="22">
        <v>5.42</v>
      </c>
      <c r="BC99" s="22">
        <v>2.39</v>
      </c>
      <c r="BD99" s="22">
        <v>-1.29</v>
      </c>
      <c r="BE99" s="21">
        <v>-5.55</v>
      </c>
      <c r="BF99" s="23">
        <v>-0.14000000000000001</v>
      </c>
      <c r="BG99" s="23">
        <v>-5.54</v>
      </c>
      <c r="BH99" s="24">
        <v>-11.9</v>
      </c>
      <c r="BI99" s="402">
        <v>5.59</v>
      </c>
      <c r="BJ99" s="403">
        <v>1.74</v>
      </c>
      <c r="BK99" s="404">
        <v>15.83</v>
      </c>
      <c r="BL99" s="405">
        <v>7.0000000000000007E-2</v>
      </c>
      <c r="BM99" s="404">
        <v>20.79</v>
      </c>
      <c r="BN99" s="404">
        <v>32.18</v>
      </c>
      <c r="BO99" s="404">
        <v>18.11</v>
      </c>
      <c r="BP99" s="404">
        <v>0.54</v>
      </c>
      <c r="BQ99" s="424">
        <v>5.53</v>
      </c>
      <c r="BR99" s="403">
        <v>24.98</v>
      </c>
      <c r="BS99" s="403">
        <v>5.56</v>
      </c>
      <c r="BT99" s="425">
        <v>9.19</v>
      </c>
      <c r="BU99" s="103">
        <v>5.37</v>
      </c>
      <c r="BV99" s="198">
        <v>1.75</v>
      </c>
      <c r="BW99" s="81">
        <v>14.79</v>
      </c>
      <c r="BX99" s="201">
        <v>-3.17</v>
      </c>
      <c r="BY99" s="81">
        <v>18.53</v>
      </c>
      <c r="BZ99" s="81">
        <v>30.21</v>
      </c>
      <c r="CA99" s="81">
        <v>18.010000000000002</v>
      </c>
      <c r="CB99" s="106">
        <v>1.1299999999999999</v>
      </c>
      <c r="CC99" s="100">
        <v>5.32</v>
      </c>
      <c r="CD99" s="101">
        <v>22.63</v>
      </c>
      <c r="CE99" s="101">
        <v>5.34</v>
      </c>
      <c r="CF99" s="102">
        <v>8.6</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23073358.859999999</v>
      </c>
      <c r="D101" s="174">
        <v>23032930.41</v>
      </c>
      <c r="E101" s="150">
        <v>40428.449999999997</v>
      </c>
      <c r="F101" s="329"/>
      <c r="G101" s="145"/>
      <c r="H101" s="145"/>
      <c r="I101" s="145"/>
      <c r="J101" s="176"/>
      <c r="K101" s="149">
        <v>22723872.030000001</v>
      </c>
      <c r="L101" s="165">
        <v>335725.74</v>
      </c>
      <c r="M101" s="165">
        <v>23059597.77</v>
      </c>
      <c r="N101" s="166">
        <v>13761.09</v>
      </c>
      <c r="O101" s="149">
        <v>0</v>
      </c>
      <c r="P101" s="166">
        <v>0</v>
      </c>
      <c r="Q101" s="165">
        <v>21161398.5</v>
      </c>
      <c r="R101" s="165">
        <v>292601.07</v>
      </c>
      <c r="S101" s="167">
        <v>7337.52</v>
      </c>
      <c r="T101" s="165">
        <v>1562473.53</v>
      </c>
      <c r="U101" s="165">
        <v>43124.67</v>
      </c>
      <c r="V101" s="167">
        <v>6423.57</v>
      </c>
      <c r="W101" s="149">
        <v>143.91</v>
      </c>
      <c r="X101" s="172">
        <v>0</v>
      </c>
      <c r="Y101" s="371">
        <v>276797655.27999997</v>
      </c>
      <c r="Z101" s="378">
        <v>276400026.56</v>
      </c>
      <c r="AA101" s="350">
        <v>397628.72</v>
      </c>
      <c r="AB101" s="379"/>
      <c r="AC101" s="344"/>
      <c r="AD101" s="344"/>
      <c r="AE101" s="344"/>
      <c r="AF101" s="344"/>
      <c r="AG101" s="372">
        <v>273034607.63</v>
      </c>
      <c r="AH101" s="373">
        <v>3606270.86</v>
      </c>
      <c r="AI101" s="373">
        <v>276640878.49000001</v>
      </c>
      <c r="AJ101" s="374">
        <v>156776.79</v>
      </c>
      <c r="AK101" s="209">
        <v>306585808.88999999</v>
      </c>
      <c r="AL101" s="98">
        <v>306154229.69</v>
      </c>
      <c r="AM101" s="77">
        <v>431579.2</v>
      </c>
      <c r="AN101" s="186"/>
      <c r="AO101" s="71"/>
      <c r="AP101" s="71"/>
      <c r="AQ101" s="71"/>
      <c r="AR101" s="71"/>
      <c r="AS101" s="98">
        <v>302486121.32999998</v>
      </c>
      <c r="AT101" s="97">
        <v>3924708.41</v>
      </c>
      <c r="AU101" s="97">
        <v>306410829.74000001</v>
      </c>
      <c r="AV101" s="99">
        <v>174979.15</v>
      </c>
      <c r="AW101" s="20">
        <v>-28.46</v>
      </c>
      <c r="AX101" s="190">
        <v>-28.49</v>
      </c>
      <c r="AY101" s="22">
        <v>0.3</v>
      </c>
      <c r="AZ101" s="195"/>
      <c r="BA101" s="19"/>
      <c r="BB101" s="19"/>
      <c r="BC101" s="19"/>
      <c r="BD101" s="19"/>
      <c r="BE101" s="21">
        <v>-28.79</v>
      </c>
      <c r="BF101" s="23">
        <v>4.97</v>
      </c>
      <c r="BG101" s="23">
        <v>-28.46</v>
      </c>
      <c r="BH101" s="24">
        <v>-26.56</v>
      </c>
      <c r="BI101" s="402">
        <v>22.02</v>
      </c>
      <c r="BJ101" s="429">
        <v>22.04</v>
      </c>
      <c r="BK101" s="404">
        <v>9.7100000000000009</v>
      </c>
      <c r="BL101" s="430"/>
      <c r="BM101" s="399"/>
      <c r="BN101" s="399"/>
      <c r="BO101" s="399"/>
      <c r="BP101" s="399"/>
      <c r="BQ101" s="424">
        <v>22.21</v>
      </c>
      <c r="BR101" s="403">
        <v>10.84</v>
      </c>
      <c r="BS101" s="403">
        <v>22.04</v>
      </c>
      <c r="BT101" s="425">
        <v>-2.99</v>
      </c>
      <c r="BU101" s="103">
        <v>24.93</v>
      </c>
      <c r="BV101" s="106">
        <v>24.95</v>
      </c>
      <c r="BW101" s="81">
        <v>8.81</v>
      </c>
      <c r="BX101" s="180"/>
      <c r="BY101" s="74"/>
      <c r="BZ101" s="74"/>
      <c r="CA101" s="74"/>
      <c r="CB101" s="75"/>
      <c r="CC101" s="100">
        <v>25.15</v>
      </c>
      <c r="CD101" s="101">
        <v>10.8</v>
      </c>
      <c r="CE101" s="101">
        <v>24.95</v>
      </c>
      <c r="CF101" s="102">
        <v>-3.18</v>
      </c>
    </row>
    <row r="102" spans="1:84" ht="11.1" customHeight="1" x14ac:dyDescent="0.2">
      <c r="A102" s="27"/>
      <c r="B102" s="299" t="s">
        <v>209</v>
      </c>
      <c r="C102" s="304">
        <v>111031.63</v>
      </c>
      <c r="D102" s="174">
        <v>110916.8</v>
      </c>
      <c r="E102" s="150">
        <v>114.83</v>
      </c>
      <c r="F102" s="485"/>
      <c r="G102" s="144"/>
      <c r="H102" s="144"/>
      <c r="I102" s="144"/>
      <c r="J102" s="177"/>
      <c r="K102" s="149">
        <v>108400.35</v>
      </c>
      <c r="L102" s="165">
        <v>2418.11</v>
      </c>
      <c r="M102" s="165">
        <v>110818.46</v>
      </c>
      <c r="N102" s="166">
        <v>213.17</v>
      </c>
      <c r="O102" s="149">
        <v>0</v>
      </c>
      <c r="P102" s="166">
        <v>0</v>
      </c>
      <c r="Q102" s="165">
        <v>19113.32</v>
      </c>
      <c r="R102" s="165">
        <v>454.18</v>
      </c>
      <c r="S102" s="167">
        <v>2.7</v>
      </c>
      <c r="T102" s="165">
        <v>89287.03</v>
      </c>
      <c r="U102" s="165">
        <v>1963.93</v>
      </c>
      <c r="V102" s="167">
        <v>210.47</v>
      </c>
      <c r="W102" s="149">
        <v>12.14</v>
      </c>
      <c r="X102" s="172">
        <v>0</v>
      </c>
      <c r="Y102" s="371">
        <v>1236196.73</v>
      </c>
      <c r="Z102" s="378">
        <v>1234600.8799999999</v>
      </c>
      <c r="AA102" s="350">
        <v>1595.85</v>
      </c>
      <c r="AB102" s="486"/>
      <c r="AC102" s="352"/>
      <c r="AD102" s="352"/>
      <c r="AE102" s="352"/>
      <c r="AF102" s="352"/>
      <c r="AG102" s="372">
        <v>1210925.8999999999</v>
      </c>
      <c r="AH102" s="373">
        <v>21943.599999999999</v>
      </c>
      <c r="AI102" s="373">
        <v>1232869.5</v>
      </c>
      <c r="AJ102" s="374">
        <v>3327.23</v>
      </c>
      <c r="AK102" s="209">
        <v>1355103.54</v>
      </c>
      <c r="AL102" s="98">
        <v>1353395.42</v>
      </c>
      <c r="AM102" s="77">
        <v>1708.12</v>
      </c>
      <c r="AN102" s="487"/>
      <c r="AO102" s="78"/>
      <c r="AP102" s="78"/>
      <c r="AQ102" s="78"/>
      <c r="AR102" s="78"/>
      <c r="AS102" s="98">
        <v>1327876.48</v>
      </c>
      <c r="AT102" s="97">
        <v>23569.18</v>
      </c>
      <c r="AU102" s="97">
        <v>1351445.66</v>
      </c>
      <c r="AV102" s="99">
        <v>3657.88</v>
      </c>
      <c r="AW102" s="20">
        <v>6.38</v>
      </c>
      <c r="AX102" s="190">
        <v>6.38</v>
      </c>
      <c r="AY102" s="22">
        <v>5.31</v>
      </c>
      <c r="AZ102" s="488"/>
      <c r="BA102" s="18"/>
      <c r="BB102" s="18"/>
      <c r="BC102" s="18"/>
      <c r="BD102" s="18"/>
      <c r="BE102" s="21">
        <v>5.93</v>
      </c>
      <c r="BF102" s="23">
        <v>35.29</v>
      </c>
      <c r="BG102" s="23">
        <v>6.44</v>
      </c>
      <c r="BH102" s="24">
        <v>-16.39</v>
      </c>
      <c r="BI102" s="402">
        <v>15.05</v>
      </c>
      <c r="BJ102" s="429">
        <v>14.99</v>
      </c>
      <c r="BK102" s="404">
        <v>106.03</v>
      </c>
      <c r="BL102" s="489"/>
      <c r="BM102" s="406"/>
      <c r="BN102" s="406"/>
      <c r="BO102" s="406"/>
      <c r="BP102" s="406"/>
      <c r="BQ102" s="424">
        <v>14.86</v>
      </c>
      <c r="BR102" s="403">
        <v>23.63</v>
      </c>
      <c r="BS102" s="403">
        <v>15</v>
      </c>
      <c r="BT102" s="425">
        <v>36.21</v>
      </c>
      <c r="BU102" s="103">
        <v>14.03</v>
      </c>
      <c r="BV102" s="106">
        <v>13.97</v>
      </c>
      <c r="BW102" s="81">
        <v>89.03</v>
      </c>
      <c r="BX102" s="490"/>
      <c r="BY102" s="82"/>
      <c r="BZ102" s="82"/>
      <c r="CA102" s="82"/>
      <c r="CB102" s="83"/>
      <c r="CC102" s="100">
        <v>13.87</v>
      </c>
      <c r="CD102" s="101">
        <v>20.76</v>
      </c>
      <c r="CE102" s="101">
        <v>13.98</v>
      </c>
      <c r="CF102" s="102">
        <v>33.229999999999997</v>
      </c>
    </row>
    <row r="103" spans="1:84" ht="11.1" customHeight="1" x14ac:dyDescent="0.2">
      <c r="A103" s="27"/>
      <c r="B103" s="299" t="s">
        <v>210</v>
      </c>
      <c r="C103" s="304">
        <v>624882.42000000004</v>
      </c>
      <c r="D103" s="174">
        <v>624641.62</v>
      </c>
      <c r="E103" s="150">
        <v>240.8</v>
      </c>
      <c r="F103" s="485"/>
      <c r="G103" s="144"/>
      <c r="H103" s="144"/>
      <c r="I103" s="144"/>
      <c r="J103" s="177"/>
      <c r="K103" s="149">
        <v>611064.61</v>
      </c>
      <c r="L103" s="165">
        <v>13500.77</v>
      </c>
      <c r="M103" s="165">
        <v>624565.38</v>
      </c>
      <c r="N103" s="166">
        <v>317.04000000000002</v>
      </c>
      <c r="O103" s="149">
        <v>0</v>
      </c>
      <c r="P103" s="166">
        <v>0</v>
      </c>
      <c r="Q103" s="165">
        <v>576430.87</v>
      </c>
      <c r="R103" s="165">
        <v>12446.92</v>
      </c>
      <c r="S103" s="167">
        <v>130.56</v>
      </c>
      <c r="T103" s="165">
        <v>34633.74</v>
      </c>
      <c r="U103" s="165">
        <v>1053.8499999999999</v>
      </c>
      <c r="V103" s="167">
        <v>186.48</v>
      </c>
      <c r="W103" s="149">
        <v>0</v>
      </c>
      <c r="X103" s="172">
        <v>0</v>
      </c>
      <c r="Y103" s="371">
        <v>7666401.7999999998</v>
      </c>
      <c r="Z103" s="378">
        <v>7663427.6200000001</v>
      </c>
      <c r="AA103" s="350">
        <v>2974.18</v>
      </c>
      <c r="AB103" s="486"/>
      <c r="AC103" s="352"/>
      <c r="AD103" s="352"/>
      <c r="AE103" s="352"/>
      <c r="AF103" s="352"/>
      <c r="AG103" s="372">
        <v>7520915.6600000001</v>
      </c>
      <c r="AH103" s="373">
        <v>142407.96</v>
      </c>
      <c r="AI103" s="373">
        <v>7663323.6200000001</v>
      </c>
      <c r="AJ103" s="374">
        <v>3078.18</v>
      </c>
      <c r="AK103" s="209">
        <v>8419920.5199999996</v>
      </c>
      <c r="AL103" s="98">
        <v>8416744.7400000002</v>
      </c>
      <c r="AM103" s="77">
        <v>3175.78</v>
      </c>
      <c r="AN103" s="487"/>
      <c r="AO103" s="78"/>
      <c r="AP103" s="78"/>
      <c r="AQ103" s="78"/>
      <c r="AR103" s="78"/>
      <c r="AS103" s="98">
        <v>8261623.9299999997</v>
      </c>
      <c r="AT103" s="97">
        <v>154935.38</v>
      </c>
      <c r="AU103" s="97">
        <v>8416559.3100000005</v>
      </c>
      <c r="AV103" s="99">
        <v>3361.21</v>
      </c>
      <c r="AW103" s="20">
        <v>-29.85</v>
      </c>
      <c r="AX103" s="190">
        <v>-29.86</v>
      </c>
      <c r="AY103" s="22">
        <v>-3.69</v>
      </c>
      <c r="AZ103" s="488"/>
      <c r="BA103" s="18"/>
      <c r="BB103" s="18"/>
      <c r="BC103" s="18"/>
      <c r="BD103" s="18"/>
      <c r="BE103" s="21">
        <v>-30.38</v>
      </c>
      <c r="BF103" s="23">
        <v>6.09</v>
      </c>
      <c r="BG103" s="23">
        <v>-29.86</v>
      </c>
      <c r="BH103" s="24">
        <v>-12.08</v>
      </c>
      <c r="BI103" s="402">
        <v>32.28</v>
      </c>
      <c r="BJ103" s="429">
        <v>32.28</v>
      </c>
      <c r="BK103" s="404">
        <v>53.13</v>
      </c>
      <c r="BL103" s="489"/>
      <c r="BM103" s="406"/>
      <c r="BN103" s="406"/>
      <c r="BO103" s="406"/>
      <c r="BP103" s="406"/>
      <c r="BQ103" s="424">
        <v>33.07</v>
      </c>
      <c r="BR103" s="403">
        <v>1.26</v>
      </c>
      <c r="BS103" s="403">
        <v>32.299999999999997</v>
      </c>
      <c r="BT103" s="425">
        <v>-0.53</v>
      </c>
      <c r="BU103" s="103">
        <v>34.93</v>
      </c>
      <c r="BV103" s="106">
        <v>34.92</v>
      </c>
      <c r="BW103" s="81">
        <v>61.31</v>
      </c>
      <c r="BX103" s="490"/>
      <c r="BY103" s="82"/>
      <c r="BZ103" s="82"/>
      <c r="CA103" s="82"/>
      <c r="CB103" s="83"/>
      <c r="CC103" s="100">
        <v>35.840000000000003</v>
      </c>
      <c r="CD103" s="101">
        <v>0.2</v>
      </c>
      <c r="CE103" s="101">
        <v>34.950000000000003</v>
      </c>
      <c r="CF103" s="102">
        <v>-2.09</v>
      </c>
    </row>
    <row r="104" spans="1:84" s="10" customFormat="1" ht="11.1" customHeight="1" x14ac:dyDescent="0.2">
      <c r="A104" s="9"/>
      <c r="B104" s="299" t="s">
        <v>211</v>
      </c>
      <c r="C104" s="304">
        <v>592.14</v>
      </c>
      <c r="D104" s="174">
        <v>592.14</v>
      </c>
      <c r="E104" s="150">
        <v>0</v>
      </c>
      <c r="F104" s="485"/>
      <c r="G104" s="144"/>
      <c r="H104" s="144"/>
      <c r="I104" s="144"/>
      <c r="J104" s="177"/>
      <c r="K104" s="149">
        <v>536.59</v>
      </c>
      <c r="L104" s="165">
        <v>55.55</v>
      </c>
      <c r="M104" s="165">
        <v>592.14</v>
      </c>
      <c r="N104" s="166">
        <v>0</v>
      </c>
      <c r="O104" s="149">
        <v>0</v>
      </c>
      <c r="P104" s="166">
        <v>0</v>
      </c>
      <c r="Q104" s="165">
        <v>52.92</v>
      </c>
      <c r="R104" s="165">
        <v>3.78</v>
      </c>
      <c r="S104" s="167">
        <v>0</v>
      </c>
      <c r="T104" s="165">
        <v>483.67</v>
      </c>
      <c r="U104" s="165">
        <v>51.77</v>
      </c>
      <c r="V104" s="167">
        <v>0</v>
      </c>
      <c r="W104" s="149">
        <v>0</v>
      </c>
      <c r="X104" s="172">
        <v>0</v>
      </c>
      <c r="Y104" s="371">
        <v>8011.51</v>
      </c>
      <c r="Z104" s="378">
        <v>8011.51</v>
      </c>
      <c r="AA104" s="350">
        <v>0</v>
      </c>
      <c r="AB104" s="486"/>
      <c r="AC104" s="352"/>
      <c r="AD104" s="352"/>
      <c r="AE104" s="352"/>
      <c r="AF104" s="352"/>
      <c r="AG104" s="372">
        <v>7676.06</v>
      </c>
      <c r="AH104" s="373">
        <v>284.47000000000003</v>
      </c>
      <c r="AI104" s="373">
        <v>7960.53</v>
      </c>
      <c r="AJ104" s="374">
        <v>50.98</v>
      </c>
      <c r="AK104" s="209">
        <v>8924.6</v>
      </c>
      <c r="AL104" s="98">
        <v>8924.6</v>
      </c>
      <c r="AM104" s="77">
        <v>0</v>
      </c>
      <c r="AN104" s="487"/>
      <c r="AO104" s="78"/>
      <c r="AP104" s="78"/>
      <c r="AQ104" s="78"/>
      <c r="AR104" s="78"/>
      <c r="AS104" s="98">
        <v>8545.52</v>
      </c>
      <c r="AT104" s="97">
        <v>328.1</v>
      </c>
      <c r="AU104" s="97">
        <v>8873.6200000000008</v>
      </c>
      <c r="AV104" s="99">
        <v>50.98</v>
      </c>
      <c r="AW104" s="20">
        <v>-23.11</v>
      </c>
      <c r="AX104" s="190">
        <v>-23.11</v>
      </c>
      <c r="AY104" s="22">
        <v>0</v>
      </c>
      <c r="AZ104" s="488"/>
      <c r="BA104" s="18"/>
      <c r="BB104" s="18"/>
      <c r="BC104" s="18"/>
      <c r="BD104" s="18"/>
      <c r="BE104" s="21">
        <v>-30.33</v>
      </c>
      <c r="BF104" s="23">
        <v>0</v>
      </c>
      <c r="BG104" s="23">
        <v>-23.11</v>
      </c>
      <c r="BH104" s="24">
        <v>0</v>
      </c>
      <c r="BI104" s="402">
        <v>-19.13</v>
      </c>
      <c r="BJ104" s="429">
        <v>-19.13</v>
      </c>
      <c r="BK104" s="404">
        <v>0</v>
      </c>
      <c r="BL104" s="489"/>
      <c r="BM104" s="406"/>
      <c r="BN104" s="406"/>
      <c r="BO104" s="406"/>
      <c r="BP104" s="406"/>
      <c r="BQ104" s="424">
        <v>-20.64</v>
      </c>
      <c r="BR104" s="403">
        <v>21.48</v>
      </c>
      <c r="BS104" s="403">
        <v>-19.64</v>
      </c>
      <c r="BT104" s="425">
        <v>0</v>
      </c>
      <c r="BU104" s="103">
        <v>-21.89</v>
      </c>
      <c r="BV104" s="106">
        <v>-21.89</v>
      </c>
      <c r="BW104" s="81">
        <v>0</v>
      </c>
      <c r="BX104" s="490"/>
      <c r="BY104" s="82"/>
      <c r="BZ104" s="82"/>
      <c r="CA104" s="82"/>
      <c r="CB104" s="83"/>
      <c r="CC104" s="100">
        <v>-23.35</v>
      </c>
      <c r="CD104" s="101">
        <v>19.739999999999998</v>
      </c>
      <c r="CE104" s="101">
        <v>-22.31</v>
      </c>
      <c r="CF104" s="102">
        <v>1248.68</v>
      </c>
    </row>
    <row r="105" spans="1:84" s="10" customFormat="1" ht="11.1" customHeight="1" x14ac:dyDescent="0.2">
      <c r="A105" s="9"/>
      <c r="B105" s="299" t="s">
        <v>191</v>
      </c>
      <c r="C105" s="304">
        <v>6188.33</v>
      </c>
      <c r="D105" s="174">
        <v>6188.33</v>
      </c>
      <c r="E105" s="150">
        <v>0</v>
      </c>
      <c r="F105" s="485"/>
      <c r="G105" s="144"/>
      <c r="H105" s="144"/>
      <c r="I105" s="144"/>
      <c r="J105" s="177"/>
      <c r="K105" s="149">
        <v>6155.28</v>
      </c>
      <c r="L105" s="165">
        <v>33.049999999999997</v>
      </c>
      <c r="M105" s="165">
        <v>6188.33</v>
      </c>
      <c r="N105" s="166">
        <v>0</v>
      </c>
      <c r="O105" s="149">
        <v>0</v>
      </c>
      <c r="P105" s="166">
        <v>0</v>
      </c>
      <c r="Q105" s="165">
        <v>5990.8</v>
      </c>
      <c r="R105" s="165">
        <v>33.049999999999997</v>
      </c>
      <c r="S105" s="167">
        <v>0</v>
      </c>
      <c r="T105" s="165">
        <v>164.48</v>
      </c>
      <c r="U105" s="165">
        <v>0</v>
      </c>
      <c r="V105" s="167">
        <v>0</v>
      </c>
      <c r="W105" s="149">
        <v>0</v>
      </c>
      <c r="X105" s="172">
        <v>0</v>
      </c>
      <c r="Y105" s="371">
        <v>76855.820000000007</v>
      </c>
      <c r="Z105" s="378">
        <v>76855.820000000007</v>
      </c>
      <c r="AA105" s="350">
        <v>0</v>
      </c>
      <c r="AB105" s="486"/>
      <c r="AC105" s="352"/>
      <c r="AD105" s="352"/>
      <c r="AE105" s="352"/>
      <c r="AF105" s="352"/>
      <c r="AG105" s="372">
        <v>76609</v>
      </c>
      <c r="AH105" s="373">
        <v>217.26</v>
      </c>
      <c r="AI105" s="373">
        <v>76826.259999999995</v>
      </c>
      <c r="AJ105" s="374">
        <v>29.56</v>
      </c>
      <c r="AK105" s="209">
        <v>86302.49</v>
      </c>
      <c r="AL105" s="98">
        <v>86302.49</v>
      </c>
      <c r="AM105" s="77">
        <v>0</v>
      </c>
      <c r="AN105" s="487"/>
      <c r="AO105" s="78"/>
      <c r="AP105" s="78"/>
      <c r="AQ105" s="78"/>
      <c r="AR105" s="78"/>
      <c r="AS105" s="98">
        <v>86033.98</v>
      </c>
      <c r="AT105" s="97">
        <v>238.95</v>
      </c>
      <c r="AU105" s="97">
        <v>86272.93</v>
      </c>
      <c r="AV105" s="99">
        <v>29.56</v>
      </c>
      <c r="AW105" s="20">
        <v>-35.880000000000003</v>
      </c>
      <c r="AX105" s="190">
        <v>-35.880000000000003</v>
      </c>
      <c r="AY105" s="22">
        <v>0</v>
      </c>
      <c r="AZ105" s="488"/>
      <c r="BA105" s="18"/>
      <c r="BB105" s="18"/>
      <c r="BC105" s="18"/>
      <c r="BD105" s="18"/>
      <c r="BE105" s="21">
        <v>-35.880000000000003</v>
      </c>
      <c r="BF105" s="23">
        <v>41.54</v>
      </c>
      <c r="BG105" s="23">
        <v>-35.69</v>
      </c>
      <c r="BH105" s="24">
        <v>-100</v>
      </c>
      <c r="BI105" s="402">
        <v>-22.06</v>
      </c>
      <c r="BJ105" s="429">
        <v>-22.06</v>
      </c>
      <c r="BK105" s="404">
        <v>0</v>
      </c>
      <c r="BL105" s="489"/>
      <c r="BM105" s="406"/>
      <c r="BN105" s="406"/>
      <c r="BO105" s="406"/>
      <c r="BP105" s="406"/>
      <c r="BQ105" s="424">
        <v>-21.98</v>
      </c>
      <c r="BR105" s="403">
        <v>-21.31</v>
      </c>
      <c r="BS105" s="403">
        <v>-21.98</v>
      </c>
      <c r="BT105" s="425">
        <v>-78.92</v>
      </c>
      <c r="BU105" s="103">
        <v>-21.04</v>
      </c>
      <c r="BV105" s="106">
        <v>-21.04</v>
      </c>
      <c r="BW105" s="81">
        <v>0</v>
      </c>
      <c r="BX105" s="490"/>
      <c r="BY105" s="82"/>
      <c r="BZ105" s="82"/>
      <c r="CA105" s="82"/>
      <c r="CB105" s="83"/>
      <c r="CC105" s="100">
        <v>-20.98</v>
      </c>
      <c r="CD105" s="101">
        <v>-15.51</v>
      </c>
      <c r="CE105" s="101">
        <v>-20.96</v>
      </c>
      <c r="CF105" s="102">
        <v>-79.61</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23816053.379999999</v>
      </c>
      <c r="D107" s="174">
        <v>23775269.300000001</v>
      </c>
      <c r="E107" s="150">
        <v>40784.080000000002</v>
      </c>
      <c r="F107" s="485"/>
      <c r="G107" s="144"/>
      <c r="H107" s="144"/>
      <c r="I107" s="144"/>
      <c r="J107" s="177"/>
      <c r="K107" s="149">
        <v>23450028.859999999</v>
      </c>
      <c r="L107" s="165">
        <v>351733.22</v>
      </c>
      <c r="M107" s="165">
        <v>23801762.079999998</v>
      </c>
      <c r="N107" s="166">
        <v>14291.3</v>
      </c>
      <c r="O107" s="149">
        <v>0</v>
      </c>
      <c r="P107" s="166">
        <v>0</v>
      </c>
      <c r="Q107" s="165">
        <v>21762986.41</v>
      </c>
      <c r="R107" s="165">
        <v>305539</v>
      </c>
      <c r="S107" s="167">
        <v>7470.78</v>
      </c>
      <c r="T107" s="165">
        <v>1687042.45</v>
      </c>
      <c r="U107" s="165">
        <v>46194.22</v>
      </c>
      <c r="V107" s="167">
        <v>6820.52</v>
      </c>
      <c r="W107" s="149">
        <v>156.05000000000001</v>
      </c>
      <c r="X107" s="172">
        <v>0</v>
      </c>
      <c r="Y107" s="371">
        <v>285785121.13999999</v>
      </c>
      <c r="Z107" s="378">
        <v>285382922.38999999</v>
      </c>
      <c r="AA107" s="350">
        <v>402198.75</v>
      </c>
      <c r="AB107" s="486"/>
      <c r="AC107" s="352"/>
      <c r="AD107" s="352"/>
      <c r="AE107" s="352"/>
      <c r="AF107" s="352"/>
      <c r="AG107" s="372">
        <v>281850734.25</v>
      </c>
      <c r="AH107" s="373">
        <v>3771124.15</v>
      </c>
      <c r="AI107" s="373">
        <v>285621858.39999998</v>
      </c>
      <c r="AJ107" s="374">
        <v>163262.74</v>
      </c>
      <c r="AK107" s="209">
        <v>316456060.04000002</v>
      </c>
      <c r="AL107" s="98">
        <v>316019596.94</v>
      </c>
      <c r="AM107" s="77">
        <v>436463.1</v>
      </c>
      <c r="AN107" s="487"/>
      <c r="AO107" s="78"/>
      <c r="AP107" s="78"/>
      <c r="AQ107" s="78"/>
      <c r="AR107" s="78"/>
      <c r="AS107" s="98">
        <v>312170201.24000001</v>
      </c>
      <c r="AT107" s="97">
        <v>4103780.02</v>
      </c>
      <c r="AU107" s="97">
        <v>316273981.25999999</v>
      </c>
      <c r="AV107" s="99">
        <v>182078.78</v>
      </c>
      <c r="AW107" s="20">
        <v>-28.39</v>
      </c>
      <c r="AX107" s="190">
        <v>-28.42</v>
      </c>
      <c r="AY107" s="22">
        <v>0.28000000000000003</v>
      </c>
      <c r="AZ107" s="488"/>
      <c r="BA107" s="18"/>
      <c r="BB107" s="18"/>
      <c r="BC107" s="18"/>
      <c r="BD107" s="18"/>
      <c r="BE107" s="21">
        <v>-28.73</v>
      </c>
      <c r="BF107" s="23">
        <v>5.2</v>
      </c>
      <c r="BG107" s="23">
        <v>-28.39</v>
      </c>
      <c r="BH107" s="24">
        <v>-26.26</v>
      </c>
      <c r="BI107" s="402">
        <v>22.23</v>
      </c>
      <c r="BJ107" s="429">
        <v>22.25</v>
      </c>
      <c r="BK107" s="404">
        <v>10.14</v>
      </c>
      <c r="BL107" s="489"/>
      <c r="BM107" s="406"/>
      <c r="BN107" s="406"/>
      <c r="BO107" s="406"/>
      <c r="BP107" s="406"/>
      <c r="BQ107" s="424">
        <v>22.42</v>
      </c>
      <c r="BR107" s="403">
        <v>10.51</v>
      </c>
      <c r="BS107" s="403">
        <v>22.24</v>
      </c>
      <c r="BT107" s="425">
        <v>-2.41</v>
      </c>
      <c r="BU107" s="103">
        <v>25.1</v>
      </c>
      <c r="BV107" s="106">
        <v>25.13</v>
      </c>
      <c r="BW107" s="81">
        <v>9.26</v>
      </c>
      <c r="BX107" s="490"/>
      <c r="BY107" s="82"/>
      <c r="BZ107" s="82"/>
      <c r="CA107" s="82"/>
      <c r="CB107" s="83"/>
      <c r="CC107" s="100">
        <v>25.34</v>
      </c>
      <c r="CD107" s="101">
        <v>10.41</v>
      </c>
      <c r="CE107" s="101">
        <v>25.12</v>
      </c>
      <c r="CF107" s="102">
        <v>-2.66</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1797836.28</v>
      </c>
      <c r="D109" s="265"/>
      <c r="E109" s="330"/>
      <c r="F109" s="266"/>
      <c r="G109" s="266"/>
      <c r="H109" s="266"/>
      <c r="I109" s="266"/>
      <c r="J109" s="267"/>
      <c r="K109" s="279">
        <v>1797836.28</v>
      </c>
      <c r="L109" s="280">
        <v>0</v>
      </c>
      <c r="M109" s="280">
        <v>1797836.28</v>
      </c>
      <c r="N109" s="281">
        <v>0</v>
      </c>
      <c r="O109" s="279">
        <v>0</v>
      </c>
      <c r="P109" s="281">
        <v>0</v>
      </c>
      <c r="Q109" s="280">
        <v>1797836.28</v>
      </c>
      <c r="R109" s="280">
        <v>0</v>
      </c>
      <c r="S109" s="282">
        <v>0</v>
      </c>
      <c r="T109" s="280">
        <v>0</v>
      </c>
      <c r="U109" s="280">
        <v>0</v>
      </c>
      <c r="V109" s="282">
        <v>0</v>
      </c>
      <c r="W109" s="279">
        <v>0</v>
      </c>
      <c r="X109" s="283">
        <v>0</v>
      </c>
      <c r="Y109" s="381">
        <v>19410048.34</v>
      </c>
      <c r="Z109" s="382"/>
      <c r="AA109" s="383"/>
      <c r="AB109" s="384"/>
      <c r="AC109" s="383"/>
      <c r="AD109" s="383"/>
      <c r="AE109" s="383"/>
      <c r="AF109" s="383"/>
      <c r="AG109" s="385">
        <v>19410048.34</v>
      </c>
      <c r="AH109" s="386">
        <v>0</v>
      </c>
      <c r="AI109" s="386">
        <v>19410048.34</v>
      </c>
      <c r="AJ109" s="387">
        <v>0</v>
      </c>
      <c r="AK109" s="284">
        <v>22722684.300000001</v>
      </c>
      <c r="AL109" s="268"/>
      <c r="AM109" s="269"/>
      <c r="AN109" s="270"/>
      <c r="AO109" s="269"/>
      <c r="AP109" s="269"/>
      <c r="AQ109" s="269"/>
      <c r="AR109" s="269"/>
      <c r="AS109" s="285">
        <v>22722684.300000001</v>
      </c>
      <c r="AT109" s="286">
        <v>0</v>
      </c>
      <c r="AU109" s="286">
        <v>22722684.300000001</v>
      </c>
      <c r="AV109" s="287">
        <v>0</v>
      </c>
      <c r="AW109" s="271">
        <v>-42.71</v>
      </c>
      <c r="AX109" s="272"/>
      <c r="AY109" s="273"/>
      <c r="AZ109" s="274"/>
      <c r="BA109" s="273"/>
      <c r="BB109" s="273"/>
      <c r="BC109" s="273"/>
      <c r="BD109" s="273"/>
      <c r="BE109" s="288">
        <v>-42.71</v>
      </c>
      <c r="BF109" s="289">
        <v>0</v>
      </c>
      <c r="BG109" s="289">
        <v>-42.71</v>
      </c>
      <c r="BH109" s="290">
        <v>0</v>
      </c>
      <c r="BI109" s="431">
        <v>-38.36</v>
      </c>
      <c r="BJ109" s="432"/>
      <c r="BK109" s="433"/>
      <c r="BL109" s="434"/>
      <c r="BM109" s="433"/>
      <c r="BN109" s="433"/>
      <c r="BO109" s="433"/>
      <c r="BP109" s="433"/>
      <c r="BQ109" s="435">
        <v>-38.36</v>
      </c>
      <c r="BR109" s="436">
        <v>0</v>
      </c>
      <c r="BS109" s="436">
        <v>-38.36</v>
      </c>
      <c r="BT109" s="437">
        <v>0</v>
      </c>
      <c r="BU109" s="291">
        <v>-32.380000000000003</v>
      </c>
      <c r="BV109" s="275"/>
      <c r="BW109" s="276"/>
      <c r="BX109" s="277"/>
      <c r="BY109" s="276"/>
      <c r="BZ109" s="276"/>
      <c r="CA109" s="276"/>
      <c r="CB109" s="278"/>
      <c r="CC109" s="292">
        <v>-32.380000000000003</v>
      </c>
      <c r="CD109" s="293">
        <v>0</v>
      </c>
      <c r="CE109" s="293">
        <v>-32.380000000000003</v>
      </c>
      <c r="CF109" s="294">
        <v>0</v>
      </c>
    </row>
    <row r="110" spans="1:84" s="10" customFormat="1" ht="11.1" customHeight="1" x14ac:dyDescent="0.2">
      <c r="A110" s="9"/>
      <c r="B110" s="527" t="s">
        <v>216</v>
      </c>
      <c r="C110" s="528">
        <v>6122893.0499999998</v>
      </c>
      <c r="D110" s="529"/>
      <c r="E110" s="530"/>
      <c r="F110" s="531"/>
      <c r="G110" s="531"/>
      <c r="H110" s="531"/>
      <c r="I110" s="531"/>
      <c r="J110" s="532"/>
      <c r="K110" s="533">
        <v>6122893.0499999998</v>
      </c>
      <c r="L110" s="44">
        <v>0</v>
      </c>
      <c r="M110" s="44">
        <v>6122893.0499999998</v>
      </c>
      <c r="N110" s="534">
        <v>0</v>
      </c>
      <c r="O110" s="533">
        <v>0</v>
      </c>
      <c r="P110" s="534">
        <v>0</v>
      </c>
      <c r="Q110" s="44">
        <v>6122893.0499999998</v>
      </c>
      <c r="R110" s="44">
        <v>0</v>
      </c>
      <c r="S110" s="535">
        <v>0</v>
      </c>
      <c r="T110" s="44">
        <v>0</v>
      </c>
      <c r="U110" s="44">
        <v>0</v>
      </c>
      <c r="V110" s="535">
        <v>0</v>
      </c>
      <c r="W110" s="533">
        <v>0</v>
      </c>
      <c r="X110" s="536">
        <v>0</v>
      </c>
      <c r="Y110" s="537">
        <v>64948263.649999999</v>
      </c>
      <c r="Z110" s="538"/>
      <c r="AA110" s="539"/>
      <c r="AB110" s="540"/>
      <c r="AC110" s="539"/>
      <c r="AD110" s="539"/>
      <c r="AE110" s="539"/>
      <c r="AF110" s="539"/>
      <c r="AG110" s="541">
        <v>64948263.649999999</v>
      </c>
      <c r="AH110" s="542">
        <v>0</v>
      </c>
      <c r="AI110" s="542">
        <v>64948263.649999999</v>
      </c>
      <c r="AJ110" s="543">
        <v>0</v>
      </c>
      <c r="AK110" s="544">
        <v>71217689.819999993</v>
      </c>
      <c r="AL110" s="545"/>
      <c r="AM110" s="546"/>
      <c r="AN110" s="547"/>
      <c r="AO110" s="546"/>
      <c r="AP110" s="546"/>
      <c r="AQ110" s="546"/>
      <c r="AR110" s="546"/>
      <c r="AS110" s="548">
        <v>71217689.819999993</v>
      </c>
      <c r="AT110" s="549">
        <v>0</v>
      </c>
      <c r="AU110" s="549">
        <v>71217689.819999993</v>
      </c>
      <c r="AV110" s="550">
        <v>0</v>
      </c>
      <c r="AW110" s="551">
        <v>2.4900000000000002</v>
      </c>
      <c r="AX110" s="552"/>
      <c r="AY110" s="553"/>
      <c r="AZ110" s="554"/>
      <c r="BA110" s="553"/>
      <c r="BB110" s="553"/>
      <c r="BC110" s="553"/>
      <c r="BD110" s="553"/>
      <c r="BE110" s="555">
        <v>2.4900000000000002</v>
      </c>
      <c r="BF110" s="556">
        <v>0</v>
      </c>
      <c r="BG110" s="556">
        <v>2.4900000000000002</v>
      </c>
      <c r="BH110" s="557">
        <v>0</v>
      </c>
      <c r="BI110" s="558">
        <v>-2.89</v>
      </c>
      <c r="BJ110" s="559"/>
      <c r="BK110" s="560"/>
      <c r="BL110" s="561"/>
      <c r="BM110" s="560"/>
      <c r="BN110" s="560"/>
      <c r="BO110" s="560"/>
      <c r="BP110" s="560"/>
      <c r="BQ110" s="562">
        <v>-2.89</v>
      </c>
      <c r="BR110" s="563">
        <v>0</v>
      </c>
      <c r="BS110" s="563">
        <v>-2.89</v>
      </c>
      <c r="BT110" s="564">
        <v>0</v>
      </c>
      <c r="BU110" s="565">
        <v>-5.4</v>
      </c>
      <c r="BV110" s="566"/>
      <c r="BW110" s="567"/>
      <c r="BX110" s="568"/>
      <c r="BY110" s="567"/>
      <c r="BZ110" s="567"/>
      <c r="CA110" s="567"/>
      <c r="CB110" s="569"/>
      <c r="CC110" s="570">
        <v>-5.4</v>
      </c>
      <c r="CD110" s="571">
        <v>0</v>
      </c>
      <c r="CE110" s="571">
        <v>-5.4</v>
      </c>
      <c r="CF110" s="572">
        <v>0</v>
      </c>
    </row>
    <row r="111" spans="1:84" s="10" customFormat="1" ht="11.1" customHeight="1" x14ac:dyDescent="0.2">
      <c r="A111" s="9"/>
      <c r="B111" s="527" t="s">
        <v>217</v>
      </c>
      <c r="C111" s="528">
        <v>34057022.240000002</v>
      </c>
      <c r="D111" s="529"/>
      <c r="E111" s="530"/>
      <c r="F111" s="531"/>
      <c r="G111" s="531"/>
      <c r="H111" s="531"/>
      <c r="I111" s="531"/>
      <c r="J111" s="532"/>
      <c r="K111" s="533">
        <v>34057022.240000002</v>
      </c>
      <c r="L111" s="44">
        <v>0</v>
      </c>
      <c r="M111" s="44">
        <v>34057022.240000002</v>
      </c>
      <c r="N111" s="534">
        <v>0</v>
      </c>
      <c r="O111" s="533">
        <v>0</v>
      </c>
      <c r="P111" s="534">
        <v>0</v>
      </c>
      <c r="Q111" s="44">
        <v>34057039.609999999</v>
      </c>
      <c r="R111" s="44">
        <v>0</v>
      </c>
      <c r="S111" s="535">
        <v>0</v>
      </c>
      <c r="T111" s="44">
        <v>-17.37</v>
      </c>
      <c r="U111" s="44">
        <v>0</v>
      </c>
      <c r="V111" s="535">
        <v>0</v>
      </c>
      <c r="W111" s="533">
        <v>0</v>
      </c>
      <c r="X111" s="536">
        <v>0</v>
      </c>
      <c r="Y111" s="537">
        <v>343951142.62</v>
      </c>
      <c r="Z111" s="538"/>
      <c r="AA111" s="539"/>
      <c r="AB111" s="540"/>
      <c r="AC111" s="539"/>
      <c r="AD111" s="539"/>
      <c r="AE111" s="539"/>
      <c r="AF111" s="539"/>
      <c r="AG111" s="541">
        <v>343951142.62</v>
      </c>
      <c r="AH111" s="542">
        <v>0</v>
      </c>
      <c r="AI111" s="542">
        <v>343951142.62</v>
      </c>
      <c r="AJ111" s="543">
        <v>0</v>
      </c>
      <c r="AK111" s="544">
        <v>376633997.76999998</v>
      </c>
      <c r="AL111" s="545"/>
      <c r="AM111" s="546"/>
      <c r="AN111" s="547"/>
      <c r="AO111" s="546"/>
      <c r="AP111" s="546"/>
      <c r="AQ111" s="546"/>
      <c r="AR111" s="546"/>
      <c r="AS111" s="548">
        <v>376633997.76999998</v>
      </c>
      <c r="AT111" s="549">
        <v>0</v>
      </c>
      <c r="AU111" s="549">
        <v>376633997.76999998</v>
      </c>
      <c r="AV111" s="550">
        <v>0</v>
      </c>
      <c r="AW111" s="551">
        <v>4.4800000000000004</v>
      </c>
      <c r="AX111" s="552"/>
      <c r="AY111" s="553"/>
      <c r="AZ111" s="554"/>
      <c r="BA111" s="553"/>
      <c r="BB111" s="553"/>
      <c r="BC111" s="553"/>
      <c r="BD111" s="553"/>
      <c r="BE111" s="555">
        <v>4.4800000000000004</v>
      </c>
      <c r="BF111" s="556">
        <v>0</v>
      </c>
      <c r="BG111" s="556">
        <v>4.4800000000000004</v>
      </c>
      <c r="BH111" s="557">
        <v>0</v>
      </c>
      <c r="BI111" s="558">
        <v>-1.92</v>
      </c>
      <c r="BJ111" s="559"/>
      <c r="BK111" s="560"/>
      <c r="BL111" s="561"/>
      <c r="BM111" s="560"/>
      <c r="BN111" s="560"/>
      <c r="BO111" s="560"/>
      <c r="BP111" s="560"/>
      <c r="BQ111" s="562">
        <v>-1.92</v>
      </c>
      <c r="BR111" s="563">
        <v>0</v>
      </c>
      <c r="BS111" s="563">
        <v>-1.92</v>
      </c>
      <c r="BT111" s="564">
        <v>0</v>
      </c>
      <c r="BU111" s="565">
        <v>-2.27</v>
      </c>
      <c r="BV111" s="566"/>
      <c r="BW111" s="567"/>
      <c r="BX111" s="568"/>
      <c r="BY111" s="567"/>
      <c r="BZ111" s="567"/>
      <c r="CA111" s="567"/>
      <c r="CB111" s="569"/>
      <c r="CC111" s="570">
        <v>-2.27</v>
      </c>
      <c r="CD111" s="571">
        <v>0</v>
      </c>
      <c r="CE111" s="571">
        <v>-2.27</v>
      </c>
      <c r="CF111" s="572">
        <v>0</v>
      </c>
    </row>
    <row r="112" spans="1:84" s="10" customFormat="1" ht="11.1" customHeight="1" x14ac:dyDescent="0.2">
      <c r="A112" s="9"/>
      <c r="B112" s="527" t="s">
        <v>218</v>
      </c>
      <c r="C112" s="528">
        <v>1619.29</v>
      </c>
      <c r="D112" s="529"/>
      <c r="E112" s="530"/>
      <c r="F112" s="144"/>
      <c r="G112" s="531"/>
      <c r="H112" s="531"/>
      <c r="I112" s="531"/>
      <c r="J112" s="532"/>
      <c r="K112" s="533">
        <v>1619.29</v>
      </c>
      <c r="L112" s="44">
        <v>0</v>
      </c>
      <c r="M112" s="44">
        <v>1619.29</v>
      </c>
      <c r="N112" s="534">
        <v>0</v>
      </c>
      <c r="O112" s="533">
        <v>0</v>
      </c>
      <c r="P112" s="534">
        <v>0</v>
      </c>
      <c r="Q112" s="44">
        <v>1619.29</v>
      </c>
      <c r="R112" s="44">
        <v>0</v>
      </c>
      <c r="S112" s="535">
        <v>0</v>
      </c>
      <c r="T112" s="44">
        <v>0</v>
      </c>
      <c r="U112" s="44">
        <v>0</v>
      </c>
      <c r="V112" s="535">
        <v>0</v>
      </c>
      <c r="W112" s="533">
        <v>0</v>
      </c>
      <c r="X112" s="536">
        <v>0</v>
      </c>
      <c r="Y112" s="537">
        <v>17802.14</v>
      </c>
      <c r="Z112" s="538"/>
      <c r="AA112" s="539"/>
      <c r="AB112" s="540"/>
      <c r="AC112" s="539"/>
      <c r="AD112" s="539"/>
      <c r="AE112" s="539"/>
      <c r="AF112" s="539"/>
      <c r="AG112" s="541">
        <v>17802.14</v>
      </c>
      <c r="AH112" s="542">
        <v>0</v>
      </c>
      <c r="AI112" s="542">
        <v>17802.14</v>
      </c>
      <c r="AJ112" s="543">
        <v>0</v>
      </c>
      <c r="AK112" s="544">
        <v>22410.61</v>
      </c>
      <c r="AL112" s="545"/>
      <c r="AM112" s="546"/>
      <c r="AN112" s="547"/>
      <c r="AO112" s="546"/>
      <c r="AP112" s="546"/>
      <c r="AQ112" s="546"/>
      <c r="AR112" s="546"/>
      <c r="AS112" s="548">
        <v>22410.61</v>
      </c>
      <c r="AT112" s="549">
        <v>0</v>
      </c>
      <c r="AU112" s="549">
        <v>22410.61</v>
      </c>
      <c r="AV112" s="550">
        <v>0</v>
      </c>
      <c r="AW112" s="551">
        <v>-68.819999999999993</v>
      </c>
      <c r="AX112" s="552"/>
      <c r="AY112" s="553"/>
      <c r="AZ112" s="554"/>
      <c r="BA112" s="553"/>
      <c r="BB112" s="553"/>
      <c r="BC112" s="553"/>
      <c r="BD112" s="553"/>
      <c r="BE112" s="555">
        <v>-68.819999999999993</v>
      </c>
      <c r="BF112" s="556">
        <v>0</v>
      </c>
      <c r="BG112" s="556">
        <v>-68.819999999999993</v>
      </c>
      <c r="BH112" s="557">
        <v>0</v>
      </c>
      <c r="BI112" s="558">
        <v>-83.9</v>
      </c>
      <c r="BJ112" s="559"/>
      <c r="BK112" s="560"/>
      <c r="BL112" s="561"/>
      <c r="BM112" s="560"/>
      <c r="BN112" s="560"/>
      <c r="BO112" s="560"/>
      <c r="BP112" s="560"/>
      <c r="BQ112" s="562">
        <v>-83.9</v>
      </c>
      <c r="BR112" s="563">
        <v>0</v>
      </c>
      <c r="BS112" s="563">
        <v>-83.9</v>
      </c>
      <c r="BT112" s="564">
        <v>0</v>
      </c>
      <c r="BU112" s="565">
        <v>-85.54</v>
      </c>
      <c r="BV112" s="566"/>
      <c r="BW112" s="567"/>
      <c r="BX112" s="568"/>
      <c r="BY112" s="567"/>
      <c r="BZ112" s="567"/>
      <c r="CA112" s="567"/>
      <c r="CB112" s="569"/>
      <c r="CC112" s="570">
        <v>-85.54</v>
      </c>
      <c r="CD112" s="571">
        <v>0</v>
      </c>
      <c r="CE112" s="571">
        <v>-85.54</v>
      </c>
      <c r="CF112" s="572">
        <v>0</v>
      </c>
    </row>
    <row r="113" spans="1:84" s="10" customFormat="1" ht="11.1" customHeight="1" x14ac:dyDescent="0.2">
      <c r="A113" s="9"/>
      <c r="B113" s="527" t="s">
        <v>219</v>
      </c>
      <c r="C113" s="528">
        <v>594.83000000000004</v>
      </c>
      <c r="D113" s="529"/>
      <c r="E113" s="530"/>
      <c r="F113" s="144"/>
      <c r="G113" s="531"/>
      <c r="H113" s="531"/>
      <c r="I113" s="531"/>
      <c r="J113" s="532"/>
      <c r="K113" s="533">
        <v>594.83000000000004</v>
      </c>
      <c r="L113" s="44">
        <v>0</v>
      </c>
      <c r="M113" s="44">
        <v>594.83000000000004</v>
      </c>
      <c r="N113" s="534">
        <v>0</v>
      </c>
      <c r="O113" s="533">
        <v>0</v>
      </c>
      <c r="P113" s="534">
        <v>0</v>
      </c>
      <c r="Q113" s="44">
        <v>594.83000000000004</v>
      </c>
      <c r="R113" s="44">
        <v>0</v>
      </c>
      <c r="S113" s="535">
        <v>0</v>
      </c>
      <c r="T113" s="44">
        <v>0</v>
      </c>
      <c r="U113" s="44">
        <v>0</v>
      </c>
      <c r="V113" s="535">
        <v>0</v>
      </c>
      <c r="W113" s="533">
        <v>0</v>
      </c>
      <c r="X113" s="536">
        <v>0</v>
      </c>
      <c r="Y113" s="537">
        <v>6220.2</v>
      </c>
      <c r="Z113" s="538"/>
      <c r="AA113" s="539"/>
      <c r="AB113" s="540"/>
      <c r="AC113" s="539"/>
      <c r="AD113" s="539"/>
      <c r="AE113" s="539"/>
      <c r="AF113" s="539"/>
      <c r="AG113" s="541">
        <v>6220.2</v>
      </c>
      <c r="AH113" s="542">
        <v>0</v>
      </c>
      <c r="AI113" s="542">
        <v>6220.2</v>
      </c>
      <c r="AJ113" s="543">
        <v>0</v>
      </c>
      <c r="AK113" s="544">
        <v>6630.36</v>
      </c>
      <c r="AL113" s="545"/>
      <c r="AM113" s="546"/>
      <c r="AN113" s="547"/>
      <c r="AO113" s="546"/>
      <c r="AP113" s="546"/>
      <c r="AQ113" s="546"/>
      <c r="AR113" s="546"/>
      <c r="AS113" s="548">
        <v>6630.36</v>
      </c>
      <c r="AT113" s="549">
        <v>0</v>
      </c>
      <c r="AU113" s="549">
        <v>6630.36</v>
      </c>
      <c r="AV113" s="550">
        <v>0</v>
      </c>
      <c r="AW113" s="551">
        <v>349</v>
      </c>
      <c r="AX113" s="552"/>
      <c r="AY113" s="553"/>
      <c r="AZ113" s="554"/>
      <c r="BA113" s="553"/>
      <c r="BB113" s="553"/>
      <c r="BC113" s="553"/>
      <c r="BD113" s="553"/>
      <c r="BE113" s="555">
        <v>349</v>
      </c>
      <c r="BF113" s="556">
        <v>0</v>
      </c>
      <c r="BG113" s="556">
        <v>349</v>
      </c>
      <c r="BH113" s="557">
        <v>0</v>
      </c>
      <c r="BI113" s="558">
        <v>1698.06</v>
      </c>
      <c r="BJ113" s="559"/>
      <c r="BK113" s="560"/>
      <c r="BL113" s="561"/>
      <c r="BM113" s="560"/>
      <c r="BN113" s="560"/>
      <c r="BO113" s="560"/>
      <c r="BP113" s="560"/>
      <c r="BQ113" s="562">
        <v>1698.06</v>
      </c>
      <c r="BR113" s="563">
        <v>0</v>
      </c>
      <c r="BS113" s="563">
        <v>1698.06</v>
      </c>
      <c r="BT113" s="564">
        <v>0</v>
      </c>
      <c r="BU113" s="565">
        <v>1700.95</v>
      </c>
      <c r="BV113" s="566"/>
      <c r="BW113" s="567"/>
      <c r="BX113" s="568"/>
      <c r="BY113" s="567"/>
      <c r="BZ113" s="567"/>
      <c r="CA113" s="567"/>
      <c r="CB113" s="569"/>
      <c r="CC113" s="570">
        <v>1700.95</v>
      </c>
      <c r="CD113" s="571">
        <v>0</v>
      </c>
      <c r="CE113" s="571">
        <v>1700.95</v>
      </c>
      <c r="CF113" s="572">
        <v>0</v>
      </c>
    </row>
    <row r="114" spans="1:84" s="10" customFormat="1" ht="11.1" customHeight="1" x14ac:dyDescent="0.2">
      <c r="A114" s="9"/>
      <c r="B114" s="527" t="s">
        <v>220</v>
      </c>
      <c r="C114" s="528">
        <v>85804984.879999995</v>
      </c>
      <c r="D114" s="529"/>
      <c r="E114" s="530"/>
      <c r="F114" s="144"/>
      <c r="G114" s="531"/>
      <c r="H114" s="531"/>
      <c r="I114" s="531"/>
      <c r="J114" s="532"/>
      <c r="K114" s="533">
        <v>85501576.090000004</v>
      </c>
      <c r="L114" s="44">
        <v>150133.51999999999</v>
      </c>
      <c r="M114" s="44">
        <v>85651709.609999999</v>
      </c>
      <c r="N114" s="534">
        <v>153275.26999999999</v>
      </c>
      <c r="O114" s="533">
        <v>0</v>
      </c>
      <c r="P114" s="534">
        <v>0</v>
      </c>
      <c r="Q114" s="44">
        <v>85506346.530000001</v>
      </c>
      <c r="R114" s="44">
        <v>150133.51999999999</v>
      </c>
      <c r="S114" s="535">
        <v>153275.26999999999</v>
      </c>
      <c r="T114" s="44">
        <v>-4770.4399999999996</v>
      </c>
      <c r="U114" s="44">
        <v>0</v>
      </c>
      <c r="V114" s="535">
        <v>0</v>
      </c>
      <c r="W114" s="533">
        <v>224.52</v>
      </c>
      <c r="X114" s="536">
        <v>0</v>
      </c>
      <c r="Y114" s="537">
        <v>894718950.30999994</v>
      </c>
      <c r="Z114" s="538"/>
      <c r="AA114" s="539"/>
      <c r="AB114" s="540"/>
      <c r="AC114" s="539"/>
      <c r="AD114" s="539"/>
      <c r="AE114" s="539"/>
      <c r="AF114" s="539"/>
      <c r="AG114" s="541">
        <v>891452005.16999996</v>
      </c>
      <c r="AH114" s="542">
        <v>1594447.14</v>
      </c>
      <c r="AI114" s="542">
        <v>893046452.30999994</v>
      </c>
      <c r="AJ114" s="543">
        <v>1672498</v>
      </c>
      <c r="AK114" s="544">
        <v>977508381.70000005</v>
      </c>
      <c r="AL114" s="545"/>
      <c r="AM114" s="546"/>
      <c r="AN114" s="547"/>
      <c r="AO114" s="546"/>
      <c r="AP114" s="546"/>
      <c r="AQ114" s="546"/>
      <c r="AR114" s="546"/>
      <c r="AS114" s="548">
        <v>973921290.37</v>
      </c>
      <c r="AT114" s="549">
        <v>1734159.12</v>
      </c>
      <c r="AU114" s="549">
        <v>975655449.49000001</v>
      </c>
      <c r="AV114" s="550">
        <v>1852932.21</v>
      </c>
      <c r="AW114" s="551">
        <v>10.7</v>
      </c>
      <c r="AX114" s="552"/>
      <c r="AY114" s="553"/>
      <c r="AZ114" s="554"/>
      <c r="BA114" s="553"/>
      <c r="BB114" s="553"/>
      <c r="BC114" s="553"/>
      <c r="BD114" s="553"/>
      <c r="BE114" s="555">
        <v>10.74</v>
      </c>
      <c r="BF114" s="556">
        <v>14.93</v>
      </c>
      <c r="BG114" s="556">
        <v>10.75</v>
      </c>
      <c r="BH114" s="557">
        <v>-10.210000000000001</v>
      </c>
      <c r="BI114" s="558">
        <v>10.69</v>
      </c>
      <c r="BJ114" s="559"/>
      <c r="BK114" s="560"/>
      <c r="BL114" s="561"/>
      <c r="BM114" s="560"/>
      <c r="BN114" s="560"/>
      <c r="BO114" s="560"/>
      <c r="BP114" s="560"/>
      <c r="BQ114" s="562">
        <v>10.74</v>
      </c>
      <c r="BR114" s="563">
        <v>10.74</v>
      </c>
      <c r="BS114" s="563">
        <v>10.74</v>
      </c>
      <c r="BT114" s="564">
        <v>-11.24</v>
      </c>
      <c r="BU114" s="565">
        <v>10.75</v>
      </c>
      <c r="BV114" s="566"/>
      <c r="BW114" s="567"/>
      <c r="BX114" s="568"/>
      <c r="BY114" s="567"/>
      <c r="BZ114" s="567"/>
      <c r="CA114" s="567"/>
      <c r="CB114" s="569"/>
      <c r="CC114" s="570">
        <v>10.8</v>
      </c>
      <c r="CD114" s="571">
        <v>10.18</v>
      </c>
      <c r="CE114" s="571">
        <v>10.8</v>
      </c>
      <c r="CF114" s="572">
        <v>-11.32</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220</v>
      </c>
      <c r="Z115" s="538"/>
      <c r="AA115" s="539"/>
      <c r="AB115" s="540"/>
      <c r="AC115" s="539"/>
      <c r="AD115" s="539"/>
      <c r="AE115" s="539"/>
      <c r="AF115" s="539"/>
      <c r="AG115" s="541">
        <v>220</v>
      </c>
      <c r="AH115" s="542">
        <v>0</v>
      </c>
      <c r="AI115" s="542">
        <v>220</v>
      </c>
      <c r="AJ115" s="543">
        <v>0</v>
      </c>
      <c r="AK115" s="544">
        <v>260</v>
      </c>
      <c r="AL115" s="545"/>
      <c r="AM115" s="546"/>
      <c r="AN115" s="547"/>
      <c r="AO115" s="546"/>
      <c r="AP115" s="546"/>
      <c r="AQ115" s="546"/>
      <c r="AR115" s="546"/>
      <c r="AS115" s="548">
        <v>260</v>
      </c>
      <c r="AT115" s="549">
        <v>0</v>
      </c>
      <c r="AU115" s="549">
        <v>260</v>
      </c>
      <c r="AV115" s="550">
        <v>0</v>
      </c>
      <c r="AW115" s="551">
        <v>0</v>
      </c>
      <c r="AX115" s="552"/>
      <c r="AY115" s="553"/>
      <c r="AZ115" s="554"/>
      <c r="BA115" s="553"/>
      <c r="BB115" s="553"/>
      <c r="BC115" s="553"/>
      <c r="BD115" s="553"/>
      <c r="BE115" s="555">
        <v>0</v>
      </c>
      <c r="BF115" s="556">
        <v>0</v>
      </c>
      <c r="BG115" s="556">
        <v>0</v>
      </c>
      <c r="BH115" s="557">
        <v>0</v>
      </c>
      <c r="BI115" s="558">
        <v>-95.09</v>
      </c>
      <c r="BJ115" s="559"/>
      <c r="BK115" s="560"/>
      <c r="BL115" s="561"/>
      <c r="BM115" s="560"/>
      <c r="BN115" s="560"/>
      <c r="BO115" s="560"/>
      <c r="BP115" s="560"/>
      <c r="BQ115" s="562">
        <v>-95.09</v>
      </c>
      <c r="BR115" s="563">
        <v>0</v>
      </c>
      <c r="BS115" s="563">
        <v>-95.09</v>
      </c>
      <c r="BT115" s="564">
        <v>0</v>
      </c>
      <c r="BU115" s="565">
        <v>-95.11</v>
      </c>
      <c r="BV115" s="566"/>
      <c r="BW115" s="567"/>
      <c r="BX115" s="568"/>
      <c r="BY115" s="567"/>
      <c r="BZ115" s="567"/>
      <c r="CA115" s="567"/>
      <c r="CB115" s="569"/>
      <c r="CC115" s="570">
        <v>-95.11</v>
      </c>
      <c r="CD115" s="571">
        <v>0</v>
      </c>
      <c r="CE115" s="571">
        <v>-95.11</v>
      </c>
      <c r="CF115" s="572">
        <v>0</v>
      </c>
    </row>
    <row r="116" spans="1:84" s="10" customFormat="1" ht="11.1" customHeight="1" x14ac:dyDescent="0.2">
      <c r="A116" s="9"/>
      <c r="B116" s="527" t="s">
        <v>222</v>
      </c>
      <c r="C116" s="528">
        <v>6583857.9299999997</v>
      </c>
      <c r="D116" s="529"/>
      <c r="E116" s="530"/>
      <c r="F116" s="144"/>
      <c r="G116" s="531"/>
      <c r="H116" s="531"/>
      <c r="I116" s="531"/>
      <c r="J116" s="532"/>
      <c r="K116" s="533">
        <v>6576904.5599999996</v>
      </c>
      <c r="L116" s="44">
        <v>6868.38</v>
      </c>
      <c r="M116" s="44">
        <v>6583772.9400000004</v>
      </c>
      <c r="N116" s="534">
        <v>84.99</v>
      </c>
      <c r="O116" s="533">
        <v>0</v>
      </c>
      <c r="P116" s="534">
        <v>0</v>
      </c>
      <c r="Q116" s="44">
        <v>6576904.5599999996</v>
      </c>
      <c r="R116" s="44">
        <v>6868.38</v>
      </c>
      <c r="S116" s="535">
        <v>84.99</v>
      </c>
      <c r="T116" s="44">
        <v>0</v>
      </c>
      <c r="U116" s="44">
        <v>0</v>
      </c>
      <c r="V116" s="535">
        <v>0</v>
      </c>
      <c r="W116" s="533">
        <v>0</v>
      </c>
      <c r="X116" s="536">
        <v>0</v>
      </c>
      <c r="Y116" s="537">
        <v>13690676.039999999</v>
      </c>
      <c r="Z116" s="538"/>
      <c r="AA116" s="539"/>
      <c r="AB116" s="540"/>
      <c r="AC116" s="539"/>
      <c r="AD116" s="539"/>
      <c r="AE116" s="539"/>
      <c r="AF116" s="539"/>
      <c r="AG116" s="541">
        <v>13677961.359999999</v>
      </c>
      <c r="AH116" s="542">
        <v>11977.23</v>
      </c>
      <c r="AI116" s="542">
        <v>13689938.59</v>
      </c>
      <c r="AJ116" s="543">
        <v>737.45</v>
      </c>
      <c r="AK116" s="544">
        <v>14056378.74</v>
      </c>
      <c r="AL116" s="545"/>
      <c r="AM116" s="546"/>
      <c r="AN116" s="547"/>
      <c r="AO116" s="546"/>
      <c r="AP116" s="546"/>
      <c r="AQ116" s="546"/>
      <c r="AR116" s="546"/>
      <c r="AS116" s="548">
        <v>14042607.550000001</v>
      </c>
      <c r="AT116" s="549">
        <v>13033.74</v>
      </c>
      <c r="AU116" s="549">
        <v>14055641.289999999</v>
      </c>
      <c r="AV116" s="550">
        <v>737.45</v>
      </c>
      <c r="AW116" s="551">
        <v>133.03</v>
      </c>
      <c r="AX116" s="552"/>
      <c r="AY116" s="553"/>
      <c r="AZ116" s="554"/>
      <c r="BA116" s="553"/>
      <c r="BB116" s="553"/>
      <c r="BC116" s="553"/>
      <c r="BD116" s="553"/>
      <c r="BE116" s="555">
        <v>133.29</v>
      </c>
      <c r="BF116" s="556">
        <v>13.25</v>
      </c>
      <c r="BG116" s="556">
        <v>133.03</v>
      </c>
      <c r="BH116" s="557">
        <v>0</v>
      </c>
      <c r="BI116" s="558">
        <v>55.15</v>
      </c>
      <c r="BJ116" s="559"/>
      <c r="BK116" s="560"/>
      <c r="BL116" s="561"/>
      <c r="BM116" s="560"/>
      <c r="BN116" s="560"/>
      <c r="BO116" s="560"/>
      <c r="BP116" s="560"/>
      <c r="BQ116" s="562">
        <v>55.28</v>
      </c>
      <c r="BR116" s="563">
        <v>-23.18</v>
      </c>
      <c r="BS116" s="563">
        <v>55.14</v>
      </c>
      <c r="BT116" s="564">
        <v>3818.44</v>
      </c>
      <c r="BU116" s="565">
        <v>47.91</v>
      </c>
      <c r="BV116" s="566"/>
      <c r="BW116" s="567"/>
      <c r="BX116" s="568"/>
      <c r="BY116" s="567"/>
      <c r="BZ116" s="567"/>
      <c r="CA116" s="567"/>
      <c r="CB116" s="569"/>
      <c r="CC116" s="570">
        <v>48.06</v>
      </c>
      <c r="CD116" s="571">
        <v>-30.33</v>
      </c>
      <c r="CE116" s="571">
        <v>47.91</v>
      </c>
      <c r="CF116" s="572">
        <v>3818.44</v>
      </c>
    </row>
    <row r="117" spans="1:84" s="10" customFormat="1" ht="11.1" customHeight="1" x14ac:dyDescent="0.2">
      <c r="A117" s="9"/>
      <c r="B117" s="527" t="s">
        <v>223</v>
      </c>
      <c r="C117" s="528">
        <v>7891.64</v>
      </c>
      <c r="D117" s="529"/>
      <c r="E117" s="530"/>
      <c r="F117" s="531"/>
      <c r="G117" s="531"/>
      <c r="H117" s="531"/>
      <c r="I117" s="531"/>
      <c r="J117" s="532"/>
      <c r="K117" s="533">
        <v>7891.64</v>
      </c>
      <c r="L117" s="44">
        <v>0</v>
      </c>
      <c r="M117" s="44">
        <v>7891.64</v>
      </c>
      <c r="N117" s="534">
        <v>0</v>
      </c>
      <c r="O117" s="533">
        <v>0</v>
      </c>
      <c r="P117" s="534">
        <v>0</v>
      </c>
      <c r="Q117" s="44">
        <v>7891.64</v>
      </c>
      <c r="R117" s="44">
        <v>0</v>
      </c>
      <c r="S117" s="535">
        <v>0</v>
      </c>
      <c r="T117" s="44">
        <v>0</v>
      </c>
      <c r="U117" s="44">
        <v>0</v>
      </c>
      <c r="V117" s="535">
        <v>0</v>
      </c>
      <c r="W117" s="533">
        <v>0</v>
      </c>
      <c r="X117" s="536">
        <v>0</v>
      </c>
      <c r="Y117" s="537">
        <v>92144.51</v>
      </c>
      <c r="Z117" s="538"/>
      <c r="AA117" s="539"/>
      <c r="AB117" s="540"/>
      <c r="AC117" s="539"/>
      <c r="AD117" s="539"/>
      <c r="AE117" s="539"/>
      <c r="AF117" s="539"/>
      <c r="AG117" s="541">
        <v>92144.51</v>
      </c>
      <c r="AH117" s="542">
        <v>0</v>
      </c>
      <c r="AI117" s="542">
        <v>92144.51</v>
      </c>
      <c r="AJ117" s="543">
        <v>0</v>
      </c>
      <c r="AK117" s="544">
        <v>100293.52</v>
      </c>
      <c r="AL117" s="545"/>
      <c r="AM117" s="546"/>
      <c r="AN117" s="547"/>
      <c r="AO117" s="546"/>
      <c r="AP117" s="546"/>
      <c r="AQ117" s="546"/>
      <c r="AR117" s="546"/>
      <c r="AS117" s="548">
        <v>100293.52</v>
      </c>
      <c r="AT117" s="549">
        <v>0</v>
      </c>
      <c r="AU117" s="549">
        <v>100293.52</v>
      </c>
      <c r="AV117" s="550">
        <v>0</v>
      </c>
      <c r="AW117" s="551">
        <v>11.63</v>
      </c>
      <c r="AX117" s="552"/>
      <c r="AY117" s="553"/>
      <c r="AZ117" s="554"/>
      <c r="BA117" s="553"/>
      <c r="BB117" s="553"/>
      <c r="BC117" s="553"/>
      <c r="BD117" s="553"/>
      <c r="BE117" s="555">
        <v>11.63</v>
      </c>
      <c r="BF117" s="556">
        <v>0</v>
      </c>
      <c r="BG117" s="556">
        <v>11.63</v>
      </c>
      <c r="BH117" s="557">
        <v>0</v>
      </c>
      <c r="BI117" s="558">
        <v>13.06</v>
      </c>
      <c r="BJ117" s="559"/>
      <c r="BK117" s="560"/>
      <c r="BL117" s="561"/>
      <c r="BM117" s="560"/>
      <c r="BN117" s="560"/>
      <c r="BO117" s="560"/>
      <c r="BP117" s="560"/>
      <c r="BQ117" s="562">
        <v>13.17</v>
      </c>
      <c r="BR117" s="563">
        <v>-100</v>
      </c>
      <c r="BS117" s="563">
        <v>13.06</v>
      </c>
      <c r="BT117" s="564">
        <v>0</v>
      </c>
      <c r="BU117" s="565">
        <v>13.73</v>
      </c>
      <c r="BV117" s="566"/>
      <c r="BW117" s="567"/>
      <c r="BX117" s="568"/>
      <c r="BY117" s="567"/>
      <c r="BZ117" s="567"/>
      <c r="CA117" s="567"/>
      <c r="CB117" s="569"/>
      <c r="CC117" s="570">
        <v>13.84</v>
      </c>
      <c r="CD117" s="571">
        <v>-100</v>
      </c>
      <c r="CE117" s="571">
        <v>13.73</v>
      </c>
      <c r="CF117" s="572">
        <v>0</v>
      </c>
    </row>
    <row r="118" spans="1:84" s="10" customFormat="1" ht="11.1" customHeight="1" x14ac:dyDescent="0.2">
      <c r="A118" s="9"/>
      <c r="B118" s="527" t="s">
        <v>171</v>
      </c>
      <c r="C118" s="528">
        <v>669755.88</v>
      </c>
      <c r="D118" s="529"/>
      <c r="E118" s="530"/>
      <c r="F118" s="531"/>
      <c r="G118" s="531"/>
      <c r="H118" s="531"/>
      <c r="I118" s="531"/>
      <c r="J118" s="532"/>
      <c r="K118" s="533">
        <v>669287.68000000005</v>
      </c>
      <c r="L118" s="44">
        <v>468.2</v>
      </c>
      <c r="M118" s="44">
        <v>669755.88</v>
      </c>
      <c r="N118" s="534">
        <v>0</v>
      </c>
      <c r="O118" s="533">
        <v>0</v>
      </c>
      <c r="P118" s="534">
        <v>0</v>
      </c>
      <c r="Q118" s="44">
        <v>669287.68000000005</v>
      </c>
      <c r="R118" s="44">
        <v>468.2</v>
      </c>
      <c r="S118" s="535">
        <v>0</v>
      </c>
      <c r="T118" s="44">
        <v>0</v>
      </c>
      <c r="U118" s="44">
        <v>0</v>
      </c>
      <c r="V118" s="535">
        <v>0</v>
      </c>
      <c r="W118" s="533">
        <v>0</v>
      </c>
      <c r="X118" s="536">
        <v>0</v>
      </c>
      <c r="Y118" s="537">
        <v>3405211.39</v>
      </c>
      <c r="Z118" s="538"/>
      <c r="AA118" s="539"/>
      <c r="AB118" s="540"/>
      <c r="AC118" s="539"/>
      <c r="AD118" s="539"/>
      <c r="AE118" s="539"/>
      <c r="AF118" s="539"/>
      <c r="AG118" s="541">
        <v>3403077.89</v>
      </c>
      <c r="AH118" s="542">
        <v>2133.5</v>
      </c>
      <c r="AI118" s="542">
        <v>3405211.39</v>
      </c>
      <c r="AJ118" s="543">
        <v>0</v>
      </c>
      <c r="AK118" s="544">
        <v>3405211.39</v>
      </c>
      <c r="AL118" s="545"/>
      <c r="AM118" s="546"/>
      <c r="AN118" s="547"/>
      <c r="AO118" s="546"/>
      <c r="AP118" s="546"/>
      <c r="AQ118" s="546"/>
      <c r="AR118" s="546"/>
      <c r="AS118" s="548">
        <v>3403077.89</v>
      </c>
      <c r="AT118" s="549">
        <v>2133.5</v>
      </c>
      <c r="AU118" s="549">
        <v>3405211.39</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8675661.7300000004</v>
      </c>
      <c r="D119" s="529"/>
      <c r="E119" s="530"/>
      <c r="F119" s="531"/>
      <c r="G119" s="531"/>
      <c r="H119" s="531"/>
      <c r="I119" s="531"/>
      <c r="J119" s="532"/>
      <c r="K119" s="533">
        <v>8666442.4900000002</v>
      </c>
      <c r="L119" s="44">
        <v>8606.68</v>
      </c>
      <c r="M119" s="44">
        <v>8675049.1699999999</v>
      </c>
      <c r="N119" s="534">
        <v>612.55999999999995</v>
      </c>
      <c r="O119" s="533">
        <v>0</v>
      </c>
      <c r="P119" s="534">
        <v>0</v>
      </c>
      <c r="Q119" s="44">
        <v>0</v>
      </c>
      <c r="R119" s="44">
        <v>0</v>
      </c>
      <c r="S119" s="535">
        <v>0</v>
      </c>
      <c r="T119" s="44">
        <v>8666442.4900000002</v>
      </c>
      <c r="U119" s="44">
        <v>8606.68</v>
      </c>
      <c r="V119" s="535">
        <v>612.55999999999995</v>
      </c>
      <c r="W119" s="533">
        <v>0</v>
      </c>
      <c r="X119" s="536">
        <v>0</v>
      </c>
      <c r="Y119" s="537">
        <v>102500220.34999999</v>
      </c>
      <c r="Z119" s="538"/>
      <c r="AA119" s="539"/>
      <c r="AB119" s="540"/>
      <c r="AC119" s="539"/>
      <c r="AD119" s="539"/>
      <c r="AE119" s="539"/>
      <c r="AF119" s="539"/>
      <c r="AG119" s="541">
        <v>102457844.48999999</v>
      </c>
      <c r="AH119" s="542">
        <v>23734.240000000002</v>
      </c>
      <c r="AI119" s="542">
        <v>102481578.73</v>
      </c>
      <c r="AJ119" s="543">
        <v>18641.62</v>
      </c>
      <c r="AK119" s="544">
        <v>113162889.05</v>
      </c>
      <c r="AL119" s="545"/>
      <c r="AM119" s="546"/>
      <c r="AN119" s="547"/>
      <c r="AO119" s="546"/>
      <c r="AP119" s="546"/>
      <c r="AQ119" s="546"/>
      <c r="AR119" s="546"/>
      <c r="AS119" s="548">
        <v>113112397.05</v>
      </c>
      <c r="AT119" s="549">
        <v>31601.06</v>
      </c>
      <c r="AU119" s="549">
        <v>113143998.11</v>
      </c>
      <c r="AV119" s="550">
        <v>18890.939999999999</v>
      </c>
      <c r="AW119" s="551">
        <v>-10.26</v>
      </c>
      <c r="AX119" s="552"/>
      <c r="AY119" s="553"/>
      <c r="AZ119" s="554"/>
      <c r="BA119" s="553"/>
      <c r="BB119" s="553"/>
      <c r="BC119" s="553"/>
      <c r="BD119" s="553"/>
      <c r="BE119" s="555">
        <v>-10.33</v>
      </c>
      <c r="BF119" s="556">
        <v>9638.27</v>
      </c>
      <c r="BG119" s="556">
        <v>-10.25</v>
      </c>
      <c r="BH119" s="557">
        <v>-70.63</v>
      </c>
      <c r="BI119" s="558">
        <v>6.62</v>
      </c>
      <c r="BJ119" s="559"/>
      <c r="BK119" s="560"/>
      <c r="BL119" s="561"/>
      <c r="BM119" s="560"/>
      <c r="BN119" s="560"/>
      <c r="BO119" s="560"/>
      <c r="BP119" s="560"/>
      <c r="BQ119" s="562">
        <v>6.62</v>
      </c>
      <c r="BR119" s="563">
        <v>0.42</v>
      </c>
      <c r="BS119" s="563">
        <v>6.62</v>
      </c>
      <c r="BT119" s="564">
        <v>18.920000000000002</v>
      </c>
      <c r="BU119" s="565">
        <v>6.89</v>
      </c>
      <c r="BV119" s="566"/>
      <c r="BW119" s="567"/>
      <c r="BX119" s="568"/>
      <c r="BY119" s="567"/>
      <c r="BZ119" s="567"/>
      <c r="CA119" s="567"/>
      <c r="CB119" s="569"/>
      <c r="CC119" s="570">
        <v>6.89</v>
      </c>
      <c r="CD119" s="571">
        <v>27.82</v>
      </c>
      <c r="CE119" s="571">
        <v>6.89</v>
      </c>
      <c r="CF119" s="572">
        <v>18.079999999999998</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13395.91</v>
      </c>
      <c r="D121" s="529"/>
      <c r="E121" s="530"/>
      <c r="F121" s="531"/>
      <c r="G121" s="531"/>
      <c r="H121" s="531"/>
      <c r="I121" s="531"/>
      <c r="J121" s="532"/>
      <c r="K121" s="533">
        <v>13385.5</v>
      </c>
      <c r="L121" s="44">
        <v>5</v>
      </c>
      <c r="M121" s="44">
        <v>13390.5</v>
      </c>
      <c r="N121" s="534">
        <v>5.41</v>
      </c>
      <c r="O121" s="533">
        <v>0</v>
      </c>
      <c r="P121" s="534">
        <v>0</v>
      </c>
      <c r="Q121" s="44">
        <v>13385.5</v>
      </c>
      <c r="R121" s="44">
        <v>5</v>
      </c>
      <c r="S121" s="535">
        <v>5.41</v>
      </c>
      <c r="T121" s="44">
        <v>0</v>
      </c>
      <c r="U121" s="44">
        <v>0</v>
      </c>
      <c r="V121" s="535">
        <v>0</v>
      </c>
      <c r="W121" s="533">
        <v>0</v>
      </c>
      <c r="X121" s="536">
        <v>0</v>
      </c>
      <c r="Y121" s="537">
        <v>144080.64000000001</v>
      </c>
      <c r="Z121" s="538"/>
      <c r="AA121" s="539"/>
      <c r="AB121" s="540"/>
      <c r="AC121" s="539"/>
      <c r="AD121" s="539"/>
      <c r="AE121" s="539"/>
      <c r="AF121" s="539"/>
      <c r="AG121" s="541">
        <v>143973.79</v>
      </c>
      <c r="AH121" s="542">
        <v>37.909999999999997</v>
      </c>
      <c r="AI121" s="542">
        <v>144011.70000000001</v>
      </c>
      <c r="AJ121" s="543">
        <v>68.94</v>
      </c>
      <c r="AK121" s="544">
        <v>233418.93</v>
      </c>
      <c r="AL121" s="545"/>
      <c r="AM121" s="546"/>
      <c r="AN121" s="547"/>
      <c r="AO121" s="546"/>
      <c r="AP121" s="546"/>
      <c r="AQ121" s="546"/>
      <c r="AR121" s="546"/>
      <c r="AS121" s="548">
        <v>233250.07</v>
      </c>
      <c r="AT121" s="549">
        <v>92.42</v>
      </c>
      <c r="AU121" s="549">
        <v>233342.49</v>
      </c>
      <c r="AV121" s="550">
        <v>76.44</v>
      </c>
      <c r="AW121" s="551">
        <v>-59.12</v>
      </c>
      <c r="AX121" s="552"/>
      <c r="AY121" s="553"/>
      <c r="AZ121" s="554"/>
      <c r="BA121" s="553"/>
      <c r="BB121" s="553"/>
      <c r="BC121" s="553"/>
      <c r="BD121" s="553"/>
      <c r="BE121" s="555">
        <v>-59.14</v>
      </c>
      <c r="BF121" s="556">
        <v>108.33</v>
      </c>
      <c r="BG121" s="556">
        <v>-59.13</v>
      </c>
      <c r="BH121" s="557">
        <v>-18.03</v>
      </c>
      <c r="BI121" s="558">
        <v>-15.51</v>
      </c>
      <c r="BJ121" s="559"/>
      <c r="BK121" s="560"/>
      <c r="BL121" s="561"/>
      <c r="BM121" s="560"/>
      <c r="BN121" s="560"/>
      <c r="BO121" s="560"/>
      <c r="BP121" s="560"/>
      <c r="BQ121" s="562">
        <v>-15.55</v>
      </c>
      <c r="BR121" s="563">
        <v>208.21</v>
      </c>
      <c r="BS121" s="563">
        <v>-15.54</v>
      </c>
      <c r="BT121" s="564">
        <v>127.52</v>
      </c>
      <c r="BU121" s="565">
        <v>29.98</v>
      </c>
      <c r="BV121" s="566"/>
      <c r="BW121" s="567"/>
      <c r="BX121" s="568"/>
      <c r="BY121" s="567"/>
      <c r="BZ121" s="567"/>
      <c r="CA121" s="567"/>
      <c r="CB121" s="569"/>
      <c r="CC121" s="570">
        <v>29.92</v>
      </c>
      <c r="CD121" s="571">
        <v>651.38</v>
      </c>
      <c r="CE121" s="571">
        <v>29.96</v>
      </c>
      <c r="CF121" s="572">
        <v>152.28</v>
      </c>
    </row>
    <row r="122" spans="1:84" s="10" customFormat="1" ht="11.1" customHeight="1" x14ac:dyDescent="0.2">
      <c r="A122" s="9"/>
      <c r="B122" s="527" t="s">
        <v>226</v>
      </c>
      <c r="C122" s="528">
        <v>143735513.66</v>
      </c>
      <c r="D122" s="529"/>
      <c r="E122" s="530"/>
      <c r="F122" s="531"/>
      <c r="G122" s="531"/>
      <c r="H122" s="531"/>
      <c r="I122" s="531"/>
      <c r="J122" s="532"/>
      <c r="K122" s="533">
        <v>143415453.65000001</v>
      </c>
      <c r="L122" s="44">
        <v>166081.78</v>
      </c>
      <c r="M122" s="44">
        <v>143581535.43000001</v>
      </c>
      <c r="N122" s="534">
        <v>153978.23000000001</v>
      </c>
      <c r="O122" s="533">
        <v>0</v>
      </c>
      <c r="P122" s="534">
        <v>0</v>
      </c>
      <c r="Q122" s="44">
        <v>134753798.97</v>
      </c>
      <c r="R122" s="44">
        <v>157475.1</v>
      </c>
      <c r="S122" s="535">
        <v>153365.67000000001</v>
      </c>
      <c r="T122" s="44">
        <v>8661654.6799999997</v>
      </c>
      <c r="U122" s="44">
        <v>8606.68</v>
      </c>
      <c r="V122" s="535">
        <v>612.55999999999995</v>
      </c>
      <c r="W122" s="533">
        <v>224.52</v>
      </c>
      <c r="X122" s="536">
        <v>0</v>
      </c>
      <c r="Y122" s="537">
        <v>1442884980.2</v>
      </c>
      <c r="Z122" s="538"/>
      <c r="AA122" s="539"/>
      <c r="AB122" s="540"/>
      <c r="AC122" s="539"/>
      <c r="AD122" s="539"/>
      <c r="AE122" s="539"/>
      <c r="AF122" s="539"/>
      <c r="AG122" s="541">
        <v>1439560704.2</v>
      </c>
      <c r="AH122" s="542">
        <v>1632330.02</v>
      </c>
      <c r="AI122" s="542">
        <v>1441193034.2</v>
      </c>
      <c r="AJ122" s="543">
        <v>1691946.01</v>
      </c>
      <c r="AK122" s="544">
        <v>1579070246.2</v>
      </c>
      <c r="AL122" s="545"/>
      <c r="AM122" s="546"/>
      <c r="AN122" s="547"/>
      <c r="AO122" s="546"/>
      <c r="AP122" s="546"/>
      <c r="AQ122" s="546"/>
      <c r="AR122" s="546"/>
      <c r="AS122" s="548">
        <v>1575416589.3</v>
      </c>
      <c r="AT122" s="549">
        <v>1781019.84</v>
      </c>
      <c r="AU122" s="549">
        <v>1577197609.2</v>
      </c>
      <c r="AV122" s="550">
        <v>1872637.04</v>
      </c>
      <c r="AW122" s="551">
        <v>9.09</v>
      </c>
      <c r="AX122" s="552"/>
      <c r="AY122" s="553"/>
      <c r="AZ122" s="554"/>
      <c r="BA122" s="553"/>
      <c r="BB122" s="553"/>
      <c r="BC122" s="553"/>
      <c r="BD122" s="553"/>
      <c r="BE122" s="555">
        <v>9.1</v>
      </c>
      <c r="BF122" s="556">
        <v>21.42</v>
      </c>
      <c r="BG122" s="556">
        <v>9.1199999999999992</v>
      </c>
      <c r="BH122" s="557">
        <v>-10.89</v>
      </c>
      <c r="BI122" s="558">
        <v>5.88</v>
      </c>
      <c r="BJ122" s="559"/>
      <c r="BK122" s="560"/>
      <c r="BL122" s="561"/>
      <c r="BM122" s="560"/>
      <c r="BN122" s="560"/>
      <c r="BO122" s="560"/>
      <c r="BP122" s="560"/>
      <c r="BQ122" s="562">
        <v>5.9</v>
      </c>
      <c r="BR122" s="563">
        <v>10.35</v>
      </c>
      <c r="BS122" s="563">
        <v>5.91</v>
      </c>
      <c r="BT122" s="564">
        <v>-10.95</v>
      </c>
      <c r="BU122" s="565">
        <v>5.79</v>
      </c>
      <c r="BV122" s="566"/>
      <c r="BW122" s="567"/>
      <c r="BX122" s="568"/>
      <c r="BY122" s="567"/>
      <c r="BZ122" s="567"/>
      <c r="CA122" s="567"/>
      <c r="CB122" s="569"/>
      <c r="CC122" s="570">
        <v>5.81</v>
      </c>
      <c r="CD122" s="571">
        <v>10.11</v>
      </c>
      <c r="CE122" s="571">
        <v>5.81</v>
      </c>
      <c r="CF122" s="572">
        <v>-11.06</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34565428.390000001</v>
      </c>
      <c r="D124" s="529"/>
      <c r="E124" s="530"/>
      <c r="F124" s="531"/>
      <c r="G124" s="531"/>
      <c r="H124" s="531"/>
      <c r="I124" s="531"/>
      <c r="J124" s="532"/>
      <c r="K124" s="533">
        <v>34326155.659999996</v>
      </c>
      <c r="L124" s="44">
        <v>103821.25</v>
      </c>
      <c r="M124" s="44">
        <v>34429976.909999996</v>
      </c>
      <c r="N124" s="534">
        <v>135451.48000000001</v>
      </c>
      <c r="O124" s="533">
        <v>0</v>
      </c>
      <c r="P124" s="534">
        <v>0</v>
      </c>
      <c r="Q124" s="44">
        <v>34308708.950000003</v>
      </c>
      <c r="R124" s="44">
        <v>103821.25</v>
      </c>
      <c r="S124" s="535">
        <v>135451.48000000001</v>
      </c>
      <c r="T124" s="44">
        <v>17446.71</v>
      </c>
      <c r="U124" s="44">
        <v>0</v>
      </c>
      <c r="V124" s="535">
        <v>0</v>
      </c>
      <c r="W124" s="533">
        <v>2633.27</v>
      </c>
      <c r="X124" s="536">
        <v>0</v>
      </c>
      <c r="Y124" s="537">
        <v>379801760.51999998</v>
      </c>
      <c r="Z124" s="538"/>
      <c r="AA124" s="539"/>
      <c r="AB124" s="540"/>
      <c r="AC124" s="539"/>
      <c r="AD124" s="539"/>
      <c r="AE124" s="539"/>
      <c r="AF124" s="539"/>
      <c r="AG124" s="541">
        <v>377051068.22000003</v>
      </c>
      <c r="AH124" s="542">
        <v>1171796.3799999999</v>
      </c>
      <c r="AI124" s="542">
        <v>378222864.60000002</v>
      </c>
      <c r="AJ124" s="543">
        <v>1578895.92</v>
      </c>
      <c r="AK124" s="544">
        <v>416148101.29000002</v>
      </c>
      <c r="AL124" s="545"/>
      <c r="AM124" s="546"/>
      <c r="AN124" s="547"/>
      <c r="AO124" s="546"/>
      <c r="AP124" s="546"/>
      <c r="AQ124" s="546"/>
      <c r="AR124" s="546"/>
      <c r="AS124" s="548">
        <v>413125824.25999999</v>
      </c>
      <c r="AT124" s="549">
        <v>1278493.55</v>
      </c>
      <c r="AU124" s="549">
        <v>414404317.81</v>
      </c>
      <c r="AV124" s="550">
        <v>1743783.48</v>
      </c>
      <c r="AW124" s="551">
        <v>-1.1200000000000001</v>
      </c>
      <c r="AX124" s="552"/>
      <c r="AY124" s="553"/>
      <c r="AZ124" s="554"/>
      <c r="BA124" s="553"/>
      <c r="BB124" s="553"/>
      <c r="BC124" s="553"/>
      <c r="BD124" s="553"/>
      <c r="BE124" s="555">
        <v>-1.07</v>
      </c>
      <c r="BF124" s="556">
        <v>-4.13</v>
      </c>
      <c r="BG124" s="556">
        <v>-1.08</v>
      </c>
      <c r="BH124" s="557">
        <v>-8.64</v>
      </c>
      <c r="BI124" s="558">
        <v>2.23</v>
      </c>
      <c r="BJ124" s="559"/>
      <c r="BK124" s="560"/>
      <c r="BL124" s="561"/>
      <c r="BM124" s="560"/>
      <c r="BN124" s="560"/>
      <c r="BO124" s="560"/>
      <c r="BP124" s="560"/>
      <c r="BQ124" s="562">
        <v>2.25</v>
      </c>
      <c r="BR124" s="563">
        <v>5.73</v>
      </c>
      <c r="BS124" s="563">
        <v>2.2599999999999998</v>
      </c>
      <c r="BT124" s="564">
        <v>-5.14</v>
      </c>
      <c r="BU124" s="565">
        <v>2.39</v>
      </c>
      <c r="BV124" s="566"/>
      <c r="BW124" s="567"/>
      <c r="BX124" s="568"/>
      <c r="BY124" s="567"/>
      <c r="BZ124" s="567"/>
      <c r="CA124" s="567"/>
      <c r="CB124" s="569"/>
      <c r="CC124" s="570">
        <v>2.41</v>
      </c>
      <c r="CD124" s="571">
        <v>6.13</v>
      </c>
      <c r="CE124" s="571">
        <v>2.42</v>
      </c>
      <c r="CF124" s="572">
        <v>-4.7699999999999996</v>
      </c>
    </row>
    <row r="125" spans="1:84" s="10" customFormat="1" ht="11.1" customHeight="1" x14ac:dyDescent="0.2">
      <c r="A125" s="9"/>
      <c r="B125" s="527" t="s">
        <v>228</v>
      </c>
      <c r="C125" s="528">
        <v>280770.94</v>
      </c>
      <c r="D125" s="529"/>
      <c r="E125" s="530"/>
      <c r="F125" s="531"/>
      <c r="G125" s="531"/>
      <c r="H125" s="531"/>
      <c r="I125" s="531"/>
      <c r="J125" s="532"/>
      <c r="K125" s="533">
        <v>280589.32</v>
      </c>
      <c r="L125" s="44">
        <v>124.7</v>
      </c>
      <c r="M125" s="44">
        <v>280714.02</v>
      </c>
      <c r="N125" s="534">
        <v>56.92</v>
      </c>
      <c r="O125" s="533">
        <v>0</v>
      </c>
      <c r="P125" s="534">
        <v>0</v>
      </c>
      <c r="Q125" s="44">
        <v>280589.32</v>
      </c>
      <c r="R125" s="44">
        <v>124.7</v>
      </c>
      <c r="S125" s="535">
        <v>56.92</v>
      </c>
      <c r="T125" s="44">
        <v>0</v>
      </c>
      <c r="U125" s="44">
        <v>0</v>
      </c>
      <c r="V125" s="535">
        <v>0</v>
      </c>
      <c r="W125" s="533">
        <v>0</v>
      </c>
      <c r="X125" s="536">
        <v>0</v>
      </c>
      <c r="Y125" s="537">
        <v>3127087.96</v>
      </c>
      <c r="Z125" s="538"/>
      <c r="AA125" s="539"/>
      <c r="AB125" s="540"/>
      <c r="AC125" s="539"/>
      <c r="AD125" s="539"/>
      <c r="AE125" s="539"/>
      <c r="AF125" s="539"/>
      <c r="AG125" s="541">
        <v>3123475.39</v>
      </c>
      <c r="AH125" s="542">
        <v>3270.52</v>
      </c>
      <c r="AI125" s="542">
        <v>3126745.91</v>
      </c>
      <c r="AJ125" s="543">
        <v>342.05</v>
      </c>
      <c r="AK125" s="544">
        <v>3444025.24</v>
      </c>
      <c r="AL125" s="545"/>
      <c r="AM125" s="546"/>
      <c r="AN125" s="547"/>
      <c r="AO125" s="546"/>
      <c r="AP125" s="546"/>
      <c r="AQ125" s="546"/>
      <c r="AR125" s="546"/>
      <c r="AS125" s="548">
        <v>3440129.73</v>
      </c>
      <c r="AT125" s="549">
        <v>3518.28</v>
      </c>
      <c r="AU125" s="549">
        <v>3443648.01</v>
      </c>
      <c r="AV125" s="550">
        <v>377.23</v>
      </c>
      <c r="AW125" s="551">
        <v>-0.99</v>
      </c>
      <c r="AX125" s="552"/>
      <c r="AY125" s="553"/>
      <c r="AZ125" s="554"/>
      <c r="BA125" s="553"/>
      <c r="BB125" s="553"/>
      <c r="BC125" s="553"/>
      <c r="BD125" s="553"/>
      <c r="BE125" s="555">
        <v>-0.89</v>
      </c>
      <c r="BF125" s="556">
        <v>-69.34</v>
      </c>
      <c r="BG125" s="556">
        <v>-0.99</v>
      </c>
      <c r="BH125" s="557">
        <v>-0.26</v>
      </c>
      <c r="BI125" s="558">
        <v>15.18</v>
      </c>
      <c r="BJ125" s="559"/>
      <c r="BK125" s="560"/>
      <c r="BL125" s="561"/>
      <c r="BM125" s="560"/>
      <c r="BN125" s="560"/>
      <c r="BO125" s="560"/>
      <c r="BP125" s="560"/>
      <c r="BQ125" s="562">
        <v>15.2</v>
      </c>
      <c r="BR125" s="563">
        <v>-2.0299999999999998</v>
      </c>
      <c r="BS125" s="563">
        <v>15.18</v>
      </c>
      <c r="BT125" s="564">
        <v>-26.98</v>
      </c>
      <c r="BU125" s="565">
        <v>-17.48</v>
      </c>
      <c r="BV125" s="566"/>
      <c r="BW125" s="567"/>
      <c r="BX125" s="568"/>
      <c r="BY125" s="567"/>
      <c r="BZ125" s="567"/>
      <c r="CA125" s="567"/>
      <c r="CB125" s="569"/>
      <c r="CC125" s="570">
        <v>-17.48</v>
      </c>
      <c r="CD125" s="571">
        <v>-14.9</v>
      </c>
      <c r="CE125" s="571">
        <v>-17.48</v>
      </c>
      <c r="CF125" s="572">
        <v>-29.04</v>
      </c>
    </row>
    <row r="126" spans="1:84" s="10" customFormat="1" ht="11.1" customHeight="1" x14ac:dyDescent="0.2">
      <c r="A126" s="9"/>
      <c r="B126" s="527" t="s">
        <v>229</v>
      </c>
      <c r="C126" s="528">
        <v>9871424.2599999998</v>
      </c>
      <c r="D126" s="529"/>
      <c r="E126" s="530"/>
      <c r="F126" s="531"/>
      <c r="G126" s="531"/>
      <c r="H126" s="531"/>
      <c r="I126" s="531"/>
      <c r="J126" s="532"/>
      <c r="K126" s="533">
        <v>9633063.6999999993</v>
      </c>
      <c r="L126" s="44">
        <v>55362.02</v>
      </c>
      <c r="M126" s="44">
        <v>9688425.7200000007</v>
      </c>
      <c r="N126" s="534">
        <v>182998.54</v>
      </c>
      <c r="O126" s="533">
        <v>0</v>
      </c>
      <c r="P126" s="534">
        <v>0</v>
      </c>
      <c r="Q126" s="44">
        <v>9632758.2599999998</v>
      </c>
      <c r="R126" s="44">
        <v>55362.02</v>
      </c>
      <c r="S126" s="535">
        <v>182972.66</v>
      </c>
      <c r="T126" s="44">
        <v>305.44</v>
      </c>
      <c r="U126" s="44">
        <v>0</v>
      </c>
      <c r="V126" s="535">
        <v>25.88</v>
      </c>
      <c r="W126" s="533">
        <v>1673.49</v>
      </c>
      <c r="X126" s="536">
        <v>0</v>
      </c>
      <c r="Y126" s="537">
        <v>106948955.93000001</v>
      </c>
      <c r="Z126" s="538"/>
      <c r="AA126" s="539"/>
      <c r="AB126" s="540"/>
      <c r="AC126" s="539"/>
      <c r="AD126" s="539"/>
      <c r="AE126" s="539"/>
      <c r="AF126" s="539"/>
      <c r="AG126" s="541">
        <v>104061849.88</v>
      </c>
      <c r="AH126" s="542">
        <v>604692</v>
      </c>
      <c r="AI126" s="542">
        <v>104666541.88</v>
      </c>
      <c r="AJ126" s="543">
        <v>2282414.0499999998</v>
      </c>
      <c r="AK126" s="544">
        <v>115998269.63</v>
      </c>
      <c r="AL126" s="545"/>
      <c r="AM126" s="546"/>
      <c r="AN126" s="547"/>
      <c r="AO126" s="546"/>
      <c r="AP126" s="546"/>
      <c r="AQ126" s="546"/>
      <c r="AR126" s="546"/>
      <c r="AS126" s="548">
        <v>112839475.14</v>
      </c>
      <c r="AT126" s="549">
        <v>657655.93999999994</v>
      </c>
      <c r="AU126" s="549">
        <v>113497131.08</v>
      </c>
      <c r="AV126" s="550">
        <v>2501138.5499999998</v>
      </c>
      <c r="AW126" s="551">
        <v>15.04</v>
      </c>
      <c r="AX126" s="552"/>
      <c r="AY126" s="553"/>
      <c r="AZ126" s="554"/>
      <c r="BA126" s="553"/>
      <c r="BB126" s="553"/>
      <c r="BC126" s="553"/>
      <c r="BD126" s="553"/>
      <c r="BE126" s="555">
        <v>15.2</v>
      </c>
      <c r="BF126" s="556">
        <v>10.25</v>
      </c>
      <c r="BG126" s="556">
        <v>15.17</v>
      </c>
      <c r="BH126" s="557">
        <v>8.6</v>
      </c>
      <c r="BI126" s="558">
        <v>32.049999999999997</v>
      </c>
      <c r="BJ126" s="559"/>
      <c r="BK126" s="560"/>
      <c r="BL126" s="561"/>
      <c r="BM126" s="560"/>
      <c r="BN126" s="560"/>
      <c r="BO126" s="560"/>
      <c r="BP126" s="560"/>
      <c r="BQ126" s="562">
        <v>32.32</v>
      </c>
      <c r="BR126" s="563">
        <v>16.21</v>
      </c>
      <c r="BS126" s="563">
        <v>32.21</v>
      </c>
      <c r="BT126" s="564">
        <v>25.26</v>
      </c>
      <c r="BU126" s="565">
        <v>29.95</v>
      </c>
      <c r="BV126" s="566"/>
      <c r="BW126" s="567"/>
      <c r="BX126" s="568"/>
      <c r="BY126" s="567"/>
      <c r="BZ126" s="567"/>
      <c r="CA126" s="567"/>
      <c r="CB126" s="569"/>
      <c r="CC126" s="570">
        <v>29.91</v>
      </c>
      <c r="CD126" s="571">
        <v>15.18</v>
      </c>
      <c r="CE126" s="571">
        <v>29.82</v>
      </c>
      <c r="CF126" s="572">
        <v>36.01</v>
      </c>
    </row>
    <row r="127" spans="1:84" s="10" customFormat="1" ht="11.1" customHeight="1" x14ac:dyDescent="0.2">
      <c r="A127" s="9"/>
      <c r="B127" s="527" t="s">
        <v>230</v>
      </c>
      <c r="C127" s="528">
        <v>11985.76</v>
      </c>
      <c r="D127" s="529"/>
      <c r="E127" s="530"/>
      <c r="F127" s="531"/>
      <c r="G127" s="531"/>
      <c r="H127" s="531"/>
      <c r="I127" s="531"/>
      <c r="J127" s="532"/>
      <c r="K127" s="533">
        <v>11985.76</v>
      </c>
      <c r="L127" s="44">
        <v>0</v>
      </c>
      <c r="M127" s="44">
        <v>11985.76</v>
      </c>
      <c r="N127" s="534">
        <v>0</v>
      </c>
      <c r="O127" s="533">
        <v>0</v>
      </c>
      <c r="P127" s="534">
        <v>0</v>
      </c>
      <c r="Q127" s="44">
        <v>10438.92</v>
      </c>
      <c r="R127" s="44">
        <v>0</v>
      </c>
      <c r="S127" s="535">
        <v>0</v>
      </c>
      <c r="T127" s="44">
        <v>1546.84</v>
      </c>
      <c r="U127" s="44">
        <v>0</v>
      </c>
      <c r="V127" s="535">
        <v>0</v>
      </c>
      <c r="W127" s="533">
        <v>0</v>
      </c>
      <c r="X127" s="536">
        <v>0</v>
      </c>
      <c r="Y127" s="537">
        <v>143937</v>
      </c>
      <c r="Z127" s="538"/>
      <c r="AA127" s="539"/>
      <c r="AB127" s="540"/>
      <c r="AC127" s="539"/>
      <c r="AD127" s="539"/>
      <c r="AE127" s="539"/>
      <c r="AF127" s="539"/>
      <c r="AG127" s="541">
        <v>143805.9</v>
      </c>
      <c r="AH127" s="542">
        <v>131.1</v>
      </c>
      <c r="AI127" s="542">
        <v>143937</v>
      </c>
      <c r="AJ127" s="543">
        <v>0</v>
      </c>
      <c r="AK127" s="544">
        <v>153655.15</v>
      </c>
      <c r="AL127" s="545"/>
      <c r="AM127" s="546"/>
      <c r="AN127" s="547"/>
      <c r="AO127" s="546"/>
      <c r="AP127" s="546"/>
      <c r="AQ127" s="546"/>
      <c r="AR127" s="546"/>
      <c r="AS127" s="548">
        <v>153524.04999999999</v>
      </c>
      <c r="AT127" s="549">
        <v>131.1</v>
      </c>
      <c r="AU127" s="549">
        <v>153655.15</v>
      </c>
      <c r="AV127" s="550">
        <v>0</v>
      </c>
      <c r="AW127" s="551">
        <v>-29.82</v>
      </c>
      <c r="AX127" s="552"/>
      <c r="AY127" s="553"/>
      <c r="AZ127" s="554"/>
      <c r="BA127" s="553"/>
      <c r="BB127" s="553"/>
      <c r="BC127" s="553"/>
      <c r="BD127" s="553"/>
      <c r="BE127" s="555">
        <v>-29.82</v>
      </c>
      <c r="BF127" s="556">
        <v>0</v>
      </c>
      <c r="BG127" s="556">
        <v>-29.82</v>
      </c>
      <c r="BH127" s="557">
        <v>0</v>
      </c>
      <c r="BI127" s="558">
        <v>21.52</v>
      </c>
      <c r="BJ127" s="559"/>
      <c r="BK127" s="560"/>
      <c r="BL127" s="561"/>
      <c r="BM127" s="560"/>
      <c r="BN127" s="560"/>
      <c r="BO127" s="560"/>
      <c r="BP127" s="560"/>
      <c r="BQ127" s="562">
        <v>22.55</v>
      </c>
      <c r="BR127" s="563">
        <v>0</v>
      </c>
      <c r="BS127" s="563">
        <v>22.66</v>
      </c>
      <c r="BT127" s="564">
        <v>-100</v>
      </c>
      <c r="BU127" s="565">
        <v>16.7</v>
      </c>
      <c r="BV127" s="566"/>
      <c r="BW127" s="567"/>
      <c r="BX127" s="568"/>
      <c r="BY127" s="567"/>
      <c r="BZ127" s="567"/>
      <c r="CA127" s="567"/>
      <c r="CB127" s="569"/>
      <c r="CC127" s="570">
        <v>17.579999999999998</v>
      </c>
      <c r="CD127" s="571">
        <v>0</v>
      </c>
      <c r="CE127" s="571">
        <v>17.68</v>
      </c>
      <c r="CF127" s="572">
        <v>-100</v>
      </c>
    </row>
    <row r="128" spans="1:84" s="10" customFormat="1" ht="11.1" customHeight="1" x14ac:dyDescent="0.2">
      <c r="A128" s="9"/>
      <c r="B128" s="527" t="s">
        <v>231</v>
      </c>
      <c r="C128" s="528">
        <v>69809.009999999995</v>
      </c>
      <c r="D128" s="529"/>
      <c r="E128" s="530"/>
      <c r="F128" s="531"/>
      <c r="G128" s="531"/>
      <c r="H128" s="531"/>
      <c r="I128" s="531"/>
      <c r="J128" s="532"/>
      <c r="K128" s="533">
        <v>55785</v>
      </c>
      <c r="L128" s="44">
        <v>75</v>
      </c>
      <c r="M128" s="44">
        <v>55860</v>
      </c>
      <c r="N128" s="534">
        <v>13949.01</v>
      </c>
      <c r="O128" s="533">
        <v>0</v>
      </c>
      <c r="P128" s="534">
        <v>0</v>
      </c>
      <c r="Q128" s="44">
        <v>55785</v>
      </c>
      <c r="R128" s="44">
        <v>75</v>
      </c>
      <c r="S128" s="535">
        <v>13949.01</v>
      </c>
      <c r="T128" s="44">
        <v>0</v>
      </c>
      <c r="U128" s="44">
        <v>0</v>
      </c>
      <c r="V128" s="535">
        <v>0</v>
      </c>
      <c r="W128" s="533">
        <v>43.62</v>
      </c>
      <c r="X128" s="536">
        <v>0</v>
      </c>
      <c r="Y128" s="537">
        <v>679945.65</v>
      </c>
      <c r="Z128" s="538"/>
      <c r="AA128" s="539"/>
      <c r="AB128" s="540"/>
      <c r="AC128" s="539"/>
      <c r="AD128" s="539"/>
      <c r="AE128" s="539"/>
      <c r="AF128" s="539"/>
      <c r="AG128" s="541">
        <v>529962.02</v>
      </c>
      <c r="AH128" s="542">
        <v>625</v>
      </c>
      <c r="AI128" s="542">
        <v>530587.02</v>
      </c>
      <c r="AJ128" s="543">
        <v>149358.63</v>
      </c>
      <c r="AK128" s="544">
        <v>734104.45</v>
      </c>
      <c r="AL128" s="545"/>
      <c r="AM128" s="546"/>
      <c r="AN128" s="547"/>
      <c r="AO128" s="546"/>
      <c r="AP128" s="546"/>
      <c r="AQ128" s="546"/>
      <c r="AR128" s="546"/>
      <c r="AS128" s="548">
        <v>563562.02</v>
      </c>
      <c r="AT128" s="549">
        <v>625</v>
      </c>
      <c r="AU128" s="549">
        <v>564187.02</v>
      </c>
      <c r="AV128" s="550">
        <v>169917.43</v>
      </c>
      <c r="AW128" s="551">
        <v>75.55</v>
      </c>
      <c r="AX128" s="552"/>
      <c r="AY128" s="553"/>
      <c r="AZ128" s="554"/>
      <c r="BA128" s="553"/>
      <c r="BB128" s="553"/>
      <c r="BC128" s="553"/>
      <c r="BD128" s="553"/>
      <c r="BE128" s="555">
        <v>104.83</v>
      </c>
      <c r="BF128" s="556">
        <v>0</v>
      </c>
      <c r="BG128" s="556">
        <v>105.1</v>
      </c>
      <c r="BH128" s="557">
        <v>11.32</v>
      </c>
      <c r="BI128" s="558">
        <v>75.47</v>
      </c>
      <c r="BJ128" s="559"/>
      <c r="BK128" s="560"/>
      <c r="BL128" s="561"/>
      <c r="BM128" s="560"/>
      <c r="BN128" s="560"/>
      <c r="BO128" s="560"/>
      <c r="BP128" s="560"/>
      <c r="BQ128" s="562">
        <v>141.19999999999999</v>
      </c>
      <c r="BR128" s="563">
        <v>0</v>
      </c>
      <c r="BS128" s="563">
        <v>141.49</v>
      </c>
      <c r="BT128" s="564">
        <v>-10.98</v>
      </c>
      <c r="BU128" s="565">
        <v>75.94</v>
      </c>
      <c r="BV128" s="566"/>
      <c r="BW128" s="567"/>
      <c r="BX128" s="568"/>
      <c r="BY128" s="567"/>
      <c r="BZ128" s="567"/>
      <c r="CA128" s="567"/>
      <c r="CB128" s="569"/>
      <c r="CC128" s="570">
        <v>143.38999999999999</v>
      </c>
      <c r="CD128" s="571">
        <v>0</v>
      </c>
      <c r="CE128" s="571">
        <v>143.66</v>
      </c>
      <c r="CF128" s="572">
        <v>-8.5</v>
      </c>
    </row>
    <row r="129" spans="1:84" s="10" customFormat="1" ht="11.1" customHeight="1" x14ac:dyDescent="0.2">
      <c r="A129" s="9"/>
      <c r="B129" s="527" t="s">
        <v>232</v>
      </c>
      <c r="C129" s="528">
        <v>44799418.359999999</v>
      </c>
      <c r="D129" s="529"/>
      <c r="E129" s="530"/>
      <c r="F129" s="531"/>
      <c r="G129" s="531"/>
      <c r="H129" s="531"/>
      <c r="I129" s="531"/>
      <c r="J129" s="532"/>
      <c r="K129" s="533">
        <v>44307579.439999998</v>
      </c>
      <c r="L129" s="44">
        <v>159382.97</v>
      </c>
      <c r="M129" s="44">
        <v>44466962.409999996</v>
      </c>
      <c r="N129" s="534">
        <v>332455.95</v>
      </c>
      <c r="O129" s="533">
        <v>0</v>
      </c>
      <c r="P129" s="534">
        <v>0</v>
      </c>
      <c r="Q129" s="44">
        <v>44288280.450000003</v>
      </c>
      <c r="R129" s="44">
        <v>159382.97</v>
      </c>
      <c r="S129" s="535">
        <v>332430.07</v>
      </c>
      <c r="T129" s="44">
        <v>19298.990000000002</v>
      </c>
      <c r="U129" s="44">
        <v>0</v>
      </c>
      <c r="V129" s="535">
        <v>25.88</v>
      </c>
      <c r="W129" s="533">
        <v>4350.38</v>
      </c>
      <c r="X129" s="536">
        <v>0</v>
      </c>
      <c r="Y129" s="537">
        <v>490701687.06</v>
      </c>
      <c r="Z129" s="538"/>
      <c r="AA129" s="539"/>
      <c r="AB129" s="540"/>
      <c r="AC129" s="539"/>
      <c r="AD129" s="539"/>
      <c r="AE129" s="539"/>
      <c r="AF129" s="539"/>
      <c r="AG129" s="541">
        <v>484910161.41000003</v>
      </c>
      <c r="AH129" s="542">
        <v>1780515</v>
      </c>
      <c r="AI129" s="542">
        <v>486690676.41000003</v>
      </c>
      <c r="AJ129" s="543">
        <v>4011010.65</v>
      </c>
      <c r="AK129" s="544">
        <v>536478155.75999999</v>
      </c>
      <c r="AL129" s="545"/>
      <c r="AM129" s="546"/>
      <c r="AN129" s="547"/>
      <c r="AO129" s="546"/>
      <c r="AP129" s="546"/>
      <c r="AQ129" s="546"/>
      <c r="AR129" s="546"/>
      <c r="AS129" s="548">
        <v>530122515.19999999</v>
      </c>
      <c r="AT129" s="549">
        <v>1940423.87</v>
      </c>
      <c r="AU129" s="549">
        <v>532062939.06999999</v>
      </c>
      <c r="AV129" s="550">
        <v>4415216.6900000004</v>
      </c>
      <c r="AW129" s="551">
        <v>2.1</v>
      </c>
      <c r="AX129" s="552"/>
      <c r="AY129" s="553"/>
      <c r="AZ129" s="554"/>
      <c r="BA129" s="553"/>
      <c r="BB129" s="553"/>
      <c r="BC129" s="553"/>
      <c r="BD129" s="553"/>
      <c r="BE129" s="555">
        <v>2.12</v>
      </c>
      <c r="BF129" s="556">
        <v>0.28999999999999998</v>
      </c>
      <c r="BG129" s="556">
        <v>2.11</v>
      </c>
      <c r="BH129" s="557">
        <v>0.94</v>
      </c>
      <c r="BI129" s="558">
        <v>7.68</v>
      </c>
      <c r="BJ129" s="559"/>
      <c r="BK129" s="560"/>
      <c r="BL129" s="561"/>
      <c r="BM129" s="560"/>
      <c r="BN129" s="560"/>
      <c r="BO129" s="560"/>
      <c r="BP129" s="560"/>
      <c r="BQ129" s="562">
        <v>7.65</v>
      </c>
      <c r="BR129" s="563">
        <v>9.1</v>
      </c>
      <c r="BS129" s="563">
        <v>7.66</v>
      </c>
      <c r="BT129" s="564">
        <v>9.7200000000000006</v>
      </c>
      <c r="BU129" s="565">
        <v>7.21</v>
      </c>
      <c r="BV129" s="566"/>
      <c r="BW129" s="567"/>
      <c r="BX129" s="568"/>
      <c r="BY129" s="567"/>
      <c r="BZ129" s="567"/>
      <c r="CA129" s="567"/>
      <c r="CB129" s="569"/>
      <c r="CC129" s="570">
        <v>7.14</v>
      </c>
      <c r="CD129" s="571">
        <v>9.0299999999999994</v>
      </c>
      <c r="CE129" s="571">
        <v>7.15</v>
      </c>
      <c r="CF129" s="572">
        <v>14.46</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8255007.5300000003</v>
      </c>
      <c r="D131" s="529"/>
      <c r="E131" s="530"/>
      <c r="F131" s="531"/>
      <c r="G131" s="531"/>
      <c r="H131" s="531"/>
      <c r="I131" s="531"/>
      <c r="J131" s="532"/>
      <c r="K131" s="533">
        <v>8160587.1100000003</v>
      </c>
      <c r="L131" s="44">
        <v>4506.1400000000003</v>
      </c>
      <c r="M131" s="44">
        <v>8165093.25</v>
      </c>
      <c r="N131" s="534">
        <v>89914.28</v>
      </c>
      <c r="O131" s="533">
        <v>0</v>
      </c>
      <c r="P131" s="534">
        <v>0</v>
      </c>
      <c r="Q131" s="44">
        <v>8160587.1100000003</v>
      </c>
      <c r="R131" s="44">
        <v>4506.1400000000003</v>
      </c>
      <c r="S131" s="535">
        <v>89914.28</v>
      </c>
      <c r="T131" s="44">
        <v>0</v>
      </c>
      <c r="U131" s="44">
        <v>0</v>
      </c>
      <c r="V131" s="535">
        <v>0</v>
      </c>
      <c r="W131" s="533">
        <v>124.56</v>
      </c>
      <c r="X131" s="536">
        <v>0</v>
      </c>
      <c r="Y131" s="537">
        <v>86909634.819999993</v>
      </c>
      <c r="Z131" s="538"/>
      <c r="AA131" s="539"/>
      <c r="AB131" s="540"/>
      <c r="AC131" s="539"/>
      <c r="AD131" s="539"/>
      <c r="AE131" s="539"/>
      <c r="AF131" s="539"/>
      <c r="AG131" s="541">
        <v>86118861.219999999</v>
      </c>
      <c r="AH131" s="542">
        <v>57256.77</v>
      </c>
      <c r="AI131" s="542">
        <v>86176117.989999995</v>
      </c>
      <c r="AJ131" s="543">
        <v>733516.83</v>
      </c>
      <c r="AK131" s="544">
        <v>94927599.049999997</v>
      </c>
      <c r="AL131" s="545"/>
      <c r="AM131" s="546"/>
      <c r="AN131" s="547"/>
      <c r="AO131" s="546"/>
      <c r="AP131" s="546"/>
      <c r="AQ131" s="546"/>
      <c r="AR131" s="546"/>
      <c r="AS131" s="548">
        <v>94057328.819999993</v>
      </c>
      <c r="AT131" s="549">
        <v>62242.43</v>
      </c>
      <c r="AU131" s="549">
        <v>94119571.25</v>
      </c>
      <c r="AV131" s="550">
        <v>808027.8</v>
      </c>
      <c r="AW131" s="551">
        <v>4.49</v>
      </c>
      <c r="AX131" s="552"/>
      <c r="AY131" s="553"/>
      <c r="AZ131" s="554"/>
      <c r="BA131" s="553"/>
      <c r="BB131" s="553"/>
      <c r="BC131" s="553"/>
      <c r="BD131" s="553"/>
      <c r="BE131" s="555">
        <v>4.25</v>
      </c>
      <c r="BF131" s="556">
        <v>19.670000000000002</v>
      </c>
      <c r="BG131" s="556">
        <v>4.26</v>
      </c>
      <c r="BH131" s="557">
        <v>31.54</v>
      </c>
      <c r="BI131" s="558">
        <v>13.16</v>
      </c>
      <c r="BJ131" s="559"/>
      <c r="BK131" s="560"/>
      <c r="BL131" s="561"/>
      <c r="BM131" s="560"/>
      <c r="BN131" s="560"/>
      <c r="BO131" s="560"/>
      <c r="BP131" s="560"/>
      <c r="BQ131" s="562">
        <v>13.12</v>
      </c>
      <c r="BR131" s="563">
        <v>30.29</v>
      </c>
      <c r="BS131" s="563">
        <v>13.13</v>
      </c>
      <c r="BT131" s="564">
        <v>17.27</v>
      </c>
      <c r="BU131" s="565">
        <v>11.85</v>
      </c>
      <c r="BV131" s="566"/>
      <c r="BW131" s="567"/>
      <c r="BX131" s="568"/>
      <c r="BY131" s="567"/>
      <c r="BZ131" s="567"/>
      <c r="CA131" s="567"/>
      <c r="CB131" s="569"/>
      <c r="CC131" s="570">
        <v>11.8</v>
      </c>
      <c r="CD131" s="571">
        <v>25.81</v>
      </c>
      <c r="CE131" s="571">
        <v>11.81</v>
      </c>
      <c r="CF131" s="572">
        <v>15.93</v>
      </c>
    </row>
    <row r="132" spans="1:84" s="10" customFormat="1" ht="11.1" customHeight="1" x14ac:dyDescent="0.2">
      <c r="A132" s="9"/>
      <c r="B132" s="527" t="s">
        <v>234</v>
      </c>
      <c r="C132" s="528">
        <v>369675.14</v>
      </c>
      <c r="D132" s="529"/>
      <c r="E132" s="530"/>
      <c r="F132" s="531"/>
      <c r="G132" s="531"/>
      <c r="H132" s="531"/>
      <c r="I132" s="531"/>
      <c r="J132" s="532"/>
      <c r="K132" s="533">
        <v>368156.05</v>
      </c>
      <c r="L132" s="44">
        <v>1116.1300000000001</v>
      </c>
      <c r="M132" s="44">
        <v>369272.18</v>
      </c>
      <c r="N132" s="534">
        <v>402.96</v>
      </c>
      <c r="O132" s="533">
        <v>0</v>
      </c>
      <c r="P132" s="534">
        <v>0</v>
      </c>
      <c r="Q132" s="44">
        <v>368156.05</v>
      </c>
      <c r="R132" s="44">
        <v>1116.1300000000001</v>
      </c>
      <c r="S132" s="535">
        <v>402.96</v>
      </c>
      <c r="T132" s="44">
        <v>0</v>
      </c>
      <c r="U132" s="44">
        <v>0</v>
      </c>
      <c r="V132" s="535">
        <v>0</v>
      </c>
      <c r="W132" s="533">
        <v>0</v>
      </c>
      <c r="X132" s="536">
        <v>0</v>
      </c>
      <c r="Y132" s="537">
        <v>3879878.01</v>
      </c>
      <c r="Z132" s="538"/>
      <c r="AA132" s="539"/>
      <c r="AB132" s="540"/>
      <c r="AC132" s="539"/>
      <c r="AD132" s="539"/>
      <c r="AE132" s="539"/>
      <c r="AF132" s="539"/>
      <c r="AG132" s="541">
        <v>3860405.7</v>
      </c>
      <c r="AH132" s="542">
        <v>15179.8</v>
      </c>
      <c r="AI132" s="542">
        <v>3875585.5</v>
      </c>
      <c r="AJ132" s="543">
        <v>4292.51</v>
      </c>
      <c r="AK132" s="544">
        <v>4235568.13</v>
      </c>
      <c r="AL132" s="545"/>
      <c r="AM132" s="546"/>
      <c r="AN132" s="547"/>
      <c r="AO132" s="546"/>
      <c r="AP132" s="546"/>
      <c r="AQ132" s="546"/>
      <c r="AR132" s="546"/>
      <c r="AS132" s="548">
        <v>4214196.6900000004</v>
      </c>
      <c r="AT132" s="549">
        <v>16594.150000000001</v>
      </c>
      <c r="AU132" s="549">
        <v>4230790.84</v>
      </c>
      <c r="AV132" s="550">
        <v>4777.29</v>
      </c>
      <c r="AW132" s="551">
        <v>11.6</v>
      </c>
      <c r="AX132" s="552"/>
      <c r="AY132" s="553"/>
      <c r="AZ132" s="554"/>
      <c r="BA132" s="553"/>
      <c r="BB132" s="553"/>
      <c r="BC132" s="553"/>
      <c r="BD132" s="553"/>
      <c r="BE132" s="555">
        <v>11.9</v>
      </c>
      <c r="BF132" s="556">
        <v>-39.090000000000003</v>
      </c>
      <c r="BG132" s="556">
        <v>11.62</v>
      </c>
      <c r="BH132" s="557">
        <v>-5.0999999999999996</v>
      </c>
      <c r="BI132" s="558">
        <v>-2.5</v>
      </c>
      <c r="BJ132" s="559"/>
      <c r="BK132" s="560"/>
      <c r="BL132" s="561"/>
      <c r="BM132" s="560"/>
      <c r="BN132" s="560"/>
      <c r="BO132" s="560"/>
      <c r="BP132" s="560"/>
      <c r="BQ132" s="562">
        <v>-2.5</v>
      </c>
      <c r="BR132" s="563">
        <v>3.93</v>
      </c>
      <c r="BS132" s="563">
        <v>-2.48</v>
      </c>
      <c r="BT132" s="564">
        <v>-20.49</v>
      </c>
      <c r="BU132" s="565">
        <v>-2.48</v>
      </c>
      <c r="BV132" s="566"/>
      <c r="BW132" s="567"/>
      <c r="BX132" s="568"/>
      <c r="BY132" s="567"/>
      <c r="BZ132" s="567"/>
      <c r="CA132" s="567"/>
      <c r="CB132" s="569"/>
      <c r="CC132" s="570">
        <v>-2.4900000000000002</v>
      </c>
      <c r="CD132" s="571">
        <v>7.02</v>
      </c>
      <c r="CE132" s="571">
        <v>-2.46</v>
      </c>
      <c r="CF132" s="572">
        <v>-21.59</v>
      </c>
    </row>
    <row r="133" spans="1:84" s="10" customFormat="1" ht="11.1" customHeight="1" x14ac:dyDescent="0.2">
      <c r="A133" s="9"/>
      <c r="B133" s="527" t="s">
        <v>235</v>
      </c>
      <c r="C133" s="528">
        <v>4964702.59</v>
      </c>
      <c r="D133" s="529"/>
      <c r="E133" s="530"/>
      <c r="F133" s="531"/>
      <c r="G133" s="531"/>
      <c r="H133" s="531"/>
      <c r="I133" s="531"/>
      <c r="J133" s="532"/>
      <c r="K133" s="533">
        <v>4823052.08</v>
      </c>
      <c r="L133" s="44">
        <v>1468.38</v>
      </c>
      <c r="M133" s="44">
        <v>4824520.46</v>
      </c>
      <c r="N133" s="534">
        <v>140182.13</v>
      </c>
      <c r="O133" s="533">
        <v>0</v>
      </c>
      <c r="P133" s="534">
        <v>0</v>
      </c>
      <c r="Q133" s="44">
        <v>4823052.08</v>
      </c>
      <c r="R133" s="44">
        <v>1468.38</v>
      </c>
      <c r="S133" s="535">
        <v>140182.13</v>
      </c>
      <c r="T133" s="44">
        <v>0</v>
      </c>
      <c r="U133" s="44">
        <v>0</v>
      </c>
      <c r="V133" s="535">
        <v>0</v>
      </c>
      <c r="W133" s="533">
        <v>933.41</v>
      </c>
      <c r="X133" s="536">
        <v>0</v>
      </c>
      <c r="Y133" s="537">
        <v>49716114.75</v>
      </c>
      <c r="Z133" s="538"/>
      <c r="AA133" s="539"/>
      <c r="AB133" s="540"/>
      <c r="AC133" s="539"/>
      <c r="AD133" s="539"/>
      <c r="AE133" s="539"/>
      <c r="AF133" s="539"/>
      <c r="AG133" s="541">
        <v>48446106.950000003</v>
      </c>
      <c r="AH133" s="542">
        <v>14536.91</v>
      </c>
      <c r="AI133" s="542">
        <v>48460643.859999999</v>
      </c>
      <c r="AJ133" s="543">
        <v>1255470.8899999999</v>
      </c>
      <c r="AK133" s="544">
        <v>54461696.899999999</v>
      </c>
      <c r="AL133" s="545"/>
      <c r="AM133" s="546"/>
      <c r="AN133" s="547"/>
      <c r="AO133" s="546"/>
      <c r="AP133" s="546"/>
      <c r="AQ133" s="546"/>
      <c r="AR133" s="546"/>
      <c r="AS133" s="548">
        <v>53070801.670000002</v>
      </c>
      <c r="AT133" s="549">
        <v>15286.5</v>
      </c>
      <c r="AU133" s="549">
        <v>53086088.170000002</v>
      </c>
      <c r="AV133" s="550">
        <v>1375608.73</v>
      </c>
      <c r="AW133" s="551">
        <v>14.04</v>
      </c>
      <c r="AX133" s="552"/>
      <c r="AY133" s="553"/>
      <c r="AZ133" s="554"/>
      <c r="BA133" s="553"/>
      <c r="BB133" s="553"/>
      <c r="BC133" s="553"/>
      <c r="BD133" s="553"/>
      <c r="BE133" s="555">
        <v>13.45</v>
      </c>
      <c r="BF133" s="556">
        <v>50.32</v>
      </c>
      <c r="BG133" s="556">
        <v>13.46</v>
      </c>
      <c r="BH133" s="557">
        <v>38.880000000000003</v>
      </c>
      <c r="BI133" s="558">
        <v>17.23</v>
      </c>
      <c r="BJ133" s="559"/>
      <c r="BK133" s="560"/>
      <c r="BL133" s="561"/>
      <c r="BM133" s="560"/>
      <c r="BN133" s="560"/>
      <c r="BO133" s="560"/>
      <c r="BP133" s="560"/>
      <c r="BQ133" s="562">
        <v>16.98</v>
      </c>
      <c r="BR133" s="563">
        <v>-7.75</v>
      </c>
      <c r="BS133" s="563">
        <v>16.97</v>
      </c>
      <c r="BT133" s="564">
        <v>28.34</v>
      </c>
      <c r="BU133" s="565">
        <v>14.65</v>
      </c>
      <c r="BV133" s="566"/>
      <c r="BW133" s="567"/>
      <c r="BX133" s="568"/>
      <c r="BY133" s="567"/>
      <c r="BZ133" s="567"/>
      <c r="CA133" s="567"/>
      <c r="CB133" s="569"/>
      <c r="CC133" s="570">
        <v>14.45</v>
      </c>
      <c r="CD133" s="571">
        <v>-13.79</v>
      </c>
      <c r="CE133" s="571">
        <v>14.43</v>
      </c>
      <c r="CF133" s="572">
        <v>23.42</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2295.4</v>
      </c>
      <c r="Z134" s="538"/>
      <c r="AA134" s="539"/>
      <c r="AB134" s="540"/>
      <c r="AC134" s="539"/>
      <c r="AD134" s="539"/>
      <c r="AE134" s="539"/>
      <c r="AF134" s="539"/>
      <c r="AG134" s="541">
        <v>2295.4</v>
      </c>
      <c r="AH134" s="542">
        <v>0</v>
      </c>
      <c r="AI134" s="542">
        <v>2295.4</v>
      </c>
      <c r="AJ134" s="543">
        <v>0</v>
      </c>
      <c r="AK134" s="544">
        <v>2295.4</v>
      </c>
      <c r="AL134" s="545"/>
      <c r="AM134" s="546"/>
      <c r="AN134" s="547"/>
      <c r="AO134" s="546"/>
      <c r="AP134" s="546"/>
      <c r="AQ134" s="546"/>
      <c r="AR134" s="546"/>
      <c r="AS134" s="548">
        <v>2295.4</v>
      </c>
      <c r="AT134" s="549">
        <v>0</v>
      </c>
      <c r="AU134" s="549">
        <v>2295.4</v>
      </c>
      <c r="AV134" s="550">
        <v>0</v>
      </c>
      <c r="AW134" s="551">
        <v>0</v>
      </c>
      <c r="AX134" s="552"/>
      <c r="AY134" s="553"/>
      <c r="AZ134" s="554"/>
      <c r="BA134" s="553"/>
      <c r="BB134" s="553"/>
      <c r="BC134" s="553"/>
      <c r="BD134" s="553"/>
      <c r="BE134" s="555">
        <v>0</v>
      </c>
      <c r="BF134" s="556">
        <v>0</v>
      </c>
      <c r="BG134" s="556">
        <v>0</v>
      </c>
      <c r="BH134" s="557">
        <v>0</v>
      </c>
      <c r="BI134" s="558">
        <v>-71.260000000000005</v>
      </c>
      <c r="BJ134" s="559"/>
      <c r="BK134" s="560"/>
      <c r="BL134" s="561"/>
      <c r="BM134" s="560"/>
      <c r="BN134" s="560"/>
      <c r="BO134" s="560"/>
      <c r="BP134" s="560"/>
      <c r="BQ134" s="562">
        <v>-71.260000000000005</v>
      </c>
      <c r="BR134" s="563">
        <v>0</v>
      </c>
      <c r="BS134" s="563">
        <v>-71.260000000000005</v>
      </c>
      <c r="BT134" s="564">
        <v>0</v>
      </c>
      <c r="BU134" s="565">
        <v>-71.260000000000005</v>
      </c>
      <c r="BV134" s="566"/>
      <c r="BW134" s="567"/>
      <c r="BX134" s="568"/>
      <c r="BY134" s="567"/>
      <c r="BZ134" s="567"/>
      <c r="CA134" s="567"/>
      <c r="CB134" s="569"/>
      <c r="CC134" s="570">
        <v>-71.260000000000005</v>
      </c>
      <c r="CD134" s="571">
        <v>0</v>
      </c>
      <c r="CE134" s="571">
        <v>-71.260000000000005</v>
      </c>
      <c r="CF134" s="572">
        <v>0</v>
      </c>
    </row>
    <row r="135" spans="1:84" s="10" customFormat="1" ht="11.1" customHeight="1" x14ac:dyDescent="0.2">
      <c r="A135" s="9"/>
      <c r="B135" s="527" t="s">
        <v>237</v>
      </c>
      <c r="C135" s="528">
        <v>12375936.32</v>
      </c>
      <c r="D135" s="529"/>
      <c r="E135" s="530"/>
      <c r="F135" s="531"/>
      <c r="G135" s="531"/>
      <c r="H135" s="531"/>
      <c r="I135" s="531"/>
      <c r="J135" s="532"/>
      <c r="K135" s="533">
        <v>12064394.800000001</v>
      </c>
      <c r="L135" s="44">
        <v>5109.04</v>
      </c>
      <c r="M135" s="44">
        <v>12069503.84</v>
      </c>
      <c r="N135" s="534">
        <v>306432.48</v>
      </c>
      <c r="O135" s="533">
        <v>0</v>
      </c>
      <c r="P135" s="534">
        <v>0</v>
      </c>
      <c r="Q135" s="44">
        <v>12064394.800000001</v>
      </c>
      <c r="R135" s="44">
        <v>5109.04</v>
      </c>
      <c r="S135" s="535">
        <v>306432.48</v>
      </c>
      <c r="T135" s="44">
        <v>0</v>
      </c>
      <c r="U135" s="44">
        <v>0</v>
      </c>
      <c r="V135" s="535">
        <v>0</v>
      </c>
      <c r="W135" s="533">
        <v>4746.6499999999996</v>
      </c>
      <c r="X135" s="536">
        <v>0</v>
      </c>
      <c r="Y135" s="537">
        <v>129815721.05</v>
      </c>
      <c r="Z135" s="538"/>
      <c r="AA135" s="539"/>
      <c r="AB135" s="540"/>
      <c r="AC135" s="539"/>
      <c r="AD135" s="539"/>
      <c r="AE135" s="539"/>
      <c r="AF135" s="539"/>
      <c r="AG135" s="541">
        <v>126556632.64</v>
      </c>
      <c r="AH135" s="542">
        <v>77525.45</v>
      </c>
      <c r="AI135" s="542">
        <v>126634158.09</v>
      </c>
      <c r="AJ135" s="543">
        <v>3181562.96</v>
      </c>
      <c r="AK135" s="544">
        <v>141487510.5</v>
      </c>
      <c r="AL135" s="545"/>
      <c r="AM135" s="546"/>
      <c r="AN135" s="547"/>
      <c r="AO135" s="546"/>
      <c r="AP135" s="546"/>
      <c r="AQ135" s="546"/>
      <c r="AR135" s="546"/>
      <c r="AS135" s="548">
        <v>137927712.43000001</v>
      </c>
      <c r="AT135" s="549">
        <v>81613.11</v>
      </c>
      <c r="AU135" s="549">
        <v>138009325.53999999</v>
      </c>
      <c r="AV135" s="550">
        <v>3478184.96</v>
      </c>
      <c r="AW135" s="551">
        <v>9.23</v>
      </c>
      <c r="AX135" s="552"/>
      <c r="AY135" s="553"/>
      <c r="AZ135" s="554"/>
      <c r="BA135" s="553"/>
      <c r="BB135" s="553"/>
      <c r="BC135" s="553"/>
      <c r="BD135" s="553"/>
      <c r="BE135" s="555">
        <v>8.9600000000000009</v>
      </c>
      <c r="BF135" s="556">
        <v>-27.87</v>
      </c>
      <c r="BG135" s="556">
        <v>8.93</v>
      </c>
      <c r="BH135" s="557">
        <v>22.4</v>
      </c>
      <c r="BI135" s="558">
        <v>15.04</v>
      </c>
      <c r="BJ135" s="559"/>
      <c r="BK135" s="560"/>
      <c r="BL135" s="561"/>
      <c r="BM135" s="560"/>
      <c r="BN135" s="560"/>
      <c r="BO135" s="560"/>
      <c r="BP135" s="560"/>
      <c r="BQ135" s="562">
        <v>14.76</v>
      </c>
      <c r="BR135" s="563">
        <v>95.47</v>
      </c>
      <c r="BS135" s="563">
        <v>14.79</v>
      </c>
      <c r="BT135" s="564">
        <v>26.12</v>
      </c>
      <c r="BU135" s="565">
        <v>12.87</v>
      </c>
      <c r="BV135" s="566"/>
      <c r="BW135" s="567"/>
      <c r="BX135" s="568"/>
      <c r="BY135" s="567"/>
      <c r="BZ135" s="567"/>
      <c r="CA135" s="567"/>
      <c r="CB135" s="569"/>
      <c r="CC135" s="570">
        <v>12.63</v>
      </c>
      <c r="CD135" s="571">
        <v>80.650000000000006</v>
      </c>
      <c r="CE135" s="571">
        <v>12.66</v>
      </c>
      <c r="CF135" s="572">
        <v>21.92</v>
      </c>
    </row>
    <row r="136" spans="1:84" s="10" customFormat="1" ht="11.1" customHeight="1" x14ac:dyDescent="0.2">
      <c r="A136" s="9"/>
      <c r="B136" s="527" t="s">
        <v>238</v>
      </c>
      <c r="C136" s="528">
        <v>187629.3</v>
      </c>
      <c r="D136" s="529"/>
      <c r="E136" s="530"/>
      <c r="F136" s="531"/>
      <c r="G136" s="531"/>
      <c r="H136" s="531"/>
      <c r="I136" s="531"/>
      <c r="J136" s="532"/>
      <c r="K136" s="533">
        <v>172425.60000000001</v>
      </c>
      <c r="L136" s="44">
        <v>154.80000000000001</v>
      </c>
      <c r="M136" s="44">
        <v>172580.4</v>
      </c>
      <c r="N136" s="534">
        <v>15048.9</v>
      </c>
      <c r="O136" s="533">
        <v>0</v>
      </c>
      <c r="P136" s="534">
        <v>0</v>
      </c>
      <c r="Q136" s="44">
        <v>172425.60000000001</v>
      </c>
      <c r="R136" s="44">
        <v>154.80000000000001</v>
      </c>
      <c r="S136" s="535">
        <v>15048.9</v>
      </c>
      <c r="T136" s="44">
        <v>0</v>
      </c>
      <c r="U136" s="44">
        <v>0</v>
      </c>
      <c r="V136" s="535">
        <v>0</v>
      </c>
      <c r="W136" s="533">
        <v>0</v>
      </c>
      <c r="X136" s="536">
        <v>0</v>
      </c>
      <c r="Y136" s="537">
        <v>2297840.17</v>
      </c>
      <c r="Z136" s="538"/>
      <c r="AA136" s="539"/>
      <c r="AB136" s="540"/>
      <c r="AC136" s="539"/>
      <c r="AD136" s="539"/>
      <c r="AE136" s="539"/>
      <c r="AF136" s="539"/>
      <c r="AG136" s="541">
        <v>2124489.67</v>
      </c>
      <c r="AH136" s="542">
        <v>427.8</v>
      </c>
      <c r="AI136" s="542">
        <v>2124917.4700000002</v>
      </c>
      <c r="AJ136" s="543">
        <v>172922.7</v>
      </c>
      <c r="AK136" s="544">
        <v>2539493.83</v>
      </c>
      <c r="AL136" s="545"/>
      <c r="AM136" s="546"/>
      <c r="AN136" s="547"/>
      <c r="AO136" s="546"/>
      <c r="AP136" s="546"/>
      <c r="AQ136" s="546"/>
      <c r="AR136" s="546"/>
      <c r="AS136" s="548">
        <v>2345307.13</v>
      </c>
      <c r="AT136" s="549">
        <v>1780.8</v>
      </c>
      <c r="AU136" s="549">
        <v>2347087.9300000002</v>
      </c>
      <c r="AV136" s="550">
        <v>192405.9</v>
      </c>
      <c r="AW136" s="551">
        <v>-14.8</v>
      </c>
      <c r="AX136" s="552"/>
      <c r="AY136" s="553"/>
      <c r="AZ136" s="554"/>
      <c r="BA136" s="553"/>
      <c r="BB136" s="553"/>
      <c r="BC136" s="553"/>
      <c r="BD136" s="553"/>
      <c r="BE136" s="555">
        <v>-15.81</v>
      </c>
      <c r="BF136" s="556">
        <v>0</v>
      </c>
      <c r="BG136" s="556">
        <v>-15.74</v>
      </c>
      <c r="BH136" s="557">
        <v>-2.2599999999999998</v>
      </c>
      <c r="BI136" s="558">
        <v>3.95</v>
      </c>
      <c r="BJ136" s="559"/>
      <c r="BK136" s="560"/>
      <c r="BL136" s="561"/>
      <c r="BM136" s="560"/>
      <c r="BN136" s="560"/>
      <c r="BO136" s="560"/>
      <c r="BP136" s="560"/>
      <c r="BQ136" s="562">
        <v>4.0999999999999996</v>
      </c>
      <c r="BR136" s="563">
        <v>-59.74</v>
      </c>
      <c r="BS136" s="563">
        <v>4.07</v>
      </c>
      <c r="BT136" s="564">
        <v>2.56</v>
      </c>
      <c r="BU136" s="565">
        <v>4.5199999999999996</v>
      </c>
      <c r="BV136" s="566"/>
      <c r="BW136" s="567"/>
      <c r="BX136" s="568"/>
      <c r="BY136" s="567"/>
      <c r="BZ136" s="567"/>
      <c r="CA136" s="567"/>
      <c r="CB136" s="569"/>
      <c r="CC136" s="570">
        <v>4.8600000000000003</v>
      </c>
      <c r="CD136" s="571">
        <v>65.53</v>
      </c>
      <c r="CE136" s="571">
        <v>4.8899999999999997</v>
      </c>
      <c r="CF136" s="572">
        <v>0.16</v>
      </c>
    </row>
    <row r="137" spans="1:84" s="10" customFormat="1" ht="11.1" customHeight="1" x14ac:dyDescent="0.2">
      <c r="A137" s="9"/>
      <c r="B137" s="527" t="s">
        <v>239</v>
      </c>
      <c r="C137" s="528">
        <v>173837.23</v>
      </c>
      <c r="D137" s="529"/>
      <c r="E137" s="530"/>
      <c r="F137" s="531"/>
      <c r="G137" s="531"/>
      <c r="H137" s="531"/>
      <c r="I137" s="531"/>
      <c r="J137" s="532"/>
      <c r="K137" s="533">
        <v>158326.45000000001</v>
      </c>
      <c r="L137" s="44">
        <v>350.23</v>
      </c>
      <c r="M137" s="44">
        <v>158676.68</v>
      </c>
      <c r="N137" s="534">
        <v>15160.55</v>
      </c>
      <c r="O137" s="533">
        <v>0</v>
      </c>
      <c r="P137" s="534">
        <v>0</v>
      </c>
      <c r="Q137" s="44">
        <v>139404.01999999999</v>
      </c>
      <c r="R137" s="44">
        <v>350.23</v>
      </c>
      <c r="S137" s="535">
        <v>12133.62</v>
      </c>
      <c r="T137" s="44">
        <v>18922.43</v>
      </c>
      <c r="U137" s="44">
        <v>0</v>
      </c>
      <c r="V137" s="535">
        <v>3026.93</v>
      </c>
      <c r="W137" s="533">
        <v>0</v>
      </c>
      <c r="X137" s="536">
        <v>0</v>
      </c>
      <c r="Y137" s="537">
        <v>984956.87</v>
      </c>
      <c r="Z137" s="538"/>
      <c r="AA137" s="539"/>
      <c r="AB137" s="540"/>
      <c r="AC137" s="539"/>
      <c r="AD137" s="539"/>
      <c r="AE137" s="539"/>
      <c r="AF137" s="539"/>
      <c r="AG137" s="541">
        <v>909758.02</v>
      </c>
      <c r="AH137" s="542">
        <v>1707.39</v>
      </c>
      <c r="AI137" s="542">
        <v>911465.41</v>
      </c>
      <c r="AJ137" s="543">
        <v>73491.460000000006</v>
      </c>
      <c r="AK137" s="544">
        <v>1078503.97</v>
      </c>
      <c r="AL137" s="545"/>
      <c r="AM137" s="546"/>
      <c r="AN137" s="547"/>
      <c r="AO137" s="546"/>
      <c r="AP137" s="546"/>
      <c r="AQ137" s="546"/>
      <c r="AR137" s="546"/>
      <c r="AS137" s="548">
        <v>998474.9</v>
      </c>
      <c r="AT137" s="549">
        <v>1707.39</v>
      </c>
      <c r="AU137" s="549">
        <v>1000182.29</v>
      </c>
      <c r="AV137" s="550">
        <v>78321.679999999993</v>
      </c>
      <c r="AW137" s="551">
        <v>22.75</v>
      </c>
      <c r="AX137" s="552"/>
      <c r="AY137" s="553"/>
      <c r="AZ137" s="554"/>
      <c r="BA137" s="553"/>
      <c r="BB137" s="553"/>
      <c r="BC137" s="553"/>
      <c r="BD137" s="553"/>
      <c r="BE137" s="555">
        <v>24.42</v>
      </c>
      <c r="BF137" s="556">
        <v>525.41</v>
      </c>
      <c r="BG137" s="556">
        <v>24.64</v>
      </c>
      <c r="BH137" s="557">
        <v>5.95</v>
      </c>
      <c r="BI137" s="558">
        <v>-3.86</v>
      </c>
      <c r="BJ137" s="559"/>
      <c r="BK137" s="560"/>
      <c r="BL137" s="561"/>
      <c r="BM137" s="560"/>
      <c r="BN137" s="560"/>
      <c r="BO137" s="560"/>
      <c r="BP137" s="560"/>
      <c r="BQ137" s="562">
        <v>-3.11</v>
      </c>
      <c r="BR137" s="563">
        <v>54.91</v>
      </c>
      <c r="BS137" s="563">
        <v>-3.04</v>
      </c>
      <c r="BT137" s="564">
        <v>-12.94</v>
      </c>
      <c r="BU137" s="565">
        <v>-11.01</v>
      </c>
      <c r="BV137" s="566"/>
      <c r="BW137" s="567"/>
      <c r="BX137" s="568"/>
      <c r="BY137" s="567"/>
      <c r="BZ137" s="567"/>
      <c r="CA137" s="567"/>
      <c r="CB137" s="569"/>
      <c r="CC137" s="570">
        <v>-10.09</v>
      </c>
      <c r="CD137" s="571">
        <v>54.91</v>
      </c>
      <c r="CE137" s="571">
        <v>-10.029999999999999</v>
      </c>
      <c r="CF137" s="572">
        <v>-21.94</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26326788.109999999</v>
      </c>
      <c r="D139" s="529"/>
      <c r="E139" s="530"/>
      <c r="F139" s="531"/>
      <c r="G139" s="531"/>
      <c r="H139" s="531"/>
      <c r="I139" s="531"/>
      <c r="J139" s="532"/>
      <c r="K139" s="533">
        <v>25746942.09</v>
      </c>
      <c r="L139" s="44">
        <v>12704.72</v>
      </c>
      <c r="M139" s="44">
        <v>25759646.809999999</v>
      </c>
      <c r="N139" s="534">
        <v>567141.30000000005</v>
      </c>
      <c r="O139" s="533">
        <v>0</v>
      </c>
      <c r="P139" s="534">
        <v>0</v>
      </c>
      <c r="Q139" s="44">
        <v>25728019.66</v>
      </c>
      <c r="R139" s="44">
        <v>12704.72</v>
      </c>
      <c r="S139" s="535">
        <v>564114.37</v>
      </c>
      <c r="T139" s="44">
        <v>18922.43</v>
      </c>
      <c r="U139" s="44">
        <v>0</v>
      </c>
      <c r="V139" s="535">
        <v>3026.93</v>
      </c>
      <c r="W139" s="533">
        <v>5804.62</v>
      </c>
      <c r="X139" s="536">
        <v>0</v>
      </c>
      <c r="Y139" s="537">
        <v>273606441.06</v>
      </c>
      <c r="Z139" s="538"/>
      <c r="AA139" s="539"/>
      <c r="AB139" s="540"/>
      <c r="AC139" s="539"/>
      <c r="AD139" s="539"/>
      <c r="AE139" s="539"/>
      <c r="AF139" s="539"/>
      <c r="AG139" s="541">
        <v>268018549.59</v>
      </c>
      <c r="AH139" s="542">
        <v>166634.12</v>
      </c>
      <c r="AI139" s="542">
        <v>268185183.71000001</v>
      </c>
      <c r="AJ139" s="543">
        <v>5421257.3499999996</v>
      </c>
      <c r="AK139" s="544">
        <v>298732667.77999997</v>
      </c>
      <c r="AL139" s="545"/>
      <c r="AM139" s="546"/>
      <c r="AN139" s="547"/>
      <c r="AO139" s="546"/>
      <c r="AP139" s="546"/>
      <c r="AQ139" s="546"/>
      <c r="AR139" s="546"/>
      <c r="AS139" s="548">
        <v>292616117.04000002</v>
      </c>
      <c r="AT139" s="549">
        <v>179224.38</v>
      </c>
      <c r="AU139" s="549">
        <v>292795341.42000002</v>
      </c>
      <c r="AV139" s="550">
        <v>5937326.3600000003</v>
      </c>
      <c r="AW139" s="551">
        <v>8.4499999999999993</v>
      </c>
      <c r="AX139" s="552"/>
      <c r="AY139" s="553"/>
      <c r="AZ139" s="554"/>
      <c r="BA139" s="553"/>
      <c r="BB139" s="553"/>
      <c r="BC139" s="553"/>
      <c r="BD139" s="553"/>
      <c r="BE139" s="555">
        <v>8.1199999999999992</v>
      </c>
      <c r="BF139" s="556">
        <v>-7.35</v>
      </c>
      <c r="BG139" s="556">
        <v>8.11</v>
      </c>
      <c r="BH139" s="557">
        <v>26.09</v>
      </c>
      <c r="BI139" s="558">
        <v>14.35</v>
      </c>
      <c r="BJ139" s="559"/>
      <c r="BK139" s="560"/>
      <c r="BL139" s="561"/>
      <c r="BM139" s="560"/>
      <c r="BN139" s="560"/>
      <c r="BO139" s="560"/>
      <c r="BP139" s="560"/>
      <c r="BQ139" s="562">
        <v>14.16</v>
      </c>
      <c r="BR139" s="563">
        <v>43.48</v>
      </c>
      <c r="BS139" s="563">
        <v>14.18</v>
      </c>
      <c r="BT139" s="564">
        <v>23.64</v>
      </c>
      <c r="BU139" s="565">
        <v>12.42</v>
      </c>
      <c r="BV139" s="566"/>
      <c r="BW139" s="567"/>
      <c r="BX139" s="568"/>
      <c r="BY139" s="567"/>
      <c r="BZ139" s="567"/>
      <c r="CA139" s="567"/>
      <c r="CB139" s="569"/>
      <c r="CC139" s="570">
        <v>12.27</v>
      </c>
      <c r="CD139" s="571">
        <v>37.79</v>
      </c>
      <c r="CE139" s="571">
        <v>12.28</v>
      </c>
      <c r="CF139" s="572">
        <v>19.63</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692.29</v>
      </c>
      <c r="D141" s="529"/>
      <c r="E141" s="530"/>
      <c r="F141" s="531"/>
      <c r="G141" s="531"/>
      <c r="H141" s="531"/>
      <c r="I141" s="531"/>
      <c r="J141" s="532"/>
      <c r="K141" s="533">
        <v>692.29</v>
      </c>
      <c r="L141" s="44">
        <v>0</v>
      </c>
      <c r="M141" s="44">
        <v>692.29</v>
      </c>
      <c r="N141" s="534">
        <v>0</v>
      </c>
      <c r="O141" s="533">
        <v>0</v>
      </c>
      <c r="P141" s="534">
        <v>0</v>
      </c>
      <c r="Q141" s="44">
        <v>692.29</v>
      </c>
      <c r="R141" s="44">
        <v>0</v>
      </c>
      <c r="S141" s="535">
        <v>0</v>
      </c>
      <c r="T141" s="44">
        <v>0</v>
      </c>
      <c r="U141" s="44">
        <v>0</v>
      </c>
      <c r="V141" s="535">
        <v>0</v>
      </c>
      <c r="W141" s="533">
        <v>0</v>
      </c>
      <c r="X141" s="536">
        <v>0</v>
      </c>
      <c r="Y141" s="537">
        <v>14922.11</v>
      </c>
      <c r="Z141" s="538"/>
      <c r="AA141" s="539"/>
      <c r="AB141" s="540"/>
      <c r="AC141" s="539"/>
      <c r="AD141" s="539"/>
      <c r="AE141" s="539"/>
      <c r="AF141" s="539"/>
      <c r="AG141" s="541">
        <v>14922.11</v>
      </c>
      <c r="AH141" s="542">
        <v>0</v>
      </c>
      <c r="AI141" s="542">
        <v>14922.11</v>
      </c>
      <c r="AJ141" s="543">
        <v>0</v>
      </c>
      <c r="AK141" s="544">
        <v>16845.849999999999</v>
      </c>
      <c r="AL141" s="545"/>
      <c r="AM141" s="546"/>
      <c r="AN141" s="547"/>
      <c r="AO141" s="546"/>
      <c r="AP141" s="546"/>
      <c r="AQ141" s="546"/>
      <c r="AR141" s="546"/>
      <c r="AS141" s="548">
        <v>16845.849999999999</v>
      </c>
      <c r="AT141" s="549">
        <v>0</v>
      </c>
      <c r="AU141" s="549">
        <v>16845.849999999999</v>
      </c>
      <c r="AV141" s="550">
        <v>0</v>
      </c>
      <c r="AW141" s="551">
        <v>-68.760000000000005</v>
      </c>
      <c r="AX141" s="552"/>
      <c r="AY141" s="553"/>
      <c r="AZ141" s="554"/>
      <c r="BA141" s="553"/>
      <c r="BB141" s="553"/>
      <c r="BC141" s="553"/>
      <c r="BD141" s="553"/>
      <c r="BE141" s="555">
        <v>-68.760000000000005</v>
      </c>
      <c r="BF141" s="556">
        <v>0</v>
      </c>
      <c r="BG141" s="556">
        <v>-68.760000000000005</v>
      </c>
      <c r="BH141" s="557">
        <v>0</v>
      </c>
      <c r="BI141" s="558">
        <v>-69.66</v>
      </c>
      <c r="BJ141" s="559"/>
      <c r="BK141" s="560"/>
      <c r="BL141" s="561"/>
      <c r="BM141" s="560"/>
      <c r="BN141" s="560"/>
      <c r="BO141" s="560"/>
      <c r="BP141" s="560"/>
      <c r="BQ141" s="562">
        <v>-69.66</v>
      </c>
      <c r="BR141" s="563">
        <v>0</v>
      </c>
      <c r="BS141" s="563">
        <v>-69.66</v>
      </c>
      <c r="BT141" s="564">
        <v>0</v>
      </c>
      <c r="BU141" s="565">
        <v>-71.44</v>
      </c>
      <c r="BV141" s="566"/>
      <c r="BW141" s="567"/>
      <c r="BX141" s="568"/>
      <c r="BY141" s="567"/>
      <c r="BZ141" s="567"/>
      <c r="CA141" s="567"/>
      <c r="CB141" s="569"/>
      <c r="CC141" s="570">
        <v>-71.44</v>
      </c>
      <c r="CD141" s="571">
        <v>0</v>
      </c>
      <c r="CE141" s="571">
        <v>-71.44</v>
      </c>
      <c r="CF141" s="572">
        <v>0</v>
      </c>
    </row>
    <row r="142" spans="1:84" s="10" customFormat="1" ht="11.1" customHeight="1" x14ac:dyDescent="0.2">
      <c r="A142" s="9"/>
      <c r="B142" s="527" t="s">
        <v>242</v>
      </c>
      <c r="C142" s="528">
        <v>1689169.38</v>
      </c>
      <c r="D142" s="529"/>
      <c r="E142" s="530"/>
      <c r="F142" s="531"/>
      <c r="G142" s="531"/>
      <c r="H142" s="531"/>
      <c r="I142" s="531"/>
      <c r="J142" s="532"/>
      <c r="K142" s="533">
        <v>1657046.69</v>
      </c>
      <c r="L142" s="44">
        <v>0</v>
      </c>
      <c r="M142" s="44">
        <v>1657046.69</v>
      </c>
      <c r="N142" s="534">
        <v>32122.69</v>
      </c>
      <c r="O142" s="533">
        <v>0</v>
      </c>
      <c r="P142" s="534">
        <v>0</v>
      </c>
      <c r="Q142" s="44">
        <v>1657046.69</v>
      </c>
      <c r="R142" s="44">
        <v>0</v>
      </c>
      <c r="S142" s="535">
        <v>32122.69</v>
      </c>
      <c r="T142" s="44">
        <v>0</v>
      </c>
      <c r="U142" s="44">
        <v>0</v>
      </c>
      <c r="V142" s="535">
        <v>0</v>
      </c>
      <c r="W142" s="533">
        <v>0</v>
      </c>
      <c r="X142" s="536">
        <v>0</v>
      </c>
      <c r="Y142" s="537">
        <v>6564270.1799999997</v>
      </c>
      <c r="Z142" s="538"/>
      <c r="AA142" s="539"/>
      <c r="AB142" s="540"/>
      <c r="AC142" s="539"/>
      <c r="AD142" s="539"/>
      <c r="AE142" s="539"/>
      <c r="AF142" s="539"/>
      <c r="AG142" s="541">
        <v>6444506.5499999998</v>
      </c>
      <c r="AH142" s="542">
        <v>0</v>
      </c>
      <c r="AI142" s="542">
        <v>6444506.5499999998</v>
      </c>
      <c r="AJ142" s="543">
        <v>119763.63</v>
      </c>
      <c r="AK142" s="544">
        <v>6792544.9199999999</v>
      </c>
      <c r="AL142" s="545"/>
      <c r="AM142" s="546"/>
      <c r="AN142" s="547"/>
      <c r="AO142" s="546"/>
      <c r="AP142" s="546"/>
      <c r="AQ142" s="546"/>
      <c r="AR142" s="546"/>
      <c r="AS142" s="548">
        <v>6664358.3600000003</v>
      </c>
      <c r="AT142" s="549">
        <v>0</v>
      </c>
      <c r="AU142" s="549">
        <v>6664358.3600000003</v>
      </c>
      <c r="AV142" s="550">
        <v>128186.56</v>
      </c>
      <c r="AW142" s="551">
        <v>30.47</v>
      </c>
      <c r="AX142" s="552"/>
      <c r="AY142" s="553"/>
      <c r="AZ142" s="554"/>
      <c r="BA142" s="553"/>
      <c r="BB142" s="553"/>
      <c r="BC142" s="553"/>
      <c r="BD142" s="553"/>
      <c r="BE142" s="555">
        <v>30.81</v>
      </c>
      <c r="BF142" s="556">
        <v>0</v>
      </c>
      <c r="BG142" s="556">
        <v>30.81</v>
      </c>
      <c r="BH142" s="557">
        <v>15.03</v>
      </c>
      <c r="BI142" s="558">
        <v>51.43</v>
      </c>
      <c r="BJ142" s="559"/>
      <c r="BK142" s="560"/>
      <c r="BL142" s="561"/>
      <c r="BM142" s="560"/>
      <c r="BN142" s="560"/>
      <c r="BO142" s="560"/>
      <c r="BP142" s="560"/>
      <c r="BQ142" s="562">
        <v>51.45</v>
      </c>
      <c r="BR142" s="563">
        <v>0</v>
      </c>
      <c r="BS142" s="563">
        <v>51.45</v>
      </c>
      <c r="BT142" s="564">
        <v>50.27</v>
      </c>
      <c r="BU142" s="565">
        <v>37.5</v>
      </c>
      <c r="BV142" s="566"/>
      <c r="BW142" s="567"/>
      <c r="BX142" s="568"/>
      <c r="BY142" s="567"/>
      <c r="BZ142" s="567"/>
      <c r="CA142" s="567"/>
      <c r="CB142" s="569"/>
      <c r="CC142" s="570">
        <v>37.36</v>
      </c>
      <c r="CD142" s="571">
        <v>0</v>
      </c>
      <c r="CE142" s="571">
        <v>37.36</v>
      </c>
      <c r="CF142" s="572">
        <v>45.36</v>
      </c>
    </row>
    <row r="143" spans="1:84" s="10" customFormat="1" ht="11.1" customHeight="1" x14ac:dyDescent="0.2">
      <c r="A143" s="9"/>
      <c r="B143" s="527" t="s">
        <v>243</v>
      </c>
      <c r="C143" s="528">
        <v>56534.64</v>
      </c>
      <c r="D143" s="529"/>
      <c r="E143" s="530"/>
      <c r="F143" s="531"/>
      <c r="G143" s="531"/>
      <c r="H143" s="531"/>
      <c r="I143" s="531"/>
      <c r="J143" s="532"/>
      <c r="K143" s="533">
        <v>31068.05</v>
      </c>
      <c r="L143" s="44">
        <v>18</v>
      </c>
      <c r="M143" s="44">
        <v>31086.05</v>
      </c>
      <c r="N143" s="534">
        <v>25448.59</v>
      </c>
      <c r="O143" s="533">
        <v>0</v>
      </c>
      <c r="P143" s="534">
        <v>0</v>
      </c>
      <c r="Q143" s="44">
        <v>31068.05</v>
      </c>
      <c r="R143" s="44">
        <v>18</v>
      </c>
      <c r="S143" s="535">
        <v>25448.59</v>
      </c>
      <c r="T143" s="44">
        <v>0</v>
      </c>
      <c r="U143" s="44">
        <v>0</v>
      </c>
      <c r="V143" s="535">
        <v>0</v>
      </c>
      <c r="W143" s="533">
        <v>72.599999999999994</v>
      </c>
      <c r="X143" s="536">
        <v>0</v>
      </c>
      <c r="Y143" s="537">
        <v>661305.02</v>
      </c>
      <c r="Z143" s="538"/>
      <c r="AA143" s="539"/>
      <c r="AB143" s="540"/>
      <c r="AC143" s="539"/>
      <c r="AD143" s="539"/>
      <c r="AE143" s="539"/>
      <c r="AF143" s="539"/>
      <c r="AG143" s="541">
        <v>343246.18</v>
      </c>
      <c r="AH143" s="542">
        <v>72</v>
      </c>
      <c r="AI143" s="542">
        <v>343318.18</v>
      </c>
      <c r="AJ143" s="543">
        <v>317986.84000000003</v>
      </c>
      <c r="AK143" s="544">
        <v>718048.07</v>
      </c>
      <c r="AL143" s="545"/>
      <c r="AM143" s="546"/>
      <c r="AN143" s="547"/>
      <c r="AO143" s="546"/>
      <c r="AP143" s="546"/>
      <c r="AQ143" s="546"/>
      <c r="AR143" s="546"/>
      <c r="AS143" s="548">
        <v>377790.84</v>
      </c>
      <c r="AT143" s="549">
        <v>72</v>
      </c>
      <c r="AU143" s="549">
        <v>377862.84</v>
      </c>
      <c r="AV143" s="550">
        <v>340185.23</v>
      </c>
      <c r="AW143" s="551">
        <v>-1.63</v>
      </c>
      <c r="AX143" s="552"/>
      <c r="AY143" s="553"/>
      <c r="AZ143" s="554"/>
      <c r="BA143" s="553"/>
      <c r="BB143" s="553"/>
      <c r="BC143" s="553"/>
      <c r="BD143" s="553"/>
      <c r="BE143" s="555">
        <v>-7.98</v>
      </c>
      <c r="BF143" s="556">
        <v>0</v>
      </c>
      <c r="BG143" s="556">
        <v>-7.93</v>
      </c>
      <c r="BH143" s="557">
        <v>7.34</v>
      </c>
      <c r="BI143" s="558">
        <v>26.05</v>
      </c>
      <c r="BJ143" s="559"/>
      <c r="BK143" s="560"/>
      <c r="BL143" s="561"/>
      <c r="BM143" s="560"/>
      <c r="BN143" s="560"/>
      <c r="BO143" s="560"/>
      <c r="BP143" s="560"/>
      <c r="BQ143" s="562">
        <v>25.38</v>
      </c>
      <c r="BR143" s="563">
        <v>-64.790000000000006</v>
      </c>
      <c r="BS143" s="563">
        <v>25.32</v>
      </c>
      <c r="BT143" s="564">
        <v>26.85</v>
      </c>
      <c r="BU143" s="565">
        <v>5.48</v>
      </c>
      <c r="BV143" s="566"/>
      <c r="BW143" s="567"/>
      <c r="BX143" s="568"/>
      <c r="BY143" s="567"/>
      <c r="BZ143" s="567"/>
      <c r="CA143" s="567"/>
      <c r="CB143" s="569"/>
      <c r="CC143" s="570">
        <v>-4.74</v>
      </c>
      <c r="CD143" s="571">
        <v>-64.790000000000006</v>
      </c>
      <c r="CE143" s="571">
        <v>-4.7699999999999996</v>
      </c>
      <c r="CF143" s="572">
        <v>19.809999999999999</v>
      </c>
    </row>
    <row r="144" spans="1:84" s="10" customFormat="1" ht="11.1" customHeight="1" x14ac:dyDescent="0.2">
      <c r="A144" s="9"/>
      <c r="B144" s="527" t="s">
        <v>244</v>
      </c>
      <c r="C144" s="528">
        <v>1746396.31</v>
      </c>
      <c r="D144" s="529"/>
      <c r="E144" s="530"/>
      <c r="F144" s="531"/>
      <c r="G144" s="531"/>
      <c r="H144" s="531"/>
      <c r="I144" s="531"/>
      <c r="J144" s="532"/>
      <c r="K144" s="533">
        <v>1688807.03</v>
      </c>
      <c r="L144" s="44">
        <v>18</v>
      </c>
      <c r="M144" s="44">
        <v>1688825.03</v>
      </c>
      <c r="N144" s="534">
        <v>57571.28</v>
      </c>
      <c r="O144" s="533">
        <v>0</v>
      </c>
      <c r="P144" s="534">
        <v>0</v>
      </c>
      <c r="Q144" s="44">
        <v>1688807.03</v>
      </c>
      <c r="R144" s="44">
        <v>18</v>
      </c>
      <c r="S144" s="535">
        <v>57571.28</v>
      </c>
      <c r="T144" s="44">
        <v>0</v>
      </c>
      <c r="U144" s="44">
        <v>0</v>
      </c>
      <c r="V144" s="535">
        <v>0</v>
      </c>
      <c r="W144" s="533">
        <v>72.599999999999994</v>
      </c>
      <c r="X144" s="536">
        <v>0</v>
      </c>
      <c r="Y144" s="537">
        <v>7240497.3099999996</v>
      </c>
      <c r="Z144" s="538"/>
      <c r="AA144" s="539"/>
      <c r="AB144" s="540"/>
      <c r="AC144" s="539"/>
      <c r="AD144" s="539"/>
      <c r="AE144" s="539"/>
      <c r="AF144" s="539"/>
      <c r="AG144" s="541">
        <v>6802674.8399999999</v>
      </c>
      <c r="AH144" s="542">
        <v>72</v>
      </c>
      <c r="AI144" s="542">
        <v>6802746.8399999999</v>
      </c>
      <c r="AJ144" s="543">
        <v>437750.47</v>
      </c>
      <c r="AK144" s="544">
        <v>7527438.8399999999</v>
      </c>
      <c r="AL144" s="545"/>
      <c r="AM144" s="546"/>
      <c r="AN144" s="547"/>
      <c r="AO144" s="546"/>
      <c r="AP144" s="546"/>
      <c r="AQ144" s="546"/>
      <c r="AR144" s="546"/>
      <c r="AS144" s="548">
        <v>7058995.0499999998</v>
      </c>
      <c r="AT144" s="549">
        <v>72</v>
      </c>
      <c r="AU144" s="549">
        <v>7059067.0499999998</v>
      </c>
      <c r="AV144" s="550">
        <v>468371.79</v>
      </c>
      <c r="AW144" s="551">
        <v>28.94</v>
      </c>
      <c r="AX144" s="552"/>
      <c r="AY144" s="553"/>
      <c r="AZ144" s="554"/>
      <c r="BA144" s="553"/>
      <c r="BB144" s="553"/>
      <c r="BC144" s="553"/>
      <c r="BD144" s="553"/>
      <c r="BE144" s="555">
        <v>29.63</v>
      </c>
      <c r="BF144" s="556">
        <v>0</v>
      </c>
      <c r="BG144" s="556">
        <v>29.63</v>
      </c>
      <c r="BH144" s="557">
        <v>11.5</v>
      </c>
      <c r="BI144" s="558">
        <v>47.5</v>
      </c>
      <c r="BJ144" s="559"/>
      <c r="BK144" s="560"/>
      <c r="BL144" s="561"/>
      <c r="BM144" s="560"/>
      <c r="BN144" s="560"/>
      <c r="BO144" s="560"/>
      <c r="BP144" s="560"/>
      <c r="BQ144" s="562">
        <v>48.59</v>
      </c>
      <c r="BR144" s="563">
        <v>-64.790000000000006</v>
      </c>
      <c r="BS144" s="563">
        <v>48.58</v>
      </c>
      <c r="BT144" s="564">
        <v>32.5</v>
      </c>
      <c r="BU144" s="565">
        <v>32.53</v>
      </c>
      <c r="BV144" s="566"/>
      <c r="BW144" s="567"/>
      <c r="BX144" s="568"/>
      <c r="BY144" s="567"/>
      <c r="BZ144" s="567"/>
      <c r="CA144" s="567"/>
      <c r="CB144" s="569"/>
      <c r="CC144" s="570">
        <v>33.01</v>
      </c>
      <c r="CD144" s="571">
        <v>-64.790000000000006</v>
      </c>
      <c r="CE144" s="571">
        <v>33</v>
      </c>
      <c r="CF144" s="572">
        <v>25.87</v>
      </c>
    </row>
    <row r="145" spans="1:84" s="10" customFormat="1" ht="11.1" customHeight="1" x14ac:dyDescent="0.2">
      <c r="A145" s="9"/>
      <c r="B145" s="527" t="s">
        <v>245</v>
      </c>
      <c r="C145" s="528">
        <v>56901141.520000003</v>
      </c>
      <c r="D145" s="529"/>
      <c r="E145" s="530"/>
      <c r="F145" s="531"/>
      <c r="G145" s="531"/>
      <c r="H145" s="531"/>
      <c r="I145" s="531"/>
      <c r="J145" s="532"/>
      <c r="K145" s="533">
        <v>35896494.969999999</v>
      </c>
      <c r="L145" s="44">
        <v>0</v>
      </c>
      <c r="M145" s="44">
        <v>35896494.969999999</v>
      </c>
      <c r="N145" s="534">
        <v>21004646.550000001</v>
      </c>
      <c r="O145" s="533">
        <v>0</v>
      </c>
      <c r="P145" s="534">
        <v>0</v>
      </c>
      <c r="Q145" s="44">
        <v>35896494.969999999</v>
      </c>
      <c r="R145" s="44">
        <v>0</v>
      </c>
      <c r="S145" s="535">
        <v>21004646.550000001</v>
      </c>
      <c r="T145" s="44">
        <v>0</v>
      </c>
      <c r="U145" s="44">
        <v>0</v>
      </c>
      <c r="V145" s="535">
        <v>0</v>
      </c>
      <c r="W145" s="533">
        <v>0</v>
      </c>
      <c r="X145" s="536">
        <v>0</v>
      </c>
      <c r="Y145" s="537">
        <v>605994622.84000003</v>
      </c>
      <c r="Z145" s="538"/>
      <c r="AA145" s="539"/>
      <c r="AB145" s="540"/>
      <c r="AC145" s="539"/>
      <c r="AD145" s="539"/>
      <c r="AE145" s="539"/>
      <c r="AF145" s="539"/>
      <c r="AG145" s="541">
        <v>381775345.14999998</v>
      </c>
      <c r="AH145" s="542">
        <v>0</v>
      </c>
      <c r="AI145" s="542">
        <v>381775345.14999998</v>
      </c>
      <c r="AJ145" s="543">
        <v>224219277.69</v>
      </c>
      <c r="AK145" s="544">
        <v>664091064.95000005</v>
      </c>
      <c r="AL145" s="545"/>
      <c r="AM145" s="546"/>
      <c r="AN145" s="547"/>
      <c r="AO145" s="546"/>
      <c r="AP145" s="546"/>
      <c r="AQ145" s="546"/>
      <c r="AR145" s="546"/>
      <c r="AS145" s="548">
        <v>417165761.81999999</v>
      </c>
      <c r="AT145" s="549">
        <v>0</v>
      </c>
      <c r="AU145" s="549">
        <v>417165761.81999999</v>
      </c>
      <c r="AV145" s="550">
        <v>246925303.13</v>
      </c>
      <c r="AW145" s="551">
        <v>1.05</v>
      </c>
      <c r="AX145" s="552"/>
      <c r="AY145" s="553"/>
      <c r="AZ145" s="554"/>
      <c r="BA145" s="553"/>
      <c r="BB145" s="553"/>
      <c r="BC145" s="553"/>
      <c r="BD145" s="553"/>
      <c r="BE145" s="555">
        <v>1.82</v>
      </c>
      <c r="BF145" s="556">
        <v>0</v>
      </c>
      <c r="BG145" s="556">
        <v>1.82</v>
      </c>
      <c r="BH145" s="557">
        <v>-0.23</v>
      </c>
      <c r="BI145" s="558">
        <v>-4.37</v>
      </c>
      <c r="BJ145" s="559"/>
      <c r="BK145" s="560"/>
      <c r="BL145" s="561"/>
      <c r="BM145" s="560"/>
      <c r="BN145" s="560"/>
      <c r="BO145" s="560"/>
      <c r="BP145" s="560"/>
      <c r="BQ145" s="562">
        <v>-8.94</v>
      </c>
      <c r="BR145" s="563">
        <v>0</v>
      </c>
      <c r="BS145" s="563">
        <v>-8.94</v>
      </c>
      <c r="BT145" s="564">
        <v>4.58</v>
      </c>
      <c r="BU145" s="565">
        <v>-3.45</v>
      </c>
      <c r="BV145" s="566"/>
      <c r="BW145" s="567"/>
      <c r="BX145" s="568"/>
      <c r="BY145" s="567"/>
      <c r="BZ145" s="567"/>
      <c r="CA145" s="567"/>
      <c r="CB145" s="569"/>
      <c r="CC145" s="570">
        <v>-7.78</v>
      </c>
      <c r="CD145" s="571">
        <v>0</v>
      </c>
      <c r="CE145" s="571">
        <v>-7.78</v>
      </c>
      <c r="CF145" s="572">
        <v>4.87</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389888740.49000001</v>
      </c>
      <c r="D147" s="529"/>
      <c r="E147" s="530"/>
      <c r="F147" s="531"/>
      <c r="G147" s="531"/>
      <c r="H147" s="531"/>
      <c r="I147" s="531"/>
      <c r="J147" s="532"/>
      <c r="K147" s="533">
        <v>366026809.06</v>
      </c>
      <c r="L147" s="44">
        <v>806647.9</v>
      </c>
      <c r="M147" s="44">
        <v>366833456.95999998</v>
      </c>
      <c r="N147" s="534">
        <v>23055283.530000001</v>
      </c>
      <c r="O147" s="533">
        <v>0</v>
      </c>
      <c r="P147" s="534">
        <v>0</v>
      </c>
      <c r="Q147" s="44">
        <v>354962613.30000001</v>
      </c>
      <c r="R147" s="44">
        <v>750435.56</v>
      </c>
      <c r="S147" s="535">
        <v>23040288.75</v>
      </c>
      <c r="T147" s="44">
        <v>11064195.76</v>
      </c>
      <c r="U147" s="44">
        <v>56212.34</v>
      </c>
      <c r="V147" s="535">
        <v>14994.78</v>
      </c>
      <c r="W147" s="533">
        <v>13668.71</v>
      </c>
      <c r="X147" s="536">
        <v>0</v>
      </c>
      <c r="Y147" s="537">
        <v>4113671866</v>
      </c>
      <c r="Z147" s="538"/>
      <c r="AA147" s="539"/>
      <c r="AB147" s="540"/>
      <c r="AC147" s="539"/>
      <c r="AD147" s="539"/>
      <c r="AE147" s="539"/>
      <c r="AF147" s="539"/>
      <c r="AG147" s="541">
        <v>3858263264.8000002</v>
      </c>
      <c r="AH147" s="542">
        <v>8602181.2100000009</v>
      </c>
      <c r="AI147" s="542">
        <v>3866865446</v>
      </c>
      <c r="AJ147" s="543">
        <v>246806420.00999999</v>
      </c>
      <c r="AK147" s="544">
        <v>4509518514.3999996</v>
      </c>
      <c r="AL147" s="545"/>
      <c r="AM147" s="546"/>
      <c r="AN147" s="547"/>
      <c r="AO147" s="546"/>
      <c r="AP147" s="546"/>
      <c r="AQ147" s="546"/>
      <c r="AR147" s="546"/>
      <c r="AS147" s="548">
        <v>4228258335.0999999</v>
      </c>
      <c r="AT147" s="549">
        <v>9368102.7400000002</v>
      </c>
      <c r="AU147" s="549">
        <v>4237626437.9000001</v>
      </c>
      <c r="AV147" s="550">
        <v>271892076.50999999</v>
      </c>
      <c r="AW147" s="551">
        <v>0.26</v>
      </c>
      <c r="AX147" s="552"/>
      <c r="AY147" s="553"/>
      <c r="AZ147" s="554"/>
      <c r="BA147" s="553"/>
      <c r="BB147" s="553"/>
      <c r="BC147" s="553"/>
      <c r="BD147" s="553"/>
      <c r="BE147" s="555">
        <v>0.28000000000000003</v>
      </c>
      <c r="BF147" s="556">
        <v>6.05</v>
      </c>
      <c r="BG147" s="556">
        <v>0.28999999999999998</v>
      </c>
      <c r="BH147" s="557">
        <v>-0.3</v>
      </c>
      <c r="BI147" s="558">
        <v>5.91</v>
      </c>
      <c r="BJ147" s="559"/>
      <c r="BK147" s="560"/>
      <c r="BL147" s="561"/>
      <c r="BM147" s="560"/>
      <c r="BN147" s="560"/>
      <c r="BO147" s="560"/>
      <c r="BP147" s="560"/>
      <c r="BQ147" s="562">
        <v>5.94</v>
      </c>
      <c r="BR147" s="563">
        <v>12.57</v>
      </c>
      <c r="BS147" s="563">
        <v>5.96</v>
      </c>
      <c r="BT147" s="564">
        <v>5.12</v>
      </c>
      <c r="BU147" s="565">
        <v>5.96</v>
      </c>
      <c r="BV147" s="566"/>
      <c r="BW147" s="567"/>
      <c r="BX147" s="568"/>
      <c r="BY147" s="567"/>
      <c r="BZ147" s="567"/>
      <c r="CA147" s="567"/>
      <c r="CB147" s="569"/>
      <c r="CC147" s="570">
        <v>5.98</v>
      </c>
      <c r="CD147" s="571">
        <v>12.11</v>
      </c>
      <c r="CE147" s="571">
        <v>6</v>
      </c>
      <c r="CF147" s="572">
        <v>5.36</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491270330.5</v>
      </c>
      <c r="D149" s="529"/>
      <c r="E149" s="530"/>
      <c r="F149" s="531"/>
      <c r="G149" s="531"/>
      <c r="H149" s="531"/>
      <c r="I149" s="531"/>
      <c r="J149" s="532"/>
      <c r="K149" s="533">
        <v>465237704.92000002</v>
      </c>
      <c r="L149" s="44">
        <v>2146630.56</v>
      </c>
      <c r="M149" s="44">
        <v>467384335.48000002</v>
      </c>
      <c r="N149" s="534">
        <v>23885995.02</v>
      </c>
      <c r="O149" s="533">
        <v>0</v>
      </c>
      <c r="P149" s="534">
        <v>0</v>
      </c>
      <c r="Q149" s="44">
        <v>439046729.62</v>
      </c>
      <c r="R149" s="44">
        <v>1821562.57</v>
      </c>
      <c r="S149" s="535">
        <v>23577625.030000001</v>
      </c>
      <c r="T149" s="44">
        <v>26190975.300000001</v>
      </c>
      <c r="U149" s="44">
        <v>325067.99</v>
      </c>
      <c r="V149" s="535">
        <v>308369.99</v>
      </c>
      <c r="W149" s="533">
        <v>16273.81</v>
      </c>
      <c r="X149" s="536">
        <v>2472</v>
      </c>
      <c r="Y149" s="537">
        <v>5238465793.8000002</v>
      </c>
      <c r="Z149" s="538"/>
      <c r="AA149" s="539"/>
      <c r="AB149" s="540"/>
      <c r="AC149" s="539"/>
      <c r="AD149" s="539"/>
      <c r="AE149" s="539"/>
      <c r="AF149" s="539"/>
      <c r="AG149" s="541">
        <v>4959155228.6000004</v>
      </c>
      <c r="AH149" s="542">
        <v>22780497.890000001</v>
      </c>
      <c r="AI149" s="542">
        <v>4981935726.5</v>
      </c>
      <c r="AJ149" s="543">
        <v>256530067.31</v>
      </c>
      <c r="AK149" s="544">
        <v>5736686647.8999996</v>
      </c>
      <c r="AL149" s="545"/>
      <c r="AM149" s="546"/>
      <c r="AN149" s="547"/>
      <c r="AO149" s="546"/>
      <c r="AP149" s="546"/>
      <c r="AQ149" s="546"/>
      <c r="AR149" s="546"/>
      <c r="AS149" s="548">
        <v>5429277784.8999996</v>
      </c>
      <c r="AT149" s="549">
        <v>24822061.719999999</v>
      </c>
      <c r="AU149" s="549">
        <v>5454099846.6999998</v>
      </c>
      <c r="AV149" s="550">
        <v>282586801.25999999</v>
      </c>
      <c r="AW149" s="551">
        <v>0.1</v>
      </c>
      <c r="AX149" s="552"/>
      <c r="AY149" s="553"/>
      <c r="AZ149" s="554"/>
      <c r="BA149" s="553"/>
      <c r="BB149" s="553"/>
      <c r="BC149" s="553"/>
      <c r="BD149" s="553"/>
      <c r="BE149" s="555">
        <v>0.13</v>
      </c>
      <c r="BF149" s="556">
        <v>2.89</v>
      </c>
      <c r="BG149" s="556">
        <v>0.14000000000000001</v>
      </c>
      <c r="BH149" s="557">
        <v>-0.72</v>
      </c>
      <c r="BI149" s="558">
        <v>6.7</v>
      </c>
      <c r="BJ149" s="559"/>
      <c r="BK149" s="560"/>
      <c r="BL149" s="561"/>
      <c r="BM149" s="560"/>
      <c r="BN149" s="560"/>
      <c r="BO149" s="560"/>
      <c r="BP149" s="560"/>
      <c r="BQ149" s="562">
        <v>6.8</v>
      </c>
      <c r="BR149" s="563">
        <v>6.19</v>
      </c>
      <c r="BS149" s="563">
        <v>6.79</v>
      </c>
      <c r="BT149" s="564">
        <v>4.9800000000000004</v>
      </c>
      <c r="BU149" s="565">
        <v>6.54</v>
      </c>
      <c r="BV149" s="566"/>
      <c r="BW149" s="567"/>
      <c r="BX149" s="568"/>
      <c r="BY149" s="567"/>
      <c r="BZ149" s="567"/>
      <c r="CA149" s="567"/>
      <c r="CB149" s="569"/>
      <c r="CC149" s="570">
        <v>6.62</v>
      </c>
      <c r="CD149" s="571">
        <v>5.8</v>
      </c>
      <c r="CE149" s="571">
        <v>6.61</v>
      </c>
      <c r="CF149" s="572">
        <v>5.19</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9626188.2300000004</v>
      </c>
      <c r="D153" s="529"/>
      <c r="E153" s="530"/>
      <c r="F153" s="531"/>
      <c r="G153" s="531"/>
      <c r="H153" s="531"/>
      <c r="I153" s="531"/>
      <c r="J153" s="532"/>
      <c r="K153" s="533">
        <v>9171712.0600000005</v>
      </c>
      <c r="L153" s="44">
        <v>373693.32</v>
      </c>
      <c r="M153" s="44">
        <v>9545405.3800000008</v>
      </c>
      <c r="N153" s="534">
        <v>80782.850000000006</v>
      </c>
      <c r="O153" s="533">
        <v>0</v>
      </c>
      <c r="P153" s="534">
        <v>0</v>
      </c>
      <c r="Q153" s="44">
        <v>0</v>
      </c>
      <c r="R153" s="44">
        <v>0</v>
      </c>
      <c r="S153" s="535">
        <v>0</v>
      </c>
      <c r="T153" s="44">
        <v>9171712.0600000005</v>
      </c>
      <c r="U153" s="44">
        <v>373693.32</v>
      </c>
      <c r="V153" s="535">
        <v>80782.850000000006</v>
      </c>
      <c r="W153" s="533">
        <v>0</v>
      </c>
      <c r="X153" s="536">
        <v>0</v>
      </c>
      <c r="Y153" s="537">
        <v>106733598.62</v>
      </c>
      <c r="Z153" s="538"/>
      <c r="AA153" s="539"/>
      <c r="AB153" s="540"/>
      <c r="AC153" s="539"/>
      <c r="AD153" s="539"/>
      <c r="AE153" s="539"/>
      <c r="AF153" s="539"/>
      <c r="AG153" s="541">
        <v>101602235.11</v>
      </c>
      <c r="AH153" s="542">
        <v>4195675.01</v>
      </c>
      <c r="AI153" s="542">
        <v>105797910.12</v>
      </c>
      <c r="AJ153" s="543">
        <v>935688.5</v>
      </c>
      <c r="AK153" s="544">
        <v>118470844.53</v>
      </c>
      <c r="AL153" s="545"/>
      <c r="AM153" s="546"/>
      <c r="AN153" s="547"/>
      <c r="AO153" s="546"/>
      <c r="AP153" s="546"/>
      <c r="AQ153" s="546"/>
      <c r="AR153" s="546"/>
      <c r="AS153" s="548">
        <v>112789972.09999999</v>
      </c>
      <c r="AT153" s="549">
        <v>4633478.66</v>
      </c>
      <c r="AU153" s="549">
        <v>117423450.76000001</v>
      </c>
      <c r="AV153" s="550">
        <v>1047393.77</v>
      </c>
      <c r="AW153" s="551">
        <v>-2.87</v>
      </c>
      <c r="AX153" s="552"/>
      <c r="AY153" s="553"/>
      <c r="AZ153" s="554"/>
      <c r="BA153" s="553"/>
      <c r="BB153" s="553"/>
      <c r="BC153" s="553"/>
      <c r="BD153" s="553"/>
      <c r="BE153" s="555">
        <v>-2.61</v>
      </c>
      <c r="BF153" s="556">
        <v>-5.77</v>
      </c>
      <c r="BG153" s="556">
        <v>-2.74</v>
      </c>
      <c r="BH153" s="557">
        <v>-16.21</v>
      </c>
      <c r="BI153" s="558">
        <v>13.95</v>
      </c>
      <c r="BJ153" s="559"/>
      <c r="BK153" s="560"/>
      <c r="BL153" s="561"/>
      <c r="BM153" s="560"/>
      <c r="BN153" s="560"/>
      <c r="BO153" s="560"/>
      <c r="BP153" s="560"/>
      <c r="BQ153" s="562">
        <v>14.61</v>
      </c>
      <c r="BR153" s="563">
        <v>2.04</v>
      </c>
      <c r="BS153" s="563">
        <v>14.05</v>
      </c>
      <c r="BT153" s="564">
        <v>3.52</v>
      </c>
      <c r="BU153" s="565">
        <v>12.19</v>
      </c>
      <c r="BV153" s="566"/>
      <c r="BW153" s="567"/>
      <c r="BX153" s="568"/>
      <c r="BY153" s="567"/>
      <c r="BZ153" s="567"/>
      <c r="CA153" s="567"/>
      <c r="CB153" s="569"/>
      <c r="CC153" s="570">
        <v>12.82</v>
      </c>
      <c r="CD153" s="571">
        <v>0.96</v>
      </c>
      <c r="CE153" s="571">
        <v>12.3</v>
      </c>
      <c r="CF153" s="572">
        <v>0.89</v>
      </c>
    </row>
    <row r="154" spans="1:84" s="10" customFormat="1" ht="11.1" customHeight="1" x14ac:dyDescent="0.2">
      <c r="A154" s="9"/>
      <c r="B154" s="527" t="s">
        <v>251</v>
      </c>
      <c r="C154" s="528">
        <v>66988.509999999995</v>
      </c>
      <c r="D154" s="529"/>
      <c r="E154" s="530"/>
      <c r="F154" s="531"/>
      <c r="G154" s="531"/>
      <c r="H154" s="531"/>
      <c r="I154" s="531"/>
      <c r="J154" s="532"/>
      <c r="K154" s="533">
        <v>66491.039999999994</v>
      </c>
      <c r="L154" s="44">
        <v>40</v>
      </c>
      <c r="M154" s="44">
        <v>66531.039999999994</v>
      </c>
      <c r="N154" s="534">
        <v>457.47</v>
      </c>
      <c r="O154" s="533">
        <v>0</v>
      </c>
      <c r="P154" s="534">
        <v>0</v>
      </c>
      <c r="Q154" s="44">
        <v>0</v>
      </c>
      <c r="R154" s="44">
        <v>0</v>
      </c>
      <c r="S154" s="535">
        <v>0</v>
      </c>
      <c r="T154" s="44">
        <v>66491.039999999994</v>
      </c>
      <c r="U154" s="44">
        <v>40</v>
      </c>
      <c r="V154" s="535">
        <v>457.47</v>
      </c>
      <c r="W154" s="533">
        <v>0</v>
      </c>
      <c r="X154" s="536">
        <v>0</v>
      </c>
      <c r="Y154" s="537">
        <v>1062196.8700000001</v>
      </c>
      <c r="Z154" s="538"/>
      <c r="AA154" s="539"/>
      <c r="AB154" s="540"/>
      <c r="AC154" s="539"/>
      <c r="AD154" s="539"/>
      <c r="AE154" s="539"/>
      <c r="AF154" s="539"/>
      <c r="AG154" s="541">
        <v>1017037.1</v>
      </c>
      <c r="AH154" s="542">
        <v>37259.53</v>
      </c>
      <c r="AI154" s="542">
        <v>1054296.6299999999</v>
      </c>
      <c r="AJ154" s="543">
        <v>7900.24</v>
      </c>
      <c r="AK154" s="544">
        <v>1174441.07</v>
      </c>
      <c r="AL154" s="545"/>
      <c r="AM154" s="546"/>
      <c r="AN154" s="547"/>
      <c r="AO154" s="546"/>
      <c r="AP154" s="546"/>
      <c r="AQ154" s="546"/>
      <c r="AR154" s="546"/>
      <c r="AS154" s="548">
        <v>1128429.79</v>
      </c>
      <c r="AT154" s="549">
        <v>37934.36</v>
      </c>
      <c r="AU154" s="549">
        <v>1166364.1499999999</v>
      </c>
      <c r="AV154" s="550">
        <v>8076.92</v>
      </c>
      <c r="AW154" s="551">
        <v>-29.3</v>
      </c>
      <c r="AX154" s="552"/>
      <c r="AY154" s="553"/>
      <c r="AZ154" s="554"/>
      <c r="BA154" s="553"/>
      <c r="BB154" s="553"/>
      <c r="BC154" s="553"/>
      <c r="BD154" s="553"/>
      <c r="BE154" s="555">
        <v>-29.54</v>
      </c>
      <c r="BF154" s="556">
        <v>-20.76</v>
      </c>
      <c r="BG154" s="556">
        <v>-29.53</v>
      </c>
      <c r="BH154" s="557">
        <v>33.42</v>
      </c>
      <c r="BI154" s="558">
        <v>8.86</v>
      </c>
      <c r="BJ154" s="559"/>
      <c r="BK154" s="560"/>
      <c r="BL154" s="561"/>
      <c r="BM154" s="560"/>
      <c r="BN154" s="560"/>
      <c r="BO154" s="560"/>
      <c r="BP154" s="560"/>
      <c r="BQ154" s="562">
        <v>8</v>
      </c>
      <c r="BR154" s="563">
        <v>40.42</v>
      </c>
      <c r="BS154" s="563">
        <v>8.8800000000000008</v>
      </c>
      <c r="BT154" s="564">
        <v>6.3</v>
      </c>
      <c r="BU154" s="565">
        <v>9.86</v>
      </c>
      <c r="BV154" s="566"/>
      <c r="BW154" s="567"/>
      <c r="BX154" s="568"/>
      <c r="BY154" s="567"/>
      <c r="BZ154" s="567"/>
      <c r="CA154" s="567"/>
      <c r="CB154" s="569"/>
      <c r="CC154" s="570">
        <v>9.3699999999999992</v>
      </c>
      <c r="CD154" s="571">
        <v>28.81</v>
      </c>
      <c r="CE154" s="571">
        <v>9.91</v>
      </c>
      <c r="CF154" s="572">
        <v>2.76</v>
      </c>
    </row>
    <row r="155" spans="1:84" s="10" customFormat="1" ht="11.1" customHeight="1" x14ac:dyDescent="0.2">
      <c r="A155" s="9"/>
      <c r="B155" s="527" t="s">
        <v>252</v>
      </c>
      <c r="C155" s="528">
        <v>1943889.2</v>
      </c>
      <c r="D155" s="529"/>
      <c r="E155" s="530"/>
      <c r="F155" s="531"/>
      <c r="G155" s="531"/>
      <c r="H155" s="531"/>
      <c r="I155" s="531"/>
      <c r="J155" s="532"/>
      <c r="K155" s="533">
        <v>1926490.17</v>
      </c>
      <c r="L155" s="44">
        <v>2092.29</v>
      </c>
      <c r="M155" s="44">
        <v>1928582.46</v>
      </c>
      <c r="N155" s="534">
        <v>15306.74</v>
      </c>
      <c r="O155" s="533">
        <v>0</v>
      </c>
      <c r="P155" s="534">
        <v>0</v>
      </c>
      <c r="Q155" s="44">
        <v>0</v>
      </c>
      <c r="R155" s="44">
        <v>0</v>
      </c>
      <c r="S155" s="535">
        <v>0</v>
      </c>
      <c r="T155" s="44">
        <v>1926490.17</v>
      </c>
      <c r="U155" s="44">
        <v>2092.29</v>
      </c>
      <c r="V155" s="535">
        <v>15306.74</v>
      </c>
      <c r="W155" s="533">
        <v>0</v>
      </c>
      <c r="X155" s="536">
        <v>0</v>
      </c>
      <c r="Y155" s="537">
        <v>25883703.550000001</v>
      </c>
      <c r="Z155" s="538"/>
      <c r="AA155" s="539"/>
      <c r="AB155" s="540"/>
      <c r="AC155" s="539"/>
      <c r="AD155" s="539"/>
      <c r="AE155" s="539"/>
      <c r="AF155" s="539"/>
      <c r="AG155" s="541">
        <v>25671419.199999999</v>
      </c>
      <c r="AH155" s="542">
        <v>33193.03</v>
      </c>
      <c r="AI155" s="542">
        <v>25704612.23</v>
      </c>
      <c r="AJ155" s="543">
        <v>179091.32</v>
      </c>
      <c r="AK155" s="544">
        <v>28375848.449999999</v>
      </c>
      <c r="AL155" s="545"/>
      <c r="AM155" s="546"/>
      <c r="AN155" s="547"/>
      <c r="AO155" s="546"/>
      <c r="AP155" s="546"/>
      <c r="AQ155" s="546"/>
      <c r="AR155" s="546"/>
      <c r="AS155" s="548">
        <v>28141785.379999999</v>
      </c>
      <c r="AT155" s="549">
        <v>36490.120000000003</v>
      </c>
      <c r="AU155" s="549">
        <v>28178275.5</v>
      </c>
      <c r="AV155" s="550">
        <v>197572.95</v>
      </c>
      <c r="AW155" s="551">
        <v>-5.34</v>
      </c>
      <c r="AX155" s="552"/>
      <c r="AY155" s="553"/>
      <c r="AZ155" s="554"/>
      <c r="BA155" s="553"/>
      <c r="BB155" s="553"/>
      <c r="BC155" s="553"/>
      <c r="BD155" s="553"/>
      <c r="BE155" s="555">
        <v>-5.28</v>
      </c>
      <c r="BF155" s="556">
        <v>-24.79</v>
      </c>
      <c r="BG155" s="556">
        <v>-5.31</v>
      </c>
      <c r="BH155" s="557">
        <v>-9.66</v>
      </c>
      <c r="BI155" s="558">
        <v>18.22</v>
      </c>
      <c r="BJ155" s="559"/>
      <c r="BK155" s="560"/>
      <c r="BL155" s="561"/>
      <c r="BM155" s="560"/>
      <c r="BN155" s="560"/>
      <c r="BO155" s="560"/>
      <c r="BP155" s="560"/>
      <c r="BQ155" s="562">
        <v>18.29</v>
      </c>
      <c r="BR155" s="563">
        <v>8.48</v>
      </c>
      <c r="BS155" s="563">
        <v>18.28</v>
      </c>
      <c r="BT155" s="564">
        <v>9.94</v>
      </c>
      <c r="BU155" s="565">
        <v>18.850000000000001</v>
      </c>
      <c r="BV155" s="566"/>
      <c r="BW155" s="567"/>
      <c r="BX155" s="568"/>
      <c r="BY155" s="567"/>
      <c r="BZ155" s="567"/>
      <c r="CA155" s="567"/>
      <c r="CB155" s="569"/>
      <c r="CC155" s="570">
        <v>18.93</v>
      </c>
      <c r="CD155" s="571">
        <v>11.83</v>
      </c>
      <c r="CE155" s="571">
        <v>18.93</v>
      </c>
      <c r="CF155" s="572">
        <v>9.5500000000000007</v>
      </c>
    </row>
    <row r="156" spans="1:84" s="10" customFormat="1" ht="11.1" customHeight="1" x14ac:dyDescent="0.2">
      <c r="A156" s="9"/>
      <c r="B156" s="527" t="s">
        <v>253</v>
      </c>
      <c r="C156" s="528">
        <v>-19152</v>
      </c>
      <c r="D156" s="529"/>
      <c r="E156" s="530"/>
      <c r="F156" s="531"/>
      <c r="G156" s="531"/>
      <c r="H156" s="531"/>
      <c r="I156" s="531"/>
      <c r="J156" s="532"/>
      <c r="K156" s="533">
        <v>-19152</v>
      </c>
      <c r="L156" s="44">
        <v>0</v>
      </c>
      <c r="M156" s="44">
        <v>-19152</v>
      </c>
      <c r="N156" s="534">
        <v>0</v>
      </c>
      <c r="O156" s="533">
        <v>0</v>
      </c>
      <c r="P156" s="534">
        <v>0</v>
      </c>
      <c r="Q156" s="44">
        <v>0</v>
      </c>
      <c r="R156" s="44">
        <v>0</v>
      </c>
      <c r="S156" s="535">
        <v>0</v>
      </c>
      <c r="T156" s="44">
        <v>-19152</v>
      </c>
      <c r="U156" s="44">
        <v>0</v>
      </c>
      <c r="V156" s="535">
        <v>0</v>
      </c>
      <c r="W156" s="533">
        <v>0</v>
      </c>
      <c r="X156" s="536">
        <v>0</v>
      </c>
      <c r="Y156" s="537">
        <v>-219552</v>
      </c>
      <c r="Z156" s="538"/>
      <c r="AA156" s="539"/>
      <c r="AB156" s="540"/>
      <c r="AC156" s="539"/>
      <c r="AD156" s="539"/>
      <c r="AE156" s="539"/>
      <c r="AF156" s="539"/>
      <c r="AG156" s="541">
        <v>-219384</v>
      </c>
      <c r="AH156" s="542">
        <v>-168</v>
      </c>
      <c r="AI156" s="542">
        <v>-219552</v>
      </c>
      <c r="AJ156" s="543">
        <v>0</v>
      </c>
      <c r="AK156" s="544">
        <v>-243576</v>
      </c>
      <c r="AL156" s="545"/>
      <c r="AM156" s="546"/>
      <c r="AN156" s="547"/>
      <c r="AO156" s="546"/>
      <c r="AP156" s="546"/>
      <c r="AQ156" s="546"/>
      <c r="AR156" s="546"/>
      <c r="AS156" s="548">
        <v>-243336</v>
      </c>
      <c r="AT156" s="549">
        <v>-240</v>
      </c>
      <c r="AU156" s="549">
        <v>-243576</v>
      </c>
      <c r="AV156" s="550">
        <v>0</v>
      </c>
      <c r="AW156" s="551">
        <v>-2.92</v>
      </c>
      <c r="AX156" s="552"/>
      <c r="AY156" s="553"/>
      <c r="AZ156" s="554"/>
      <c r="BA156" s="553"/>
      <c r="BB156" s="553"/>
      <c r="BC156" s="553"/>
      <c r="BD156" s="553"/>
      <c r="BE156" s="555">
        <v>-2.68</v>
      </c>
      <c r="BF156" s="556">
        <v>-100</v>
      </c>
      <c r="BG156" s="556">
        <v>-2.92</v>
      </c>
      <c r="BH156" s="557">
        <v>0</v>
      </c>
      <c r="BI156" s="558">
        <v>43.62</v>
      </c>
      <c r="BJ156" s="559"/>
      <c r="BK156" s="560"/>
      <c r="BL156" s="561"/>
      <c r="BM156" s="560"/>
      <c r="BN156" s="560"/>
      <c r="BO156" s="560"/>
      <c r="BP156" s="560"/>
      <c r="BQ156" s="562">
        <v>43.73</v>
      </c>
      <c r="BR156" s="563">
        <v>-26.32</v>
      </c>
      <c r="BS156" s="563">
        <v>43.62</v>
      </c>
      <c r="BT156" s="564">
        <v>0</v>
      </c>
      <c r="BU156" s="565">
        <v>41.72</v>
      </c>
      <c r="BV156" s="566"/>
      <c r="BW156" s="567"/>
      <c r="BX156" s="568"/>
      <c r="BY156" s="567"/>
      <c r="BZ156" s="567"/>
      <c r="CA156" s="567"/>
      <c r="CB156" s="569"/>
      <c r="CC156" s="570">
        <v>41.76</v>
      </c>
      <c r="CD156" s="571">
        <v>5.26</v>
      </c>
      <c r="CE156" s="571">
        <v>41.72</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11617913.939999999</v>
      </c>
      <c r="D158" s="529"/>
      <c r="E158" s="530"/>
      <c r="F158" s="531"/>
      <c r="G158" s="531"/>
      <c r="H158" s="531"/>
      <c r="I158" s="531"/>
      <c r="J158" s="532"/>
      <c r="K158" s="533">
        <v>11145541.27</v>
      </c>
      <c r="L158" s="44">
        <v>375825.61</v>
      </c>
      <c r="M158" s="44">
        <v>11521366.880000001</v>
      </c>
      <c r="N158" s="534">
        <v>96547.06</v>
      </c>
      <c r="O158" s="533">
        <v>0</v>
      </c>
      <c r="P158" s="534">
        <v>0</v>
      </c>
      <c r="Q158" s="44">
        <v>0</v>
      </c>
      <c r="R158" s="44">
        <v>0</v>
      </c>
      <c r="S158" s="535">
        <v>0</v>
      </c>
      <c r="T158" s="44">
        <v>11145541.27</v>
      </c>
      <c r="U158" s="44">
        <v>375825.61</v>
      </c>
      <c r="V158" s="535">
        <v>96547.06</v>
      </c>
      <c r="W158" s="533">
        <v>0</v>
      </c>
      <c r="X158" s="536">
        <v>0</v>
      </c>
      <c r="Y158" s="537">
        <v>133459947.04000001</v>
      </c>
      <c r="Z158" s="538"/>
      <c r="AA158" s="539"/>
      <c r="AB158" s="540"/>
      <c r="AC158" s="539"/>
      <c r="AD158" s="539"/>
      <c r="AE158" s="539"/>
      <c r="AF158" s="539"/>
      <c r="AG158" s="541">
        <v>128071307.41</v>
      </c>
      <c r="AH158" s="542">
        <v>4265959.57</v>
      </c>
      <c r="AI158" s="542">
        <v>132337266.98</v>
      </c>
      <c r="AJ158" s="543">
        <v>1122680.06</v>
      </c>
      <c r="AK158" s="544">
        <v>147777558.05000001</v>
      </c>
      <c r="AL158" s="545"/>
      <c r="AM158" s="546"/>
      <c r="AN158" s="547"/>
      <c r="AO158" s="546"/>
      <c r="AP158" s="546"/>
      <c r="AQ158" s="546"/>
      <c r="AR158" s="546"/>
      <c r="AS158" s="548">
        <v>141816851.27000001</v>
      </c>
      <c r="AT158" s="549">
        <v>4707663.1399999997</v>
      </c>
      <c r="AU158" s="549">
        <v>146524514.41</v>
      </c>
      <c r="AV158" s="550">
        <v>1253043.6399999999</v>
      </c>
      <c r="AW158" s="551">
        <v>-3.5</v>
      </c>
      <c r="AX158" s="552"/>
      <c r="AY158" s="553"/>
      <c r="AZ158" s="554"/>
      <c r="BA158" s="553"/>
      <c r="BB158" s="553"/>
      <c r="BC158" s="553"/>
      <c r="BD158" s="553"/>
      <c r="BE158" s="555">
        <v>-3.3</v>
      </c>
      <c r="BF158" s="556">
        <v>-5.9</v>
      </c>
      <c r="BG158" s="556">
        <v>-3.39</v>
      </c>
      <c r="BH158" s="557">
        <v>-15.08</v>
      </c>
      <c r="BI158" s="558">
        <v>14.67</v>
      </c>
      <c r="BJ158" s="559"/>
      <c r="BK158" s="560"/>
      <c r="BL158" s="561"/>
      <c r="BM158" s="560"/>
      <c r="BN158" s="560"/>
      <c r="BO158" s="560"/>
      <c r="BP158" s="560"/>
      <c r="BQ158" s="562">
        <v>15.23</v>
      </c>
      <c r="BR158" s="563">
        <v>2.33</v>
      </c>
      <c r="BS158" s="563">
        <v>14.77</v>
      </c>
      <c r="BT158" s="564">
        <v>4.51</v>
      </c>
      <c r="BU158" s="565">
        <v>13.35</v>
      </c>
      <c r="BV158" s="566"/>
      <c r="BW158" s="567"/>
      <c r="BX158" s="568"/>
      <c r="BY158" s="567"/>
      <c r="BZ158" s="567"/>
      <c r="CA158" s="567"/>
      <c r="CB158" s="569"/>
      <c r="CC158" s="570">
        <v>13.92</v>
      </c>
      <c r="CD158" s="571">
        <v>1.22</v>
      </c>
      <c r="CE158" s="571">
        <v>13.46</v>
      </c>
      <c r="CF158" s="572">
        <v>2.17</v>
      </c>
    </row>
    <row r="159" spans="1:84" s="10" customFormat="1" ht="11.1" customHeight="1" x14ac:dyDescent="0.2">
      <c r="A159" s="9"/>
      <c r="B159" s="527" t="s">
        <v>256</v>
      </c>
      <c r="C159" s="528">
        <v>76816.87</v>
      </c>
      <c r="D159" s="529"/>
      <c r="E159" s="530"/>
      <c r="F159" s="531"/>
      <c r="G159" s="531"/>
      <c r="H159" s="531"/>
      <c r="I159" s="531"/>
      <c r="J159" s="532"/>
      <c r="K159" s="533">
        <v>76473.67</v>
      </c>
      <c r="L159" s="44">
        <v>279.7</v>
      </c>
      <c r="M159" s="44">
        <v>76753.37</v>
      </c>
      <c r="N159" s="534">
        <v>63.5</v>
      </c>
      <c r="O159" s="533">
        <v>0</v>
      </c>
      <c r="P159" s="534">
        <v>0</v>
      </c>
      <c r="Q159" s="44">
        <v>0</v>
      </c>
      <c r="R159" s="44">
        <v>0</v>
      </c>
      <c r="S159" s="535">
        <v>0</v>
      </c>
      <c r="T159" s="44">
        <v>76473.67</v>
      </c>
      <c r="U159" s="44">
        <v>279.7</v>
      </c>
      <c r="V159" s="535">
        <v>63.5</v>
      </c>
      <c r="W159" s="533">
        <v>1071.45</v>
      </c>
      <c r="X159" s="536">
        <v>0</v>
      </c>
      <c r="Y159" s="537">
        <v>968279.78</v>
      </c>
      <c r="Z159" s="538"/>
      <c r="AA159" s="539"/>
      <c r="AB159" s="540"/>
      <c r="AC159" s="539"/>
      <c r="AD159" s="539"/>
      <c r="AE159" s="539"/>
      <c r="AF159" s="539"/>
      <c r="AG159" s="541">
        <v>955084.87</v>
      </c>
      <c r="AH159" s="542">
        <v>8234.18</v>
      </c>
      <c r="AI159" s="542">
        <v>963319.05</v>
      </c>
      <c r="AJ159" s="543">
        <v>4960.7299999999996</v>
      </c>
      <c r="AK159" s="544">
        <v>1067052.82</v>
      </c>
      <c r="AL159" s="545"/>
      <c r="AM159" s="546"/>
      <c r="AN159" s="547"/>
      <c r="AO159" s="546"/>
      <c r="AP159" s="546"/>
      <c r="AQ159" s="546"/>
      <c r="AR159" s="546"/>
      <c r="AS159" s="548">
        <v>1052988.1599999999</v>
      </c>
      <c r="AT159" s="549">
        <v>8607.98</v>
      </c>
      <c r="AU159" s="549">
        <v>1061596.1399999999</v>
      </c>
      <c r="AV159" s="550">
        <v>5456.68</v>
      </c>
      <c r="AW159" s="551">
        <v>-38.590000000000003</v>
      </c>
      <c r="AX159" s="552"/>
      <c r="AY159" s="553"/>
      <c r="AZ159" s="554"/>
      <c r="BA159" s="553"/>
      <c r="BB159" s="553"/>
      <c r="BC159" s="553"/>
      <c r="BD159" s="553"/>
      <c r="BE159" s="555">
        <v>-38.67</v>
      </c>
      <c r="BF159" s="556">
        <v>-10.86</v>
      </c>
      <c r="BG159" s="556">
        <v>-38.6</v>
      </c>
      <c r="BH159" s="557">
        <v>-27.47</v>
      </c>
      <c r="BI159" s="558">
        <v>18.95</v>
      </c>
      <c r="BJ159" s="559"/>
      <c r="BK159" s="560"/>
      <c r="BL159" s="561"/>
      <c r="BM159" s="560"/>
      <c r="BN159" s="560"/>
      <c r="BO159" s="560"/>
      <c r="BP159" s="560"/>
      <c r="BQ159" s="562">
        <v>19.059999999999999</v>
      </c>
      <c r="BR159" s="563">
        <v>14.59</v>
      </c>
      <c r="BS159" s="563">
        <v>19.02</v>
      </c>
      <c r="BT159" s="564">
        <v>7.12</v>
      </c>
      <c r="BU159" s="565">
        <v>17.39</v>
      </c>
      <c r="BV159" s="566"/>
      <c r="BW159" s="567"/>
      <c r="BX159" s="568"/>
      <c r="BY159" s="567"/>
      <c r="BZ159" s="567"/>
      <c r="CA159" s="567"/>
      <c r="CB159" s="569"/>
      <c r="CC159" s="570">
        <v>17.510000000000002</v>
      </c>
      <c r="CD159" s="571">
        <v>9.81</v>
      </c>
      <c r="CE159" s="571">
        <v>17.440000000000001</v>
      </c>
      <c r="CF159" s="572">
        <v>8.52</v>
      </c>
    </row>
    <row r="160" spans="1:84" s="10" customFormat="1" ht="11.1" customHeight="1" x14ac:dyDescent="0.2">
      <c r="A160" s="9"/>
      <c r="B160" s="527" t="s">
        <v>257</v>
      </c>
      <c r="C160" s="528">
        <v>142634.82</v>
      </c>
      <c r="D160" s="529"/>
      <c r="E160" s="530"/>
      <c r="F160" s="531"/>
      <c r="G160" s="531"/>
      <c r="H160" s="531"/>
      <c r="I160" s="531"/>
      <c r="J160" s="532"/>
      <c r="K160" s="533">
        <v>2436.77</v>
      </c>
      <c r="L160" s="44">
        <v>0</v>
      </c>
      <c r="M160" s="44">
        <v>2436.77</v>
      </c>
      <c r="N160" s="534">
        <v>140198.04999999999</v>
      </c>
      <c r="O160" s="533">
        <v>0</v>
      </c>
      <c r="P160" s="534">
        <v>0</v>
      </c>
      <c r="Q160" s="44">
        <v>0</v>
      </c>
      <c r="R160" s="44">
        <v>0</v>
      </c>
      <c r="S160" s="535">
        <v>0</v>
      </c>
      <c r="T160" s="44">
        <v>2436.77</v>
      </c>
      <c r="U160" s="44">
        <v>0</v>
      </c>
      <c r="V160" s="535">
        <v>140198.04999999999</v>
      </c>
      <c r="W160" s="533">
        <v>0</v>
      </c>
      <c r="X160" s="536">
        <v>0</v>
      </c>
      <c r="Y160" s="537">
        <v>250887.21</v>
      </c>
      <c r="Z160" s="538"/>
      <c r="AA160" s="539"/>
      <c r="AB160" s="540"/>
      <c r="AC160" s="539"/>
      <c r="AD160" s="539"/>
      <c r="AE160" s="539"/>
      <c r="AF160" s="539"/>
      <c r="AG160" s="541">
        <v>109173.71</v>
      </c>
      <c r="AH160" s="542">
        <v>50.84</v>
      </c>
      <c r="AI160" s="542">
        <v>109224.55</v>
      </c>
      <c r="AJ160" s="543">
        <v>141662.66</v>
      </c>
      <c r="AK160" s="544">
        <v>367796.56</v>
      </c>
      <c r="AL160" s="545"/>
      <c r="AM160" s="546"/>
      <c r="AN160" s="547"/>
      <c r="AO160" s="546"/>
      <c r="AP160" s="546"/>
      <c r="AQ160" s="546"/>
      <c r="AR160" s="546"/>
      <c r="AS160" s="548">
        <v>226083.06</v>
      </c>
      <c r="AT160" s="549">
        <v>50.84</v>
      </c>
      <c r="AU160" s="549">
        <v>226133.9</v>
      </c>
      <c r="AV160" s="550">
        <v>141662.66</v>
      </c>
      <c r="AW160" s="551">
        <v>3604.77</v>
      </c>
      <c r="AX160" s="552"/>
      <c r="AY160" s="553"/>
      <c r="AZ160" s="554"/>
      <c r="BA160" s="553"/>
      <c r="BB160" s="553"/>
      <c r="BC160" s="553"/>
      <c r="BD160" s="553"/>
      <c r="BE160" s="555">
        <v>-36.29</v>
      </c>
      <c r="BF160" s="556">
        <v>-100</v>
      </c>
      <c r="BG160" s="556">
        <v>-36.71</v>
      </c>
      <c r="BH160" s="557">
        <v>0</v>
      </c>
      <c r="BI160" s="558">
        <v>-24.03</v>
      </c>
      <c r="BJ160" s="559"/>
      <c r="BK160" s="560"/>
      <c r="BL160" s="561"/>
      <c r="BM160" s="560"/>
      <c r="BN160" s="560"/>
      <c r="BO160" s="560"/>
      <c r="BP160" s="560"/>
      <c r="BQ160" s="562">
        <v>-65.150000000000006</v>
      </c>
      <c r="BR160" s="563">
        <v>-98</v>
      </c>
      <c r="BS160" s="563">
        <v>-65.41</v>
      </c>
      <c r="BT160" s="564">
        <v>880.44</v>
      </c>
      <c r="BU160" s="565">
        <v>3.76</v>
      </c>
      <c r="BV160" s="566"/>
      <c r="BW160" s="567"/>
      <c r="BX160" s="568"/>
      <c r="BY160" s="567"/>
      <c r="BZ160" s="567"/>
      <c r="CA160" s="567"/>
      <c r="CB160" s="569"/>
      <c r="CC160" s="570">
        <v>-32.99</v>
      </c>
      <c r="CD160" s="571">
        <v>-98</v>
      </c>
      <c r="CE160" s="571">
        <v>-33.479999999999997</v>
      </c>
      <c r="CF160" s="572">
        <v>875.34</v>
      </c>
    </row>
    <row r="161" spans="1:84" s="10" customFormat="1" ht="11.1" customHeight="1" x14ac:dyDescent="0.2">
      <c r="A161" s="9"/>
      <c r="B161" s="527" t="s">
        <v>258</v>
      </c>
      <c r="C161" s="528">
        <v>83546.679999999993</v>
      </c>
      <c r="D161" s="529"/>
      <c r="E161" s="530"/>
      <c r="F161" s="531"/>
      <c r="G161" s="531"/>
      <c r="H161" s="531"/>
      <c r="I161" s="531"/>
      <c r="J161" s="532"/>
      <c r="K161" s="533">
        <v>82836.05</v>
      </c>
      <c r="L161" s="44">
        <v>32</v>
      </c>
      <c r="M161" s="44">
        <v>82868.05</v>
      </c>
      <c r="N161" s="534">
        <v>678.63</v>
      </c>
      <c r="O161" s="533">
        <v>0</v>
      </c>
      <c r="P161" s="534">
        <v>0</v>
      </c>
      <c r="Q161" s="44">
        <v>0</v>
      </c>
      <c r="R161" s="44">
        <v>0</v>
      </c>
      <c r="S161" s="535">
        <v>0</v>
      </c>
      <c r="T161" s="44">
        <v>82836.05</v>
      </c>
      <c r="U161" s="44">
        <v>32</v>
      </c>
      <c r="V161" s="535">
        <v>678.63</v>
      </c>
      <c r="W161" s="533">
        <v>288.94</v>
      </c>
      <c r="X161" s="536">
        <v>0</v>
      </c>
      <c r="Y161" s="537">
        <v>1535475.12</v>
      </c>
      <c r="Z161" s="538"/>
      <c r="AA161" s="539"/>
      <c r="AB161" s="540"/>
      <c r="AC161" s="539"/>
      <c r="AD161" s="539"/>
      <c r="AE161" s="539"/>
      <c r="AF161" s="539"/>
      <c r="AG161" s="541">
        <v>1525217.55</v>
      </c>
      <c r="AH161" s="542">
        <v>701.5</v>
      </c>
      <c r="AI161" s="542">
        <v>1525919.05</v>
      </c>
      <c r="AJ161" s="543">
        <v>9556.07</v>
      </c>
      <c r="AK161" s="544">
        <v>1640737.17</v>
      </c>
      <c r="AL161" s="545"/>
      <c r="AM161" s="546"/>
      <c r="AN161" s="547"/>
      <c r="AO161" s="546"/>
      <c r="AP161" s="546"/>
      <c r="AQ161" s="546"/>
      <c r="AR161" s="546"/>
      <c r="AS161" s="548">
        <v>1630027.58</v>
      </c>
      <c r="AT161" s="549">
        <v>701.5</v>
      </c>
      <c r="AU161" s="549">
        <v>1630729.08</v>
      </c>
      <c r="AV161" s="550">
        <v>10008.09</v>
      </c>
      <c r="AW161" s="551">
        <v>-27</v>
      </c>
      <c r="AX161" s="552"/>
      <c r="AY161" s="553"/>
      <c r="AZ161" s="554"/>
      <c r="BA161" s="553"/>
      <c r="BB161" s="553"/>
      <c r="BC161" s="553"/>
      <c r="BD161" s="553"/>
      <c r="BE161" s="555">
        <v>-27.34</v>
      </c>
      <c r="BF161" s="556">
        <v>0</v>
      </c>
      <c r="BG161" s="556">
        <v>-27.31</v>
      </c>
      <c r="BH161" s="557">
        <v>53.66</v>
      </c>
      <c r="BI161" s="558">
        <v>27.62</v>
      </c>
      <c r="BJ161" s="559"/>
      <c r="BK161" s="560"/>
      <c r="BL161" s="561"/>
      <c r="BM161" s="560"/>
      <c r="BN161" s="560"/>
      <c r="BO161" s="560"/>
      <c r="BP161" s="560"/>
      <c r="BQ161" s="562">
        <v>27.71</v>
      </c>
      <c r="BR161" s="563">
        <v>0.69</v>
      </c>
      <c r="BS161" s="563">
        <v>27.69</v>
      </c>
      <c r="BT161" s="564">
        <v>17.21</v>
      </c>
      <c r="BU161" s="565">
        <v>29.78</v>
      </c>
      <c r="BV161" s="566"/>
      <c r="BW161" s="567"/>
      <c r="BX161" s="568"/>
      <c r="BY161" s="567"/>
      <c r="BZ161" s="567"/>
      <c r="CA161" s="567"/>
      <c r="CB161" s="569"/>
      <c r="CC161" s="570">
        <v>29.87</v>
      </c>
      <c r="CD161" s="571">
        <v>0.69</v>
      </c>
      <c r="CE161" s="571">
        <v>29.86</v>
      </c>
      <c r="CF161" s="572">
        <v>18.190000000000001</v>
      </c>
    </row>
    <row r="162" spans="1:84" s="10" customFormat="1" ht="11.1" customHeight="1" x14ac:dyDescent="0.2">
      <c r="A162" s="9"/>
      <c r="B162" s="527" t="s">
        <v>259</v>
      </c>
      <c r="C162" s="528">
        <v>24</v>
      </c>
      <c r="D162" s="529"/>
      <c r="E162" s="530"/>
      <c r="F162" s="531"/>
      <c r="G162" s="531"/>
      <c r="H162" s="531"/>
      <c r="I162" s="531"/>
      <c r="J162" s="532"/>
      <c r="K162" s="533">
        <v>24</v>
      </c>
      <c r="L162" s="44">
        <v>0</v>
      </c>
      <c r="M162" s="44">
        <v>24</v>
      </c>
      <c r="N162" s="534">
        <v>0</v>
      </c>
      <c r="O162" s="533">
        <v>0</v>
      </c>
      <c r="P162" s="534">
        <v>0</v>
      </c>
      <c r="Q162" s="44">
        <v>0</v>
      </c>
      <c r="R162" s="44">
        <v>0</v>
      </c>
      <c r="S162" s="535">
        <v>0</v>
      </c>
      <c r="T162" s="44">
        <v>24</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-48</v>
      </c>
      <c r="AL162" s="545"/>
      <c r="AM162" s="546"/>
      <c r="AN162" s="547"/>
      <c r="AO162" s="546"/>
      <c r="AP162" s="546"/>
      <c r="AQ162" s="546"/>
      <c r="AR162" s="546"/>
      <c r="AS162" s="548">
        <v>-48</v>
      </c>
      <c r="AT162" s="549">
        <v>0</v>
      </c>
      <c r="AU162" s="549">
        <v>-48</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303022.37</v>
      </c>
      <c r="D164" s="529"/>
      <c r="E164" s="530"/>
      <c r="F164" s="531"/>
      <c r="G164" s="531"/>
      <c r="H164" s="531"/>
      <c r="I164" s="531"/>
      <c r="J164" s="532"/>
      <c r="K164" s="533">
        <v>161770.49</v>
      </c>
      <c r="L164" s="44">
        <v>311.7</v>
      </c>
      <c r="M164" s="44">
        <v>162082.19</v>
      </c>
      <c r="N164" s="534">
        <v>140940.18</v>
      </c>
      <c r="O164" s="533">
        <v>0</v>
      </c>
      <c r="P164" s="534">
        <v>0</v>
      </c>
      <c r="Q164" s="44">
        <v>0</v>
      </c>
      <c r="R164" s="44">
        <v>0</v>
      </c>
      <c r="S164" s="535">
        <v>0</v>
      </c>
      <c r="T164" s="44">
        <v>161770.49</v>
      </c>
      <c r="U164" s="44">
        <v>311.7</v>
      </c>
      <c r="V164" s="535">
        <v>140940.18</v>
      </c>
      <c r="W164" s="533">
        <v>1360.39</v>
      </c>
      <c r="X164" s="536">
        <v>0</v>
      </c>
      <c r="Y164" s="537">
        <v>2754839.1</v>
      </c>
      <c r="Z164" s="538"/>
      <c r="AA164" s="539"/>
      <c r="AB164" s="540"/>
      <c r="AC164" s="539"/>
      <c r="AD164" s="539"/>
      <c r="AE164" s="539"/>
      <c r="AF164" s="539"/>
      <c r="AG164" s="541">
        <v>2589673.12</v>
      </c>
      <c r="AH164" s="542">
        <v>8986.52</v>
      </c>
      <c r="AI164" s="542">
        <v>2598659.64</v>
      </c>
      <c r="AJ164" s="543">
        <v>156179.46</v>
      </c>
      <c r="AK164" s="544">
        <v>3075735.54</v>
      </c>
      <c r="AL164" s="545"/>
      <c r="AM164" s="546"/>
      <c r="AN164" s="547"/>
      <c r="AO164" s="546"/>
      <c r="AP164" s="546"/>
      <c r="AQ164" s="546"/>
      <c r="AR164" s="546"/>
      <c r="AS164" s="548">
        <v>2909247.79</v>
      </c>
      <c r="AT164" s="549">
        <v>9360.32</v>
      </c>
      <c r="AU164" s="549">
        <v>2918608.11</v>
      </c>
      <c r="AV164" s="550">
        <v>157127.43</v>
      </c>
      <c r="AW164" s="551">
        <v>24.5</v>
      </c>
      <c r="AX164" s="552"/>
      <c r="AY164" s="553"/>
      <c r="AZ164" s="554"/>
      <c r="BA164" s="553"/>
      <c r="BB164" s="553"/>
      <c r="BC164" s="553"/>
      <c r="BD164" s="553"/>
      <c r="BE164" s="555">
        <v>-33.299999999999997</v>
      </c>
      <c r="BF164" s="556">
        <v>-8.11</v>
      </c>
      <c r="BG164" s="556">
        <v>-33.26</v>
      </c>
      <c r="BH164" s="557">
        <v>26533.69</v>
      </c>
      <c r="BI164" s="558">
        <v>17.36</v>
      </c>
      <c r="BJ164" s="559"/>
      <c r="BK164" s="560"/>
      <c r="BL164" s="561"/>
      <c r="BM164" s="560"/>
      <c r="BN164" s="560"/>
      <c r="BO164" s="560"/>
      <c r="BP164" s="560"/>
      <c r="BQ164" s="562">
        <v>12.12</v>
      </c>
      <c r="BR164" s="563">
        <v>-13.83</v>
      </c>
      <c r="BS164" s="563">
        <v>12</v>
      </c>
      <c r="BT164" s="564">
        <v>473.49</v>
      </c>
      <c r="BU164" s="565">
        <v>21.68</v>
      </c>
      <c r="BV164" s="566"/>
      <c r="BW164" s="567"/>
      <c r="BX164" s="568"/>
      <c r="BY164" s="567"/>
      <c r="BZ164" s="567"/>
      <c r="CA164" s="567"/>
      <c r="CB164" s="569"/>
      <c r="CC164" s="570">
        <v>16.899999999999999</v>
      </c>
      <c r="CD164" s="571">
        <v>-15.54</v>
      </c>
      <c r="CE164" s="571">
        <v>16.760000000000002</v>
      </c>
      <c r="CF164" s="572">
        <v>460.76</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11920936.310000001</v>
      </c>
      <c r="D166" s="529"/>
      <c r="E166" s="530"/>
      <c r="F166" s="531"/>
      <c r="G166" s="531"/>
      <c r="H166" s="531"/>
      <c r="I166" s="531"/>
      <c r="J166" s="532"/>
      <c r="K166" s="533">
        <v>11307311.76</v>
      </c>
      <c r="L166" s="44">
        <v>376137.31</v>
      </c>
      <c r="M166" s="44">
        <v>11683449.07</v>
      </c>
      <c r="N166" s="534">
        <v>237487.24</v>
      </c>
      <c r="O166" s="533">
        <v>0</v>
      </c>
      <c r="P166" s="534">
        <v>0</v>
      </c>
      <c r="Q166" s="44">
        <v>0</v>
      </c>
      <c r="R166" s="44">
        <v>0</v>
      </c>
      <c r="S166" s="535">
        <v>0</v>
      </c>
      <c r="T166" s="44">
        <v>11307311.76</v>
      </c>
      <c r="U166" s="44">
        <v>376137.31</v>
      </c>
      <c r="V166" s="535">
        <v>237487.24</v>
      </c>
      <c r="W166" s="533">
        <v>1360.39</v>
      </c>
      <c r="X166" s="536">
        <v>0</v>
      </c>
      <c r="Y166" s="537">
        <v>136214786.13999999</v>
      </c>
      <c r="Z166" s="538"/>
      <c r="AA166" s="539"/>
      <c r="AB166" s="540"/>
      <c r="AC166" s="539"/>
      <c r="AD166" s="539"/>
      <c r="AE166" s="539"/>
      <c r="AF166" s="539"/>
      <c r="AG166" s="541">
        <v>130660980.53</v>
      </c>
      <c r="AH166" s="542">
        <v>4274946.09</v>
      </c>
      <c r="AI166" s="542">
        <v>134935926.62</v>
      </c>
      <c r="AJ166" s="543">
        <v>1278859.52</v>
      </c>
      <c r="AK166" s="544">
        <v>150853293.59</v>
      </c>
      <c r="AL166" s="545"/>
      <c r="AM166" s="546"/>
      <c r="AN166" s="547"/>
      <c r="AO166" s="546"/>
      <c r="AP166" s="546"/>
      <c r="AQ166" s="546"/>
      <c r="AR166" s="546"/>
      <c r="AS166" s="548">
        <v>144726099.06</v>
      </c>
      <c r="AT166" s="549">
        <v>4717023.46</v>
      </c>
      <c r="AU166" s="549">
        <v>149443122.52000001</v>
      </c>
      <c r="AV166" s="550">
        <v>1410171.07</v>
      </c>
      <c r="AW166" s="551">
        <v>-2.95</v>
      </c>
      <c r="AX166" s="552"/>
      <c r="AY166" s="553"/>
      <c r="AZ166" s="554"/>
      <c r="BA166" s="553"/>
      <c r="BB166" s="553"/>
      <c r="BC166" s="553"/>
      <c r="BD166" s="553"/>
      <c r="BE166" s="555">
        <v>-3.92</v>
      </c>
      <c r="BF166" s="556">
        <v>-5.9</v>
      </c>
      <c r="BG166" s="556">
        <v>-3.99</v>
      </c>
      <c r="BH166" s="557">
        <v>107.91</v>
      </c>
      <c r="BI166" s="558">
        <v>14.72</v>
      </c>
      <c r="BJ166" s="559"/>
      <c r="BK166" s="560"/>
      <c r="BL166" s="561"/>
      <c r="BM166" s="560"/>
      <c r="BN166" s="560"/>
      <c r="BO166" s="560"/>
      <c r="BP166" s="560"/>
      <c r="BQ166" s="562">
        <v>15.17</v>
      </c>
      <c r="BR166" s="563">
        <v>2.29</v>
      </c>
      <c r="BS166" s="563">
        <v>14.71</v>
      </c>
      <c r="BT166" s="564">
        <v>16.11</v>
      </c>
      <c r="BU166" s="565">
        <v>13.51</v>
      </c>
      <c r="BV166" s="566"/>
      <c r="BW166" s="567"/>
      <c r="BX166" s="568"/>
      <c r="BY166" s="567"/>
      <c r="BZ166" s="567"/>
      <c r="CA166" s="567"/>
      <c r="CB166" s="569"/>
      <c r="CC166" s="570">
        <v>13.97</v>
      </c>
      <c r="CD166" s="571">
        <v>1.18</v>
      </c>
      <c r="CE166" s="571">
        <v>13.52</v>
      </c>
      <c r="CF166" s="572">
        <v>12.42</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32459044.649999999</v>
      </c>
      <c r="D170" s="529"/>
      <c r="E170" s="530"/>
      <c r="F170" s="531"/>
      <c r="G170" s="531"/>
      <c r="H170" s="531"/>
      <c r="I170" s="531"/>
      <c r="J170" s="532"/>
      <c r="K170" s="533">
        <v>31247346.219999999</v>
      </c>
      <c r="L170" s="44">
        <v>837601.73</v>
      </c>
      <c r="M170" s="44">
        <v>32084947.949999999</v>
      </c>
      <c r="N170" s="534">
        <v>374096.7</v>
      </c>
      <c r="O170" s="533">
        <v>0</v>
      </c>
      <c r="P170" s="534">
        <v>0</v>
      </c>
      <c r="Q170" s="44">
        <v>0</v>
      </c>
      <c r="R170" s="44">
        <v>0</v>
      </c>
      <c r="S170" s="535">
        <v>0</v>
      </c>
      <c r="T170" s="44">
        <v>31247346.219999999</v>
      </c>
      <c r="U170" s="44">
        <v>837601.73</v>
      </c>
      <c r="V170" s="535">
        <v>374096.7</v>
      </c>
      <c r="W170" s="533">
        <v>555.75</v>
      </c>
      <c r="X170" s="536">
        <v>0</v>
      </c>
      <c r="Y170" s="537">
        <v>354167466</v>
      </c>
      <c r="Z170" s="538"/>
      <c r="AA170" s="539"/>
      <c r="AB170" s="540"/>
      <c r="AC170" s="539"/>
      <c r="AD170" s="539"/>
      <c r="AE170" s="539"/>
      <c r="AF170" s="539"/>
      <c r="AG170" s="541">
        <v>342108378.79000002</v>
      </c>
      <c r="AH170" s="542">
        <v>7949505.2699999996</v>
      </c>
      <c r="AI170" s="542">
        <v>350057884.06</v>
      </c>
      <c r="AJ170" s="543">
        <v>4109581.94</v>
      </c>
      <c r="AK170" s="544">
        <v>386470355.25999999</v>
      </c>
      <c r="AL170" s="545"/>
      <c r="AM170" s="546"/>
      <c r="AN170" s="547"/>
      <c r="AO170" s="546"/>
      <c r="AP170" s="546"/>
      <c r="AQ170" s="546"/>
      <c r="AR170" s="546"/>
      <c r="AS170" s="548">
        <v>373288955.99000001</v>
      </c>
      <c r="AT170" s="549">
        <v>8678128.4499999993</v>
      </c>
      <c r="AU170" s="549">
        <v>381967084.44</v>
      </c>
      <c r="AV170" s="550">
        <v>4503270.82</v>
      </c>
      <c r="AW170" s="551">
        <v>4.75</v>
      </c>
      <c r="AX170" s="552"/>
      <c r="AY170" s="553"/>
      <c r="AZ170" s="554"/>
      <c r="BA170" s="553"/>
      <c r="BB170" s="553"/>
      <c r="BC170" s="553"/>
      <c r="BD170" s="553"/>
      <c r="BE170" s="555">
        <v>4.42</v>
      </c>
      <c r="BF170" s="556">
        <v>18.04</v>
      </c>
      <c r="BG170" s="556">
        <v>4.74</v>
      </c>
      <c r="BH170" s="557">
        <v>5.78</v>
      </c>
      <c r="BI170" s="558">
        <v>8.92</v>
      </c>
      <c r="BJ170" s="559"/>
      <c r="BK170" s="560"/>
      <c r="BL170" s="561"/>
      <c r="BM170" s="560"/>
      <c r="BN170" s="560"/>
      <c r="BO170" s="560"/>
      <c r="BP170" s="560"/>
      <c r="BQ170" s="562">
        <v>8.99</v>
      </c>
      <c r="BR170" s="563">
        <v>1.61</v>
      </c>
      <c r="BS170" s="563">
        <v>8.81</v>
      </c>
      <c r="BT170" s="564">
        <v>19.690000000000001</v>
      </c>
      <c r="BU170" s="565">
        <v>7.62</v>
      </c>
      <c r="BV170" s="566"/>
      <c r="BW170" s="567"/>
      <c r="BX170" s="568"/>
      <c r="BY170" s="567"/>
      <c r="BZ170" s="567"/>
      <c r="CA170" s="567"/>
      <c r="CB170" s="569"/>
      <c r="CC170" s="570">
        <v>7.63</v>
      </c>
      <c r="CD170" s="571">
        <v>2.4700000000000002</v>
      </c>
      <c r="CE170" s="571">
        <v>7.51</v>
      </c>
      <c r="CF170" s="572">
        <v>17.37</v>
      </c>
    </row>
    <row r="171" spans="1:84" s="10" customFormat="1" ht="11.1" customHeight="1" x14ac:dyDescent="0.2">
      <c r="A171" s="9"/>
      <c r="B171" s="527" t="s">
        <v>266</v>
      </c>
      <c r="C171" s="528">
        <v>1770608.27</v>
      </c>
      <c r="D171" s="529"/>
      <c r="E171" s="530"/>
      <c r="F171" s="531"/>
      <c r="G171" s="531"/>
      <c r="H171" s="531"/>
      <c r="I171" s="531"/>
      <c r="J171" s="532"/>
      <c r="K171" s="533">
        <v>1765914.94</v>
      </c>
      <c r="L171" s="44">
        <v>3424.42</v>
      </c>
      <c r="M171" s="44">
        <v>1769339.36</v>
      </c>
      <c r="N171" s="534">
        <v>1268.9100000000001</v>
      </c>
      <c r="O171" s="533">
        <v>0</v>
      </c>
      <c r="P171" s="534">
        <v>0</v>
      </c>
      <c r="Q171" s="44">
        <v>0</v>
      </c>
      <c r="R171" s="44">
        <v>0</v>
      </c>
      <c r="S171" s="535">
        <v>0</v>
      </c>
      <c r="T171" s="44">
        <v>1765914.94</v>
      </c>
      <c r="U171" s="44">
        <v>3424.42</v>
      </c>
      <c r="V171" s="535">
        <v>1268.9100000000001</v>
      </c>
      <c r="W171" s="533">
        <v>0</v>
      </c>
      <c r="X171" s="536">
        <v>0</v>
      </c>
      <c r="Y171" s="537">
        <v>20196904.859999999</v>
      </c>
      <c r="Z171" s="538"/>
      <c r="AA171" s="539"/>
      <c r="AB171" s="540"/>
      <c r="AC171" s="539"/>
      <c r="AD171" s="539"/>
      <c r="AE171" s="539"/>
      <c r="AF171" s="539"/>
      <c r="AG171" s="541">
        <v>20102177.940000001</v>
      </c>
      <c r="AH171" s="542">
        <v>41431.57</v>
      </c>
      <c r="AI171" s="542">
        <v>20143609.510000002</v>
      </c>
      <c r="AJ171" s="543">
        <v>53295.35</v>
      </c>
      <c r="AK171" s="544">
        <v>21912235.960000001</v>
      </c>
      <c r="AL171" s="545"/>
      <c r="AM171" s="546"/>
      <c r="AN171" s="547"/>
      <c r="AO171" s="546"/>
      <c r="AP171" s="546"/>
      <c r="AQ171" s="546"/>
      <c r="AR171" s="546"/>
      <c r="AS171" s="548">
        <v>21813743.579999998</v>
      </c>
      <c r="AT171" s="549">
        <v>42739.519999999997</v>
      </c>
      <c r="AU171" s="549">
        <v>21856483.100000001</v>
      </c>
      <c r="AV171" s="550">
        <v>55752.86</v>
      </c>
      <c r="AW171" s="551">
        <v>11.04</v>
      </c>
      <c r="AX171" s="552"/>
      <c r="AY171" s="553"/>
      <c r="AZ171" s="554"/>
      <c r="BA171" s="553"/>
      <c r="BB171" s="553"/>
      <c r="BC171" s="553"/>
      <c r="BD171" s="553"/>
      <c r="BE171" s="555">
        <v>12.5</v>
      </c>
      <c r="BF171" s="556">
        <v>54.21</v>
      </c>
      <c r="BG171" s="556">
        <v>12.56</v>
      </c>
      <c r="BH171" s="557">
        <v>-94.41</v>
      </c>
      <c r="BI171" s="558">
        <v>0.67</v>
      </c>
      <c r="BJ171" s="559"/>
      <c r="BK171" s="560"/>
      <c r="BL171" s="561"/>
      <c r="BM171" s="560"/>
      <c r="BN171" s="560"/>
      <c r="BO171" s="560"/>
      <c r="BP171" s="560"/>
      <c r="BQ171" s="562">
        <v>0.88</v>
      </c>
      <c r="BR171" s="563">
        <v>-8.9600000000000009</v>
      </c>
      <c r="BS171" s="563">
        <v>0.85</v>
      </c>
      <c r="BT171" s="564">
        <v>-40.89</v>
      </c>
      <c r="BU171" s="565">
        <v>-0.28999999999999998</v>
      </c>
      <c r="BV171" s="566"/>
      <c r="BW171" s="567"/>
      <c r="BX171" s="568"/>
      <c r="BY171" s="567"/>
      <c r="BZ171" s="567"/>
      <c r="CA171" s="567"/>
      <c r="CB171" s="569"/>
      <c r="CC171" s="570">
        <v>-0.08</v>
      </c>
      <c r="CD171" s="571">
        <v>-17.16</v>
      </c>
      <c r="CE171" s="571">
        <v>-0.12</v>
      </c>
      <c r="CF171" s="572">
        <v>-40.4</v>
      </c>
    </row>
    <row r="172" spans="1:84" s="10" customFormat="1" ht="11.1" customHeight="1" x14ac:dyDescent="0.2">
      <c r="A172" s="9"/>
      <c r="B172" s="527" t="s">
        <v>267</v>
      </c>
      <c r="C172" s="528">
        <v>341706.02</v>
      </c>
      <c r="D172" s="529"/>
      <c r="E172" s="530"/>
      <c r="F172" s="531"/>
      <c r="G172" s="531"/>
      <c r="H172" s="531"/>
      <c r="I172" s="531"/>
      <c r="J172" s="532"/>
      <c r="K172" s="533">
        <v>341102.06</v>
      </c>
      <c r="L172" s="44">
        <v>188.67</v>
      </c>
      <c r="M172" s="44">
        <v>341290.73</v>
      </c>
      <c r="N172" s="534">
        <v>415.29</v>
      </c>
      <c r="O172" s="533">
        <v>0</v>
      </c>
      <c r="P172" s="534">
        <v>0</v>
      </c>
      <c r="Q172" s="44">
        <v>0</v>
      </c>
      <c r="R172" s="44">
        <v>0</v>
      </c>
      <c r="S172" s="535">
        <v>0</v>
      </c>
      <c r="T172" s="44">
        <v>341102.06</v>
      </c>
      <c r="U172" s="44">
        <v>188.67</v>
      </c>
      <c r="V172" s="535">
        <v>415.29</v>
      </c>
      <c r="W172" s="533">
        <v>0</v>
      </c>
      <c r="X172" s="536">
        <v>0</v>
      </c>
      <c r="Y172" s="537">
        <v>3853805.91</v>
      </c>
      <c r="Z172" s="538"/>
      <c r="AA172" s="539"/>
      <c r="AB172" s="540"/>
      <c r="AC172" s="539"/>
      <c r="AD172" s="539"/>
      <c r="AE172" s="539"/>
      <c r="AF172" s="539"/>
      <c r="AG172" s="541">
        <v>3848510.3</v>
      </c>
      <c r="AH172" s="542">
        <v>2008.07</v>
      </c>
      <c r="AI172" s="542">
        <v>3850518.37</v>
      </c>
      <c r="AJ172" s="543">
        <v>3287.54</v>
      </c>
      <c r="AK172" s="544">
        <v>4183919.87</v>
      </c>
      <c r="AL172" s="545"/>
      <c r="AM172" s="546"/>
      <c r="AN172" s="547"/>
      <c r="AO172" s="546"/>
      <c r="AP172" s="546"/>
      <c r="AQ172" s="546"/>
      <c r="AR172" s="546"/>
      <c r="AS172" s="548">
        <v>4178212.64</v>
      </c>
      <c r="AT172" s="549">
        <v>2321.67</v>
      </c>
      <c r="AU172" s="549">
        <v>4180534.31</v>
      </c>
      <c r="AV172" s="550">
        <v>3385.56</v>
      </c>
      <c r="AW172" s="551">
        <v>5.54</v>
      </c>
      <c r="AX172" s="552"/>
      <c r="AY172" s="553"/>
      <c r="AZ172" s="554"/>
      <c r="BA172" s="553"/>
      <c r="BB172" s="553"/>
      <c r="BC172" s="553"/>
      <c r="BD172" s="553"/>
      <c r="BE172" s="555">
        <v>5.46</v>
      </c>
      <c r="BF172" s="556">
        <v>-20.059999999999999</v>
      </c>
      <c r="BG172" s="556">
        <v>5.44</v>
      </c>
      <c r="BH172" s="557">
        <v>323.68</v>
      </c>
      <c r="BI172" s="558">
        <v>12.81</v>
      </c>
      <c r="BJ172" s="559"/>
      <c r="BK172" s="560"/>
      <c r="BL172" s="561"/>
      <c r="BM172" s="560"/>
      <c r="BN172" s="560"/>
      <c r="BO172" s="560"/>
      <c r="BP172" s="560"/>
      <c r="BQ172" s="562">
        <v>12.77</v>
      </c>
      <c r="BR172" s="563">
        <v>0.56000000000000005</v>
      </c>
      <c r="BS172" s="563">
        <v>12.77</v>
      </c>
      <c r="BT172" s="564">
        <v>119.43</v>
      </c>
      <c r="BU172" s="565">
        <v>10.55</v>
      </c>
      <c r="BV172" s="566"/>
      <c r="BW172" s="567"/>
      <c r="BX172" s="568"/>
      <c r="BY172" s="567"/>
      <c r="BZ172" s="567"/>
      <c r="CA172" s="567"/>
      <c r="CB172" s="569"/>
      <c r="CC172" s="570">
        <v>10.53</v>
      </c>
      <c r="CD172" s="571">
        <v>-8.83</v>
      </c>
      <c r="CE172" s="571">
        <v>10.52</v>
      </c>
      <c r="CF172" s="572">
        <v>71.180000000000007</v>
      </c>
    </row>
    <row r="173" spans="1:84" s="10" customFormat="1" ht="11.1" customHeight="1" x14ac:dyDescent="0.2">
      <c r="A173" s="9"/>
      <c r="B173" s="527" t="s">
        <v>268</v>
      </c>
      <c r="C173" s="528">
        <v>52.32</v>
      </c>
      <c r="D173" s="529"/>
      <c r="E173" s="530"/>
      <c r="F173" s="531"/>
      <c r="G173" s="531"/>
      <c r="H173" s="531"/>
      <c r="I173" s="531"/>
      <c r="J173" s="532"/>
      <c r="K173" s="533">
        <v>52.32</v>
      </c>
      <c r="L173" s="44">
        <v>0</v>
      </c>
      <c r="M173" s="44">
        <v>52.32</v>
      </c>
      <c r="N173" s="534">
        <v>0</v>
      </c>
      <c r="O173" s="533">
        <v>0</v>
      </c>
      <c r="P173" s="534">
        <v>0</v>
      </c>
      <c r="Q173" s="44">
        <v>0</v>
      </c>
      <c r="R173" s="44">
        <v>0</v>
      </c>
      <c r="S173" s="535">
        <v>0</v>
      </c>
      <c r="T173" s="44">
        <v>52.32</v>
      </c>
      <c r="U173" s="44">
        <v>0</v>
      </c>
      <c r="V173" s="535">
        <v>0</v>
      </c>
      <c r="W173" s="533">
        <v>0</v>
      </c>
      <c r="X173" s="536">
        <v>0</v>
      </c>
      <c r="Y173" s="537">
        <v>420.59</v>
      </c>
      <c r="Z173" s="538"/>
      <c r="AA173" s="539"/>
      <c r="AB173" s="540"/>
      <c r="AC173" s="539"/>
      <c r="AD173" s="539"/>
      <c r="AE173" s="539"/>
      <c r="AF173" s="539"/>
      <c r="AG173" s="541">
        <v>420.59</v>
      </c>
      <c r="AH173" s="542">
        <v>0</v>
      </c>
      <c r="AI173" s="542">
        <v>420.59</v>
      </c>
      <c r="AJ173" s="543">
        <v>0</v>
      </c>
      <c r="AK173" s="544">
        <v>494.23</v>
      </c>
      <c r="AL173" s="545"/>
      <c r="AM173" s="546"/>
      <c r="AN173" s="547"/>
      <c r="AO173" s="546"/>
      <c r="AP173" s="546"/>
      <c r="AQ173" s="546"/>
      <c r="AR173" s="546"/>
      <c r="AS173" s="548">
        <v>494.23</v>
      </c>
      <c r="AT173" s="549">
        <v>0</v>
      </c>
      <c r="AU173" s="549">
        <v>494.23</v>
      </c>
      <c r="AV173" s="550">
        <v>0</v>
      </c>
      <c r="AW173" s="551">
        <v>-14.44</v>
      </c>
      <c r="AX173" s="552"/>
      <c r="AY173" s="553"/>
      <c r="AZ173" s="554"/>
      <c r="BA173" s="553"/>
      <c r="BB173" s="553"/>
      <c r="BC173" s="553"/>
      <c r="BD173" s="553"/>
      <c r="BE173" s="555">
        <v>-14.44</v>
      </c>
      <c r="BF173" s="556">
        <v>0</v>
      </c>
      <c r="BG173" s="556">
        <v>-14.44</v>
      </c>
      <c r="BH173" s="557">
        <v>0</v>
      </c>
      <c r="BI173" s="558">
        <v>-96.88</v>
      </c>
      <c r="BJ173" s="559"/>
      <c r="BK173" s="560"/>
      <c r="BL173" s="561"/>
      <c r="BM173" s="560"/>
      <c r="BN173" s="560"/>
      <c r="BO173" s="560"/>
      <c r="BP173" s="560"/>
      <c r="BQ173" s="562">
        <v>-96.62</v>
      </c>
      <c r="BR173" s="563">
        <v>-100</v>
      </c>
      <c r="BS173" s="563">
        <v>-96.88</v>
      </c>
      <c r="BT173" s="564">
        <v>0</v>
      </c>
      <c r="BU173" s="565">
        <v>-97.24</v>
      </c>
      <c r="BV173" s="566"/>
      <c r="BW173" s="567"/>
      <c r="BX173" s="568"/>
      <c r="BY173" s="567"/>
      <c r="BZ173" s="567"/>
      <c r="CA173" s="567"/>
      <c r="CB173" s="569"/>
      <c r="CC173" s="570">
        <v>-97.03</v>
      </c>
      <c r="CD173" s="571">
        <v>-100</v>
      </c>
      <c r="CE173" s="571">
        <v>-97.24</v>
      </c>
      <c r="CF173" s="572">
        <v>0</v>
      </c>
    </row>
    <row r="174" spans="1:84" s="10" customFormat="1" ht="11.1" customHeight="1" x14ac:dyDescent="0.2">
      <c r="A174" s="9"/>
      <c r="B174" s="527" t="s">
        <v>269</v>
      </c>
      <c r="C174" s="528">
        <v>4699716.97</v>
      </c>
      <c r="D174" s="529"/>
      <c r="E174" s="530"/>
      <c r="F174" s="531"/>
      <c r="G174" s="531"/>
      <c r="H174" s="531"/>
      <c r="I174" s="531"/>
      <c r="J174" s="532"/>
      <c r="K174" s="533">
        <v>4672773.01</v>
      </c>
      <c r="L174" s="44">
        <v>7495.47</v>
      </c>
      <c r="M174" s="44">
        <v>4680268.4800000004</v>
      </c>
      <c r="N174" s="534">
        <v>19448.490000000002</v>
      </c>
      <c r="O174" s="533">
        <v>0</v>
      </c>
      <c r="P174" s="534">
        <v>0</v>
      </c>
      <c r="Q174" s="44">
        <v>0</v>
      </c>
      <c r="R174" s="44">
        <v>0</v>
      </c>
      <c r="S174" s="535">
        <v>0</v>
      </c>
      <c r="T174" s="44">
        <v>4672773.01</v>
      </c>
      <c r="U174" s="44">
        <v>7495.47</v>
      </c>
      <c r="V174" s="535">
        <v>19448.490000000002</v>
      </c>
      <c r="W174" s="533">
        <v>0</v>
      </c>
      <c r="X174" s="536">
        <v>0</v>
      </c>
      <c r="Y174" s="537">
        <v>51889651.329999998</v>
      </c>
      <c r="Z174" s="538"/>
      <c r="AA174" s="539"/>
      <c r="AB174" s="540"/>
      <c r="AC174" s="539"/>
      <c r="AD174" s="539"/>
      <c r="AE174" s="539"/>
      <c r="AF174" s="539"/>
      <c r="AG174" s="541">
        <v>51726354.710000001</v>
      </c>
      <c r="AH174" s="542">
        <v>66935.199999999997</v>
      </c>
      <c r="AI174" s="542">
        <v>51793289.909999996</v>
      </c>
      <c r="AJ174" s="543">
        <v>96361.42</v>
      </c>
      <c r="AK174" s="544">
        <v>56496952.979999997</v>
      </c>
      <c r="AL174" s="545"/>
      <c r="AM174" s="546"/>
      <c r="AN174" s="547"/>
      <c r="AO174" s="546"/>
      <c r="AP174" s="546"/>
      <c r="AQ174" s="546"/>
      <c r="AR174" s="546"/>
      <c r="AS174" s="548">
        <v>56314510.859999999</v>
      </c>
      <c r="AT174" s="549">
        <v>74732.789999999994</v>
      </c>
      <c r="AU174" s="549">
        <v>56389243.649999999</v>
      </c>
      <c r="AV174" s="550">
        <v>107709.33</v>
      </c>
      <c r="AW174" s="551">
        <v>23.58</v>
      </c>
      <c r="AX174" s="552"/>
      <c r="AY174" s="553"/>
      <c r="AZ174" s="554"/>
      <c r="BA174" s="553"/>
      <c r="BB174" s="553"/>
      <c r="BC174" s="553"/>
      <c r="BD174" s="553"/>
      <c r="BE174" s="555">
        <v>23.46</v>
      </c>
      <c r="BF174" s="556">
        <v>5.59</v>
      </c>
      <c r="BG174" s="556">
        <v>23.42</v>
      </c>
      <c r="BH174" s="557">
        <v>76.38</v>
      </c>
      <c r="BI174" s="558">
        <v>25.56</v>
      </c>
      <c r="BJ174" s="559"/>
      <c r="BK174" s="560"/>
      <c r="BL174" s="561"/>
      <c r="BM174" s="560"/>
      <c r="BN174" s="560"/>
      <c r="BO174" s="560"/>
      <c r="BP174" s="560"/>
      <c r="BQ174" s="562">
        <v>25.8</v>
      </c>
      <c r="BR174" s="563">
        <v>-29.93</v>
      </c>
      <c r="BS174" s="563">
        <v>25.67</v>
      </c>
      <c r="BT174" s="564">
        <v>-14.01</v>
      </c>
      <c r="BU174" s="565">
        <v>24.47</v>
      </c>
      <c r="BV174" s="566"/>
      <c r="BW174" s="567"/>
      <c r="BX174" s="568"/>
      <c r="BY174" s="567"/>
      <c r="BZ174" s="567"/>
      <c r="CA174" s="567"/>
      <c r="CB174" s="569"/>
      <c r="CC174" s="570">
        <v>24.79</v>
      </c>
      <c r="CD174" s="571">
        <v>-32.659999999999997</v>
      </c>
      <c r="CE174" s="571">
        <v>24.65</v>
      </c>
      <c r="CF174" s="572">
        <v>-28.83</v>
      </c>
    </row>
    <row r="175" spans="1:84" s="10" customFormat="1" ht="11.1" customHeight="1" x14ac:dyDescent="0.2">
      <c r="A175" s="9"/>
      <c r="B175" s="527" t="s">
        <v>270</v>
      </c>
      <c r="C175" s="528">
        <v>3632447.37</v>
      </c>
      <c r="D175" s="529"/>
      <c r="E175" s="530"/>
      <c r="F175" s="531"/>
      <c r="G175" s="531"/>
      <c r="H175" s="531"/>
      <c r="I175" s="531"/>
      <c r="J175" s="532"/>
      <c r="K175" s="533">
        <v>3632447.37</v>
      </c>
      <c r="L175" s="44">
        <v>0</v>
      </c>
      <c r="M175" s="44">
        <v>3632447.37</v>
      </c>
      <c r="N175" s="534">
        <v>0</v>
      </c>
      <c r="O175" s="533">
        <v>0</v>
      </c>
      <c r="P175" s="534">
        <v>0</v>
      </c>
      <c r="Q175" s="44">
        <v>0</v>
      </c>
      <c r="R175" s="44">
        <v>0</v>
      </c>
      <c r="S175" s="535">
        <v>0</v>
      </c>
      <c r="T175" s="44">
        <v>3632447.37</v>
      </c>
      <c r="U175" s="44">
        <v>0</v>
      </c>
      <c r="V175" s="535">
        <v>0</v>
      </c>
      <c r="W175" s="533">
        <v>0</v>
      </c>
      <c r="X175" s="536">
        <v>0</v>
      </c>
      <c r="Y175" s="537">
        <v>40164990.670000002</v>
      </c>
      <c r="Z175" s="538"/>
      <c r="AA175" s="539"/>
      <c r="AB175" s="540"/>
      <c r="AC175" s="539"/>
      <c r="AD175" s="539"/>
      <c r="AE175" s="539"/>
      <c r="AF175" s="539"/>
      <c r="AG175" s="541">
        <v>40164990.670000002</v>
      </c>
      <c r="AH175" s="542">
        <v>0</v>
      </c>
      <c r="AI175" s="542">
        <v>40164990.670000002</v>
      </c>
      <c r="AJ175" s="543">
        <v>0</v>
      </c>
      <c r="AK175" s="544">
        <v>43744496.880000003</v>
      </c>
      <c r="AL175" s="545"/>
      <c r="AM175" s="546"/>
      <c r="AN175" s="547"/>
      <c r="AO175" s="546"/>
      <c r="AP175" s="546"/>
      <c r="AQ175" s="546"/>
      <c r="AR175" s="546"/>
      <c r="AS175" s="548">
        <v>43744496.880000003</v>
      </c>
      <c r="AT175" s="549">
        <v>0</v>
      </c>
      <c r="AU175" s="549">
        <v>43744496.880000003</v>
      </c>
      <c r="AV175" s="550">
        <v>0</v>
      </c>
      <c r="AW175" s="551">
        <v>2.92</v>
      </c>
      <c r="AX175" s="552"/>
      <c r="AY175" s="553"/>
      <c r="AZ175" s="554"/>
      <c r="BA175" s="553"/>
      <c r="BB175" s="553"/>
      <c r="BC175" s="553"/>
      <c r="BD175" s="553"/>
      <c r="BE175" s="555">
        <v>2.92</v>
      </c>
      <c r="BF175" s="556">
        <v>0</v>
      </c>
      <c r="BG175" s="556">
        <v>2.92</v>
      </c>
      <c r="BH175" s="557">
        <v>0</v>
      </c>
      <c r="BI175" s="558">
        <v>3.94</v>
      </c>
      <c r="BJ175" s="559"/>
      <c r="BK175" s="560"/>
      <c r="BL175" s="561"/>
      <c r="BM175" s="560"/>
      <c r="BN175" s="560"/>
      <c r="BO175" s="560"/>
      <c r="BP175" s="560"/>
      <c r="BQ175" s="562">
        <v>3.94</v>
      </c>
      <c r="BR175" s="563">
        <v>0</v>
      </c>
      <c r="BS175" s="563">
        <v>3.94</v>
      </c>
      <c r="BT175" s="564">
        <v>0</v>
      </c>
      <c r="BU175" s="565">
        <v>3.54</v>
      </c>
      <c r="BV175" s="566"/>
      <c r="BW175" s="567"/>
      <c r="BX175" s="568"/>
      <c r="BY175" s="567"/>
      <c r="BZ175" s="567"/>
      <c r="CA175" s="567"/>
      <c r="CB175" s="569"/>
      <c r="CC175" s="570">
        <v>3.54</v>
      </c>
      <c r="CD175" s="571">
        <v>0</v>
      </c>
      <c r="CE175" s="571">
        <v>3.54</v>
      </c>
      <c r="CF175" s="572">
        <v>0</v>
      </c>
    </row>
    <row r="176" spans="1:84" s="10" customFormat="1" ht="11.1" customHeight="1" x14ac:dyDescent="0.2">
      <c r="A176" s="9"/>
      <c r="B176" s="527" t="s">
        <v>271</v>
      </c>
      <c r="C176" s="528">
        <v>1443.02</v>
      </c>
      <c r="D176" s="529"/>
      <c r="E176" s="530"/>
      <c r="F176" s="531"/>
      <c r="G176" s="531"/>
      <c r="H176" s="531"/>
      <c r="I176" s="531"/>
      <c r="J176" s="532"/>
      <c r="K176" s="533">
        <v>1443.02</v>
      </c>
      <c r="L176" s="44">
        <v>0</v>
      </c>
      <c r="M176" s="44">
        <v>1443.02</v>
      </c>
      <c r="N176" s="534">
        <v>0</v>
      </c>
      <c r="O176" s="533">
        <v>0</v>
      </c>
      <c r="P176" s="534">
        <v>0</v>
      </c>
      <c r="Q176" s="44">
        <v>0</v>
      </c>
      <c r="R176" s="44">
        <v>0</v>
      </c>
      <c r="S176" s="535">
        <v>0</v>
      </c>
      <c r="T176" s="44">
        <v>1443.02</v>
      </c>
      <c r="U176" s="44">
        <v>0</v>
      </c>
      <c r="V176" s="535">
        <v>0</v>
      </c>
      <c r="W176" s="533">
        <v>0</v>
      </c>
      <c r="X176" s="536">
        <v>0</v>
      </c>
      <c r="Y176" s="537">
        <v>15542.36</v>
      </c>
      <c r="Z176" s="538"/>
      <c r="AA176" s="539"/>
      <c r="AB176" s="540"/>
      <c r="AC176" s="539"/>
      <c r="AD176" s="539"/>
      <c r="AE176" s="539"/>
      <c r="AF176" s="539"/>
      <c r="AG176" s="541">
        <v>15542.36</v>
      </c>
      <c r="AH176" s="542">
        <v>0</v>
      </c>
      <c r="AI176" s="542">
        <v>15542.36</v>
      </c>
      <c r="AJ176" s="543">
        <v>0</v>
      </c>
      <c r="AK176" s="544">
        <v>16384.32</v>
      </c>
      <c r="AL176" s="545"/>
      <c r="AM176" s="546"/>
      <c r="AN176" s="547"/>
      <c r="AO176" s="546"/>
      <c r="AP176" s="546"/>
      <c r="AQ176" s="546"/>
      <c r="AR176" s="546"/>
      <c r="AS176" s="548">
        <v>16384.32</v>
      </c>
      <c r="AT176" s="549">
        <v>0</v>
      </c>
      <c r="AU176" s="549">
        <v>16384.32</v>
      </c>
      <c r="AV176" s="550">
        <v>0</v>
      </c>
      <c r="AW176" s="551">
        <v>-37.619999999999997</v>
      </c>
      <c r="AX176" s="552"/>
      <c r="AY176" s="553"/>
      <c r="AZ176" s="554"/>
      <c r="BA176" s="553"/>
      <c r="BB176" s="553"/>
      <c r="BC176" s="553"/>
      <c r="BD176" s="553"/>
      <c r="BE176" s="555">
        <v>-37.619999999999997</v>
      </c>
      <c r="BF176" s="556">
        <v>0</v>
      </c>
      <c r="BG176" s="556">
        <v>-37.619999999999997</v>
      </c>
      <c r="BH176" s="557">
        <v>0</v>
      </c>
      <c r="BI176" s="558">
        <v>-25.55</v>
      </c>
      <c r="BJ176" s="559"/>
      <c r="BK176" s="560"/>
      <c r="BL176" s="561"/>
      <c r="BM176" s="560"/>
      <c r="BN176" s="560"/>
      <c r="BO176" s="560"/>
      <c r="BP176" s="560"/>
      <c r="BQ176" s="562">
        <v>-25.55</v>
      </c>
      <c r="BR176" s="563">
        <v>0</v>
      </c>
      <c r="BS176" s="563">
        <v>-25.55</v>
      </c>
      <c r="BT176" s="564">
        <v>0</v>
      </c>
      <c r="BU176" s="565">
        <v>-31.23</v>
      </c>
      <c r="BV176" s="566"/>
      <c r="BW176" s="567"/>
      <c r="BX176" s="568"/>
      <c r="BY176" s="567"/>
      <c r="BZ176" s="567"/>
      <c r="CA176" s="567"/>
      <c r="CB176" s="569"/>
      <c r="CC176" s="570">
        <v>-31.23</v>
      </c>
      <c r="CD176" s="571">
        <v>0</v>
      </c>
      <c r="CE176" s="571">
        <v>-31.23</v>
      </c>
      <c r="CF176" s="572">
        <v>0</v>
      </c>
    </row>
    <row r="177" spans="1:84" s="10" customFormat="1" ht="11.1" customHeight="1" x14ac:dyDescent="0.2">
      <c r="A177" s="9"/>
      <c r="B177" s="527" t="s">
        <v>272</v>
      </c>
      <c r="C177" s="528">
        <v>334793.40000000002</v>
      </c>
      <c r="D177" s="529"/>
      <c r="E177" s="530"/>
      <c r="F177" s="531"/>
      <c r="G177" s="531"/>
      <c r="H177" s="531"/>
      <c r="I177" s="531"/>
      <c r="J177" s="532"/>
      <c r="K177" s="533">
        <v>330678.65999999997</v>
      </c>
      <c r="L177" s="44">
        <v>222.67</v>
      </c>
      <c r="M177" s="44">
        <v>330901.33</v>
      </c>
      <c r="N177" s="534">
        <v>3892.07</v>
      </c>
      <c r="O177" s="533">
        <v>0</v>
      </c>
      <c r="P177" s="534">
        <v>0</v>
      </c>
      <c r="Q177" s="44">
        <v>0</v>
      </c>
      <c r="R177" s="44">
        <v>0</v>
      </c>
      <c r="S177" s="535">
        <v>0</v>
      </c>
      <c r="T177" s="44">
        <v>330678.65999999997</v>
      </c>
      <c r="U177" s="44">
        <v>222.67</v>
      </c>
      <c r="V177" s="535">
        <v>3892.07</v>
      </c>
      <c r="W177" s="533">
        <v>18.32</v>
      </c>
      <c r="X177" s="536">
        <v>0</v>
      </c>
      <c r="Y177" s="537">
        <v>4437488.4000000004</v>
      </c>
      <c r="Z177" s="538"/>
      <c r="AA177" s="539"/>
      <c r="AB177" s="540"/>
      <c r="AC177" s="539"/>
      <c r="AD177" s="539"/>
      <c r="AE177" s="539"/>
      <c r="AF177" s="539"/>
      <c r="AG177" s="541">
        <v>4383244.6900000004</v>
      </c>
      <c r="AH177" s="542">
        <v>3326.65</v>
      </c>
      <c r="AI177" s="542">
        <v>4386571.34</v>
      </c>
      <c r="AJ177" s="543">
        <v>50917.06</v>
      </c>
      <c r="AK177" s="544">
        <v>4739833.5199999996</v>
      </c>
      <c r="AL177" s="545"/>
      <c r="AM177" s="546"/>
      <c r="AN177" s="547"/>
      <c r="AO177" s="546"/>
      <c r="AP177" s="546"/>
      <c r="AQ177" s="546"/>
      <c r="AR177" s="546"/>
      <c r="AS177" s="548">
        <v>4682181.49</v>
      </c>
      <c r="AT177" s="549">
        <v>3656.79</v>
      </c>
      <c r="AU177" s="549">
        <v>4685838.28</v>
      </c>
      <c r="AV177" s="550">
        <v>53995.24</v>
      </c>
      <c r="AW177" s="551">
        <v>9.77</v>
      </c>
      <c r="AX177" s="552"/>
      <c r="AY177" s="553"/>
      <c r="AZ177" s="554"/>
      <c r="BA177" s="553"/>
      <c r="BB177" s="553"/>
      <c r="BC177" s="553"/>
      <c r="BD177" s="553"/>
      <c r="BE177" s="555">
        <v>9.81</v>
      </c>
      <c r="BF177" s="556">
        <v>305.58999999999997</v>
      </c>
      <c r="BG177" s="556">
        <v>9.86</v>
      </c>
      <c r="BH177" s="557">
        <v>2.0099999999999998</v>
      </c>
      <c r="BI177" s="558">
        <v>3.13</v>
      </c>
      <c r="BJ177" s="559"/>
      <c r="BK177" s="560"/>
      <c r="BL177" s="561"/>
      <c r="BM177" s="560"/>
      <c r="BN177" s="560"/>
      <c r="BO177" s="560"/>
      <c r="BP177" s="560"/>
      <c r="BQ177" s="562">
        <v>3.14</v>
      </c>
      <c r="BR177" s="563">
        <v>-30.86</v>
      </c>
      <c r="BS177" s="563">
        <v>3.1</v>
      </c>
      <c r="BT177" s="564">
        <v>6.43</v>
      </c>
      <c r="BU177" s="565">
        <v>3.28</v>
      </c>
      <c r="BV177" s="566"/>
      <c r="BW177" s="567"/>
      <c r="BX177" s="568"/>
      <c r="BY177" s="567"/>
      <c r="BZ177" s="567"/>
      <c r="CA177" s="567"/>
      <c r="CB177" s="569"/>
      <c r="CC177" s="570">
        <v>3.3</v>
      </c>
      <c r="CD177" s="571">
        <v>-26.9</v>
      </c>
      <c r="CE177" s="571">
        <v>3.27</v>
      </c>
      <c r="CF177" s="572">
        <v>3.94</v>
      </c>
    </row>
    <row r="178" spans="1:84" s="10" customFormat="1" ht="11.1" customHeight="1" x14ac:dyDescent="0.2">
      <c r="A178" s="9"/>
      <c r="B178" s="527" t="s">
        <v>273</v>
      </c>
      <c r="C178" s="528">
        <v>6981.07</v>
      </c>
      <c r="D178" s="529"/>
      <c r="E178" s="530"/>
      <c r="F178" s="531"/>
      <c r="G178" s="531"/>
      <c r="H178" s="531"/>
      <c r="I178" s="531"/>
      <c r="J178" s="532"/>
      <c r="K178" s="533">
        <v>68.599999999999994</v>
      </c>
      <c r="L178" s="44">
        <v>6912.47</v>
      </c>
      <c r="M178" s="44">
        <v>6981.07</v>
      </c>
      <c r="N178" s="534">
        <v>0</v>
      </c>
      <c r="O178" s="533">
        <v>0</v>
      </c>
      <c r="P178" s="534">
        <v>0</v>
      </c>
      <c r="Q178" s="44">
        <v>0</v>
      </c>
      <c r="R178" s="44">
        <v>0</v>
      </c>
      <c r="S178" s="535">
        <v>0</v>
      </c>
      <c r="T178" s="44">
        <v>68.599999999999994</v>
      </c>
      <c r="U178" s="44">
        <v>6912.47</v>
      </c>
      <c r="V178" s="535">
        <v>0</v>
      </c>
      <c r="W178" s="533">
        <v>0</v>
      </c>
      <c r="X178" s="536">
        <v>0</v>
      </c>
      <c r="Y178" s="537">
        <v>100132.13</v>
      </c>
      <c r="Z178" s="538"/>
      <c r="AA178" s="539"/>
      <c r="AB178" s="540"/>
      <c r="AC178" s="539"/>
      <c r="AD178" s="539"/>
      <c r="AE178" s="539"/>
      <c r="AF178" s="539"/>
      <c r="AG178" s="541">
        <v>281.68</v>
      </c>
      <c r="AH178" s="542">
        <v>99850.45</v>
      </c>
      <c r="AI178" s="542">
        <v>100132.13</v>
      </c>
      <c r="AJ178" s="543">
        <v>0</v>
      </c>
      <c r="AK178" s="544">
        <v>108341.53</v>
      </c>
      <c r="AL178" s="545"/>
      <c r="AM178" s="546"/>
      <c r="AN178" s="547"/>
      <c r="AO178" s="546"/>
      <c r="AP178" s="546"/>
      <c r="AQ178" s="546"/>
      <c r="AR178" s="546"/>
      <c r="AS178" s="548">
        <v>281.68</v>
      </c>
      <c r="AT178" s="549">
        <v>108059.85</v>
      </c>
      <c r="AU178" s="549">
        <v>108341.53</v>
      </c>
      <c r="AV178" s="550">
        <v>0</v>
      </c>
      <c r="AW178" s="551">
        <v>-18.329999999999998</v>
      </c>
      <c r="AX178" s="552"/>
      <c r="AY178" s="553"/>
      <c r="AZ178" s="554"/>
      <c r="BA178" s="553"/>
      <c r="BB178" s="553"/>
      <c r="BC178" s="553"/>
      <c r="BD178" s="553"/>
      <c r="BE178" s="555">
        <v>0</v>
      </c>
      <c r="BF178" s="556">
        <v>-19.13</v>
      </c>
      <c r="BG178" s="556">
        <v>-18.329999999999998</v>
      </c>
      <c r="BH178" s="557">
        <v>0</v>
      </c>
      <c r="BI178" s="558">
        <v>-5.88</v>
      </c>
      <c r="BJ178" s="559"/>
      <c r="BK178" s="560"/>
      <c r="BL178" s="561"/>
      <c r="BM178" s="560"/>
      <c r="BN178" s="560"/>
      <c r="BO178" s="560"/>
      <c r="BP178" s="560"/>
      <c r="BQ178" s="562">
        <v>-0.89</v>
      </c>
      <c r="BR178" s="563">
        <v>-5.89</v>
      </c>
      <c r="BS178" s="563">
        <v>-5.88</v>
      </c>
      <c r="BT178" s="564">
        <v>0</v>
      </c>
      <c r="BU178" s="565">
        <v>-5.95</v>
      </c>
      <c r="BV178" s="566"/>
      <c r="BW178" s="567"/>
      <c r="BX178" s="568"/>
      <c r="BY178" s="567"/>
      <c r="BZ178" s="567"/>
      <c r="CA178" s="567"/>
      <c r="CB178" s="569"/>
      <c r="CC178" s="570">
        <v>-0.89</v>
      </c>
      <c r="CD178" s="571">
        <v>-5.96</v>
      </c>
      <c r="CE178" s="571">
        <v>-5.95</v>
      </c>
      <c r="CF178" s="572">
        <v>0</v>
      </c>
    </row>
    <row r="179" spans="1:84" s="10" customFormat="1" ht="11.1" customHeight="1" x14ac:dyDescent="0.2">
      <c r="A179" s="9"/>
      <c r="B179" s="527" t="s">
        <v>274</v>
      </c>
      <c r="C179" s="528">
        <v>141083.28</v>
      </c>
      <c r="D179" s="529"/>
      <c r="E179" s="530"/>
      <c r="F179" s="531"/>
      <c r="G179" s="531"/>
      <c r="H179" s="531"/>
      <c r="I179" s="531"/>
      <c r="J179" s="532"/>
      <c r="K179" s="533">
        <v>132559.28</v>
      </c>
      <c r="L179" s="44">
        <v>6720</v>
      </c>
      <c r="M179" s="44">
        <v>139279.28</v>
      </c>
      <c r="N179" s="534">
        <v>1804</v>
      </c>
      <c r="O179" s="533">
        <v>0</v>
      </c>
      <c r="P179" s="534">
        <v>0</v>
      </c>
      <c r="Q179" s="44">
        <v>0</v>
      </c>
      <c r="R179" s="44">
        <v>0</v>
      </c>
      <c r="S179" s="535">
        <v>0</v>
      </c>
      <c r="T179" s="44">
        <v>132559.28</v>
      </c>
      <c r="U179" s="44">
        <v>6720</v>
      </c>
      <c r="V179" s="535">
        <v>1804</v>
      </c>
      <c r="W179" s="533">
        <v>20</v>
      </c>
      <c r="X179" s="536">
        <v>6200</v>
      </c>
      <c r="Y179" s="537">
        <v>1653428.33</v>
      </c>
      <c r="Z179" s="538"/>
      <c r="AA179" s="539"/>
      <c r="AB179" s="540"/>
      <c r="AC179" s="539"/>
      <c r="AD179" s="539"/>
      <c r="AE179" s="539"/>
      <c r="AF179" s="539"/>
      <c r="AG179" s="541">
        <v>1563751.85</v>
      </c>
      <c r="AH179" s="542">
        <v>67592.84</v>
      </c>
      <c r="AI179" s="542">
        <v>1631344.69</v>
      </c>
      <c r="AJ179" s="543">
        <v>22083.64</v>
      </c>
      <c r="AK179" s="544">
        <v>1807547.74</v>
      </c>
      <c r="AL179" s="545"/>
      <c r="AM179" s="546"/>
      <c r="AN179" s="547"/>
      <c r="AO179" s="546"/>
      <c r="AP179" s="546"/>
      <c r="AQ179" s="546"/>
      <c r="AR179" s="546"/>
      <c r="AS179" s="548">
        <v>1709770.97</v>
      </c>
      <c r="AT179" s="549">
        <v>73733.13</v>
      </c>
      <c r="AU179" s="549">
        <v>1783504.1</v>
      </c>
      <c r="AV179" s="550">
        <v>24043.64</v>
      </c>
      <c r="AW179" s="551">
        <v>-3.37</v>
      </c>
      <c r="AX179" s="552"/>
      <c r="AY179" s="553"/>
      <c r="AZ179" s="554"/>
      <c r="BA179" s="553"/>
      <c r="BB179" s="553"/>
      <c r="BC179" s="553"/>
      <c r="BD179" s="553"/>
      <c r="BE179" s="555">
        <v>-2.12</v>
      </c>
      <c r="BF179" s="556">
        <v>-26.64</v>
      </c>
      <c r="BG179" s="556">
        <v>-3.67</v>
      </c>
      <c r="BH179" s="557">
        <v>27.22</v>
      </c>
      <c r="BI179" s="558">
        <v>-10.64</v>
      </c>
      <c r="BJ179" s="559"/>
      <c r="BK179" s="560"/>
      <c r="BL179" s="561"/>
      <c r="BM179" s="560"/>
      <c r="BN179" s="560"/>
      <c r="BO179" s="560"/>
      <c r="BP179" s="560"/>
      <c r="BQ179" s="562">
        <v>-10.6</v>
      </c>
      <c r="BR179" s="563">
        <v>-11.13</v>
      </c>
      <c r="BS179" s="563">
        <v>-10.62</v>
      </c>
      <c r="BT179" s="564">
        <v>-11.67</v>
      </c>
      <c r="BU179" s="565">
        <v>-10.94</v>
      </c>
      <c r="BV179" s="566"/>
      <c r="BW179" s="567"/>
      <c r="BX179" s="568"/>
      <c r="BY179" s="567"/>
      <c r="BZ179" s="567"/>
      <c r="CA179" s="567"/>
      <c r="CB179" s="569"/>
      <c r="CC179" s="570">
        <v>-10.83</v>
      </c>
      <c r="CD179" s="571">
        <v>-11.77</v>
      </c>
      <c r="CE179" s="571">
        <v>-10.87</v>
      </c>
      <c r="CF179" s="572">
        <v>-16.350000000000001</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0</v>
      </c>
      <c r="Q180" s="44">
        <v>0</v>
      </c>
      <c r="R180" s="44">
        <v>0</v>
      </c>
      <c r="S180" s="535">
        <v>0</v>
      </c>
      <c r="T180" s="44">
        <v>18141</v>
      </c>
      <c r="U180" s="44">
        <v>0</v>
      </c>
      <c r="V180" s="535">
        <v>0</v>
      </c>
      <c r="W180" s="533">
        <v>0</v>
      </c>
      <c r="X180" s="536">
        <v>0</v>
      </c>
      <c r="Y180" s="537">
        <v>217692</v>
      </c>
      <c r="Z180" s="538"/>
      <c r="AA180" s="539"/>
      <c r="AB180" s="540"/>
      <c r="AC180" s="539"/>
      <c r="AD180" s="539"/>
      <c r="AE180" s="539"/>
      <c r="AF180" s="539"/>
      <c r="AG180" s="541">
        <v>217692</v>
      </c>
      <c r="AH180" s="542">
        <v>0</v>
      </c>
      <c r="AI180" s="542">
        <v>217692</v>
      </c>
      <c r="AJ180" s="543">
        <v>0</v>
      </c>
      <c r="AK180" s="544">
        <v>229786</v>
      </c>
      <c r="AL180" s="545"/>
      <c r="AM180" s="546"/>
      <c r="AN180" s="547"/>
      <c r="AO180" s="546"/>
      <c r="AP180" s="546"/>
      <c r="AQ180" s="546"/>
      <c r="AR180" s="546"/>
      <c r="AS180" s="548">
        <v>229786</v>
      </c>
      <c r="AT180" s="549">
        <v>0</v>
      </c>
      <c r="AU180" s="549">
        <v>229786</v>
      </c>
      <c r="AV180" s="550">
        <v>0</v>
      </c>
      <c r="AW180" s="551">
        <v>-62.5</v>
      </c>
      <c r="AX180" s="552"/>
      <c r="AY180" s="553"/>
      <c r="AZ180" s="554"/>
      <c r="BA180" s="553"/>
      <c r="BB180" s="553"/>
      <c r="BC180" s="553"/>
      <c r="BD180" s="553"/>
      <c r="BE180" s="555">
        <v>-62.5</v>
      </c>
      <c r="BF180" s="556">
        <v>0</v>
      </c>
      <c r="BG180" s="556">
        <v>-62.5</v>
      </c>
      <c r="BH180" s="557">
        <v>0</v>
      </c>
      <c r="BI180" s="558">
        <v>50</v>
      </c>
      <c r="BJ180" s="559"/>
      <c r="BK180" s="560"/>
      <c r="BL180" s="561"/>
      <c r="BM180" s="560"/>
      <c r="BN180" s="560"/>
      <c r="BO180" s="560"/>
      <c r="BP180" s="560"/>
      <c r="BQ180" s="562">
        <v>50</v>
      </c>
      <c r="BR180" s="563">
        <v>0</v>
      </c>
      <c r="BS180" s="563">
        <v>50</v>
      </c>
      <c r="BT180" s="564">
        <v>0</v>
      </c>
      <c r="BU180" s="565">
        <v>35.71</v>
      </c>
      <c r="BV180" s="566"/>
      <c r="BW180" s="567"/>
      <c r="BX180" s="568"/>
      <c r="BY180" s="567"/>
      <c r="BZ180" s="567"/>
      <c r="CA180" s="567"/>
      <c r="CB180" s="569"/>
      <c r="CC180" s="570">
        <v>35.71</v>
      </c>
      <c r="CD180" s="571">
        <v>0</v>
      </c>
      <c r="CE180" s="571">
        <v>35.71</v>
      </c>
      <c r="CF180" s="572">
        <v>0</v>
      </c>
    </row>
    <row r="181" spans="1:84" s="10" customFormat="1" ht="11.1" customHeight="1" x14ac:dyDescent="0.2">
      <c r="A181" s="9"/>
      <c r="B181" s="527" t="s">
        <v>276</v>
      </c>
      <c r="C181" s="528">
        <v>168389.12</v>
      </c>
      <c r="D181" s="529"/>
      <c r="E181" s="530"/>
      <c r="F181" s="531"/>
      <c r="G181" s="531"/>
      <c r="H181" s="531"/>
      <c r="I181" s="531"/>
      <c r="J181" s="532"/>
      <c r="K181" s="533">
        <v>159419.29</v>
      </c>
      <c r="L181" s="44">
        <v>423.18</v>
      </c>
      <c r="M181" s="44">
        <v>159842.47</v>
      </c>
      <c r="N181" s="534">
        <v>8546.65</v>
      </c>
      <c r="O181" s="533">
        <v>0</v>
      </c>
      <c r="P181" s="534">
        <v>0</v>
      </c>
      <c r="Q181" s="44">
        <v>0</v>
      </c>
      <c r="R181" s="44">
        <v>0</v>
      </c>
      <c r="S181" s="535">
        <v>0</v>
      </c>
      <c r="T181" s="44">
        <v>159419.29</v>
      </c>
      <c r="U181" s="44">
        <v>423.18</v>
      </c>
      <c r="V181" s="535">
        <v>8546.65</v>
      </c>
      <c r="W181" s="533">
        <v>78.72</v>
      </c>
      <c r="X181" s="536">
        <v>0</v>
      </c>
      <c r="Y181" s="537">
        <v>1648839.98</v>
      </c>
      <c r="Z181" s="538"/>
      <c r="AA181" s="539"/>
      <c r="AB181" s="540"/>
      <c r="AC181" s="539"/>
      <c r="AD181" s="539"/>
      <c r="AE181" s="539"/>
      <c r="AF181" s="539"/>
      <c r="AG181" s="541">
        <v>1562980.11</v>
      </c>
      <c r="AH181" s="542">
        <v>3118.99</v>
      </c>
      <c r="AI181" s="542">
        <v>1566099.1</v>
      </c>
      <c r="AJ181" s="543">
        <v>82740.88</v>
      </c>
      <c r="AK181" s="544">
        <v>1766984.66</v>
      </c>
      <c r="AL181" s="545"/>
      <c r="AM181" s="546"/>
      <c r="AN181" s="547"/>
      <c r="AO181" s="546"/>
      <c r="AP181" s="546"/>
      <c r="AQ181" s="546"/>
      <c r="AR181" s="546"/>
      <c r="AS181" s="548">
        <v>1674065.23</v>
      </c>
      <c r="AT181" s="549">
        <v>3315.23</v>
      </c>
      <c r="AU181" s="549">
        <v>1677380.46</v>
      </c>
      <c r="AV181" s="550">
        <v>89604.2</v>
      </c>
      <c r="AW181" s="551">
        <v>30.72</v>
      </c>
      <c r="AX181" s="552"/>
      <c r="AY181" s="553"/>
      <c r="AZ181" s="554"/>
      <c r="BA181" s="553"/>
      <c r="BB181" s="553"/>
      <c r="BC181" s="553"/>
      <c r="BD181" s="553"/>
      <c r="BE181" s="555">
        <v>32.51</v>
      </c>
      <c r="BF181" s="556">
        <v>91.68</v>
      </c>
      <c r="BG181" s="556">
        <v>32.619999999999997</v>
      </c>
      <c r="BH181" s="557">
        <v>3.07</v>
      </c>
      <c r="BI181" s="558">
        <v>7.88</v>
      </c>
      <c r="BJ181" s="559"/>
      <c r="BK181" s="560"/>
      <c r="BL181" s="561"/>
      <c r="BM181" s="560"/>
      <c r="BN181" s="560"/>
      <c r="BO181" s="560"/>
      <c r="BP181" s="560"/>
      <c r="BQ181" s="562">
        <v>8.1999999999999993</v>
      </c>
      <c r="BR181" s="563">
        <v>-17.760000000000002</v>
      </c>
      <c r="BS181" s="563">
        <v>8.1300000000000008</v>
      </c>
      <c r="BT181" s="564">
        <v>3.48</v>
      </c>
      <c r="BU181" s="565">
        <v>4.9800000000000004</v>
      </c>
      <c r="BV181" s="566"/>
      <c r="BW181" s="567"/>
      <c r="BX181" s="568"/>
      <c r="BY181" s="567"/>
      <c r="BZ181" s="567"/>
      <c r="CA181" s="567"/>
      <c r="CB181" s="569"/>
      <c r="CC181" s="570">
        <v>5.34</v>
      </c>
      <c r="CD181" s="571">
        <v>-19.86</v>
      </c>
      <c r="CE181" s="571">
        <v>5.27</v>
      </c>
      <c r="CF181" s="572">
        <v>-0.28000000000000003</v>
      </c>
    </row>
    <row r="182" spans="1:84" s="10" customFormat="1" ht="11.1" customHeight="1" x14ac:dyDescent="0.2">
      <c r="A182" s="9"/>
      <c r="B182" s="527" t="s">
        <v>175</v>
      </c>
      <c r="C182" s="528">
        <v>-383880</v>
      </c>
      <c r="D182" s="529"/>
      <c r="E182" s="530"/>
      <c r="F182" s="531"/>
      <c r="G182" s="531"/>
      <c r="H182" s="531"/>
      <c r="I182" s="531"/>
      <c r="J182" s="532"/>
      <c r="K182" s="533">
        <v>-383880</v>
      </c>
      <c r="L182" s="44">
        <v>0</v>
      </c>
      <c r="M182" s="44">
        <v>-383880</v>
      </c>
      <c r="N182" s="534">
        <v>0</v>
      </c>
      <c r="O182" s="533">
        <v>0</v>
      </c>
      <c r="P182" s="534">
        <v>0</v>
      </c>
      <c r="Q182" s="44">
        <v>0</v>
      </c>
      <c r="R182" s="44">
        <v>0</v>
      </c>
      <c r="S182" s="535">
        <v>0</v>
      </c>
      <c r="T182" s="44">
        <v>-383880</v>
      </c>
      <c r="U182" s="44">
        <v>0</v>
      </c>
      <c r="V182" s="535">
        <v>0</v>
      </c>
      <c r="W182" s="533">
        <v>0</v>
      </c>
      <c r="X182" s="536">
        <v>3672</v>
      </c>
      <c r="Y182" s="537">
        <v>-4170864</v>
      </c>
      <c r="Z182" s="538"/>
      <c r="AA182" s="539"/>
      <c r="AB182" s="540"/>
      <c r="AC182" s="539"/>
      <c r="AD182" s="539"/>
      <c r="AE182" s="539"/>
      <c r="AF182" s="539"/>
      <c r="AG182" s="541">
        <v>-4170768</v>
      </c>
      <c r="AH182" s="542">
        <v>-96</v>
      </c>
      <c r="AI182" s="542">
        <v>-4170864</v>
      </c>
      <c r="AJ182" s="543">
        <v>0</v>
      </c>
      <c r="AK182" s="544">
        <v>-4575192</v>
      </c>
      <c r="AL182" s="545"/>
      <c r="AM182" s="546"/>
      <c r="AN182" s="547"/>
      <c r="AO182" s="546"/>
      <c r="AP182" s="546"/>
      <c r="AQ182" s="546"/>
      <c r="AR182" s="546"/>
      <c r="AS182" s="548">
        <v>-4575096</v>
      </c>
      <c r="AT182" s="549">
        <v>-96</v>
      </c>
      <c r="AU182" s="549">
        <v>-4575192</v>
      </c>
      <c r="AV182" s="550">
        <v>0</v>
      </c>
      <c r="AW182" s="551">
        <v>0.1</v>
      </c>
      <c r="AX182" s="552"/>
      <c r="AY182" s="553"/>
      <c r="AZ182" s="554"/>
      <c r="BA182" s="553"/>
      <c r="BB182" s="553"/>
      <c r="BC182" s="553"/>
      <c r="BD182" s="553"/>
      <c r="BE182" s="555">
        <v>0.1</v>
      </c>
      <c r="BF182" s="556">
        <v>0</v>
      </c>
      <c r="BG182" s="556">
        <v>0.1</v>
      </c>
      <c r="BH182" s="557">
        <v>0</v>
      </c>
      <c r="BI182" s="558">
        <v>39.49</v>
      </c>
      <c r="BJ182" s="559"/>
      <c r="BK182" s="560"/>
      <c r="BL182" s="561"/>
      <c r="BM182" s="560"/>
      <c r="BN182" s="560"/>
      <c r="BO182" s="560"/>
      <c r="BP182" s="560"/>
      <c r="BQ182" s="562">
        <v>39.49</v>
      </c>
      <c r="BR182" s="563">
        <v>77.78</v>
      </c>
      <c r="BS182" s="563">
        <v>39.49</v>
      </c>
      <c r="BT182" s="564">
        <v>0</v>
      </c>
      <c r="BU182" s="565">
        <v>37.96</v>
      </c>
      <c r="BV182" s="566"/>
      <c r="BW182" s="567"/>
      <c r="BX182" s="568"/>
      <c r="BY182" s="567"/>
      <c r="BZ182" s="567"/>
      <c r="CA182" s="567"/>
      <c r="CB182" s="569"/>
      <c r="CC182" s="570">
        <v>37.96</v>
      </c>
      <c r="CD182" s="571">
        <v>-11.11</v>
      </c>
      <c r="CE182" s="571">
        <v>37.96</v>
      </c>
      <c r="CF182" s="572">
        <v>0</v>
      </c>
    </row>
    <row r="183" spans="1:84" s="10" customFormat="1" ht="11.1" customHeight="1" x14ac:dyDescent="0.2">
      <c r="A183" s="9"/>
      <c r="B183" s="527" t="s">
        <v>277</v>
      </c>
      <c r="C183" s="528">
        <v>43190526.490000002</v>
      </c>
      <c r="D183" s="529"/>
      <c r="E183" s="530"/>
      <c r="F183" s="531"/>
      <c r="G183" s="531"/>
      <c r="H183" s="531"/>
      <c r="I183" s="531"/>
      <c r="J183" s="532"/>
      <c r="K183" s="533">
        <v>41918065.770000003</v>
      </c>
      <c r="L183" s="44">
        <v>862988.61</v>
      </c>
      <c r="M183" s="44">
        <v>42781054.380000003</v>
      </c>
      <c r="N183" s="534">
        <v>409472.11</v>
      </c>
      <c r="O183" s="533">
        <v>0</v>
      </c>
      <c r="P183" s="534">
        <v>0</v>
      </c>
      <c r="Q183" s="44">
        <v>0</v>
      </c>
      <c r="R183" s="44">
        <v>0</v>
      </c>
      <c r="S183" s="535">
        <v>0</v>
      </c>
      <c r="T183" s="44">
        <v>41918065.770000003</v>
      </c>
      <c r="U183" s="44">
        <v>862988.61</v>
      </c>
      <c r="V183" s="535">
        <v>409472.11</v>
      </c>
      <c r="W183" s="533">
        <v>672.79</v>
      </c>
      <c r="X183" s="536">
        <v>9872</v>
      </c>
      <c r="Y183" s="537">
        <v>474175498.56</v>
      </c>
      <c r="Z183" s="538"/>
      <c r="AA183" s="539"/>
      <c r="AB183" s="540"/>
      <c r="AC183" s="539"/>
      <c r="AD183" s="539"/>
      <c r="AE183" s="539"/>
      <c r="AF183" s="539"/>
      <c r="AG183" s="541">
        <v>461523557.69</v>
      </c>
      <c r="AH183" s="542">
        <v>8233673.04</v>
      </c>
      <c r="AI183" s="542">
        <v>469757230.73000002</v>
      </c>
      <c r="AJ183" s="543">
        <v>4418267.83</v>
      </c>
      <c r="AK183" s="544">
        <v>516902140.94999999</v>
      </c>
      <c r="AL183" s="545"/>
      <c r="AM183" s="546"/>
      <c r="AN183" s="547"/>
      <c r="AO183" s="546"/>
      <c r="AP183" s="546"/>
      <c r="AQ183" s="546"/>
      <c r="AR183" s="546"/>
      <c r="AS183" s="548">
        <v>503077787.87</v>
      </c>
      <c r="AT183" s="549">
        <v>8986591.4299999997</v>
      </c>
      <c r="AU183" s="549">
        <v>512064379.30000001</v>
      </c>
      <c r="AV183" s="550">
        <v>4837761.6500000004</v>
      </c>
      <c r="AW183" s="551">
        <v>6.66</v>
      </c>
      <c r="AX183" s="552"/>
      <c r="AY183" s="553"/>
      <c r="AZ183" s="554"/>
      <c r="BA183" s="553"/>
      <c r="BB183" s="553"/>
      <c r="BC183" s="553"/>
      <c r="BD183" s="553"/>
      <c r="BE183" s="555">
        <v>6.51</v>
      </c>
      <c r="BF183" s="556">
        <v>17.07</v>
      </c>
      <c r="BG183" s="556">
        <v>6.7</v>
      </c>
      <c r="BH183" s="557">
        <v>2.12</v>
      </c>
      <c r="BI183" s="558">
        <v>9.36</v>
      </c>
      <c r="BJ183" s="559"/>
      <c r="BK183" s="560"/>
      <c r="BL183" s="561"/>
      <c r="BM183" s="560"/>
      <c r="BN183" s="560"/>
      <c r="BO183" s="560"/>
      <c r="BP183" s="560"/>
      <c r="BQ183" s="562">
        <v>9.4600000000000009</v>
      </c>
      <c r="BR183" s="563">
        <v>0.92</v>
      </c>
      <c r="BS183" s="563">
        <v>9.3000000000000007</v>
      </c>
      <c r="BT183" s="564">
        <v>16.579999999999998</v>
      </c>
      <c r="BU183" s="565">
        <v>8.18</v>
      </c>
      <c r="BV183" s="566"/>
      <c r="BW183" s="567"/>
      <c r="BX183" s="568"/>
      <c r="BY183" s="567"/>
      <c r="BZ183" s="567"/>
      <c r="CA183" s="567"/>
      <c r="CB183" s="569"/>
      <c r="CC183" s="570">
        <v>8.25</v>
      </c>
      <c r="CD183" s="571">
        <v>1.62</v>
      </c>
      <c r="CE183" s="571">
        <v>8.1300000000000008</v>
      </c>
      <c r="CF183" s="572">
        <v>13.72</v>
      </c>
    </row>
    <row r="184" spans="1:84" s="10" customFormat="1" ht="11.1" customHeight="1" x14ac:dyDescent="0.2">
      <c r="A184" s="9"/>
      <c r="B184" s="527" t="s">
        <v>278</v>
      </c>
      <c r="C184" s="528">
        <v>4014229.52</v>
      </c>
      <c r="D184" s="529"/>
      <c r="E184" s="530"/>
      <c r="F184" s="531"/>
      <c r="G184" s="531"/>
      <c r="H184" s="531"/>
      <c r="I184" s="531"/>
      <c r="J184" s="532"/>
      <c r="K184" s="533">
        <v>4012152.73</v>
      </c>
      <c r="L184" s="44">
        <v>2076.79</v>
      </c>
      <c r="M184" s="44">
        <v>4014229.52</v>
      </c>
      <c r="N184" s="534">
        <v>0</v>
      </c>
      <c r="O184" s="533">
        <v>0</v>
      </c>
      <c r="P184" s="534">
        <v>0</v>
      </c>
      <c r="Q184" s="44">
        <v>0</v>
      </c>
      <c r="R184" s="44">
        <v>0</v>
      </c>
      <c r="S184" s="535">
        <v>0</v>
      </c>
      <c r="T184" s="44">
        <v>4012152.73</v>
      </c>
      <c r="U184" s="44">
        <v>2076.79</v>
      </c>
      <c r="V184" s="535">
        <v>0</v>
      </c>
      <c r="W184" s="533">
        <v>0</v>
      </c>
      <c r="X184" s="536">
        <v>0</v>
      </c>
      <c r="Y184" s="537">
        <v>39852654.869999997</v>
      </c>
      <c r="Z184" s="538"/>
      <c r="AA184" s="539"/>
      <c r="AB184" s="540"/>
      <c r="AC184" s="539"/>
      <c r="AD184" s="539"/>
      <c r="AE184" s="539"/>
      <c r="AF184" s="539"/>
      <c r="AG184" s="541">
        <v>39809183.729999997</v>
      </c>
      <c r="AH184" s="542">
        <v>9244.44</v>
      </c>
      <c r="AI184" s="542">
        <v>39818428.170000002</v>
      </c>
      <c r="AJ184" s="543">
        <v>34226.699999999997</v>
      </c>
      <c r="AK184" s="544">
        <v>43041214.340000004</v>
      </c>
      <c r="AL184" s="545"/>
      <c r="AM184" s="546"/>
      <c r="AN184" s="547"/>
      <c r="AO184" s="546"/>
      <c r="AP184" s="546"/>
      <c r="AQ184" s="546"/>
      <c r="AR184" s="546"/>
      <c r="AS184" s="548">
        <v>42997638.200000003</v>
      </c>
      <c r="AT184" s="549">
        <v>9349.44</v>
      </c>
      <c r="AU184" s="549">
        <v>43006987.640000001</v>
      </c>
      <c r="AV184" s="550">
        <v>34226.699999999997</v>
      </c>
      <c r="AW184" s="551">
        <v>27.29</v>
      </c>
      <c r="AX184" s="552"/>
      <c r="AY184" s="553"/>
      <c r="AZ184" s="554"/>
      <c r="BA184" s="553"/>
      <c r="BB184" s="553"/>
      <c r="BC184" s="553"/>
      <c r="BD184" s="553"/>
      <c r="BE184" s="555">
        <v>27.23</v>
      </c>
      <c r="BF184" s="556">
        <v>2436.69</v>
      </c>
      <c r="BG184" s="556">
        <v>27.29</v>
      </c>
      <c r="BH184" s="557">
        <v>0</v>
      </c>
      <c r="BI184" s="558">
        <v>18.309999999999999</v>
      </c>
      <c r="BJ184" s="559"/>
      <c r="BK184" s="560"/>
      <c r="BL184" s="561"/>
      <c r="BM184" s="560"/>
      <c r="BN184" s="560"/>
      <c r="BO184" s="560"/>
      <c r="BP184" s="560"/>
      <c r="BQ184" s="562">
        <v>18.22</v>
      </c>
      <c r="BR184" s="563">
        <v>-9.7899999999999991</v>
      </c>
      <c r="BS184" s="563">
        <v>18.21</v>
      </c>
      <c r="BT184" s="564">
        <v>3339.77</v>
      </c>
      <c r="BU184" s="565">
        <v>18.3</v>
      </c>
      <c r="BV184" s="566"/>
      <c r="BW184" s="567"/>
      <c r="BX184" s="568"/>
      <c r="BY184" s="567"/>
      <c r="BZ184" s="567"/>
      <c r="CA184" s="567"/>
      <c r="CB184" s="569"/>
      <c r="CC184" s="570">
        <v>18.22</v>
      </c>
      <c r="CD184" s="571">
        <v>-8.77</v>
      </c>
      <c r="CE184" s="571">
        <v>18.21</v>
      </c>
      <c r="CF184" s="572">
        <v>3339.77</v>
      </c>
    </row>
    <row r="185" spans="1:84" s="10" customFormat="1" ht="11.1" customHeight="1" x14ac:dyDescent="0.2">
      <c r="A185" s="9"/>
      <c r="B185" s="527" t="s">
        <v>279</v>
      </c>
      <c r="C185" s="528">
        <v>5153541.72</v>
      </c>
      <c r="D185" s="529"/>
      <c r="E185" s="530"/>
      <c r="F185" s="531"/>
      <c r="G185" s="531"/>
      <c r="H185" s="531"/>
      <c r="I185" s="531"/>
      <c r="J185" s="532"/>
      <c r="K185" s="533">
        <v>5083865.42</v>
      </c>
      <c r="L185" s="44">
        <v>0</v>
      </c>
      <c r="M185" s="44">
        <v>5083865.42</v>
      </c>
      <c r="N185" s="534">
        <v>69676.3</v>
      </c>
      <c r="O185" s="533">
        <v>0</v>
      </c>
      <c r="P185" s="534">
        <v>0</v>
      </c>
      <c r="Q185" s="44">
        <v>0</v>
      </c>
      <c r="R185" s="44">
        <v>0</v>
      </c>
      <c r="S185" s="535">
        <v>0</v>
      </c>
      <c r="T185" s="44">
        <v>5083865.42</v>
      </c>
      <c r="U185" s="44">
        <v>0</v>
      </c>
      <c r="V185" s="535">
        <v>69676.3</v>
      </c>
      <c r="W185" s="533">
        <v>0</v>
      </c>
      <c r="X185" s="536">
        <v>0</v>
      </c>
      <c r="Y185" s="537">
        <v>58218972.079999998</v>
      </c>
      <c r="Z185" s="538"/>
      <c r="AA185" s="539"/>
      <c r="AB185" s="540"/>
      <c r="AC185" s="539"/>
      <c r="AD185" s="539"/>
      <c r="AE185" s="539"/>
      <c r="AF185" s="539"/>
      <c r="AG185" s="541">
        <v>57533232.729999997</v>
      </c>
      <c r="AH185" s="542">
        <v>0</v>
      </c>
      <c r="AI185" s="542">
        <v>57533232.729999997</v>
      </c>
      <c r="AJ185" s="543">
        <v>685739.35</v>
      </c>
      <c r="AK185" s="544">
        <v>64011183.479999997</v>
      </c>
      <c r="AL185" s="545"/>
      <c r="AM185" s="546"/>
      <c r="AN185" s="547"/>
      <c r="AO185" s="546"/>
      <c r="AP185" s="546"/>
      <c r="AQ185" s="546"/>
      <c r="AR185" s="546"/>
      <c r="AS185" s="548">
        <v>63244292.520000003</v>
      </c>
      <c r="AT185" s="549">
        <v>0</v>
      </c>
      <c r="AU185" s="549">
        <v>63244292.520000003</v>
      </c>
      <c r="AV185" s="550">
        <v>766890.96</v>
      </c>
      <c r="AW185" s="551">
        <v>-0.52</v>
      </c>
      <c r="AX185" s="552"/>
      <c r="AY185" s="553"/>
      <c r="AZ185" s="554"/>
      <c r="BA185" s="553"/>
      <c r="BB185" s="553"/>
      <c r="BC185" s="553"/>
      <c r="BD185" s="553"/>
      <c r="BE185" s="555">
        <v>-0.18</v>
      </c>
      <c r="BF185" s="556">
        <v>0</v>
      </c>
      <c r="BG185" s="556">
        <v>-0.18</v>
      </c>
      <c r="BH185" s="557">
        <v>-20.58</v>
      </c>
      <c r="BI185" s="558">
        <v>7.62</v>
      </c>
      <c r="BJ185" s="559"/>
      <c r="BK185" s="560"/>
      <c r="BL185" s="561"/>
      <c r="BM185" s="560"/>
      <c r="BN185" s="560"/>
      <c r="BO185" s="560"/>
      <c r="BP185" s="560"/>
      <c r="BQ185" s="562">
        <v>7.67</v>
      </c>
      <c r="BR185" s="563">
        <v>-100</v>
      </c>
      <c r="BS185" s="563">
        <v>7.66</v>
      </c>
      <c r="BT185" s="564">
        <v>3.67</v>
      </c>
      <c r="BU185" s="565">
        <v>7</v>
      </c>
      <c r="BV185" s="566"/>
      <c r="BW185" s="567"/>
      <c r="BX185" s="568"/>
      <c r="BY185" s="567"/>
      <c r="BZ185" s="567"/>
      <c r="CA185" s="567"/>
      <c r="CB185" s="569"/>
      <c r="CC185" s="570">
        <v>7.05</v>
      </c>
      <c r="CD185" s="571">
        <v>-100</v>
      </c>
      <c r="CE185" s="571">
        <v>7.05</v>
      </c>
      <c r="CF185" s="572">
        <v>3.05</v>
      </c>
    </row>
    <row r="186" spans="1:84" s="10" customFormat="1" ht="11.1" customHeight="1" x14ac:dyDescent="0.2">
      <c r="A186" s="9"/>
      <c r="B186" s="527" t="s">
        <v>280</v>
      </c>
      <c r="C186" s="528">
        <v>9167771.2400000002</v>
      </c>
      <c r="D186" s="529"/>
      <c r="E186" s="530"/>
      <c r="F186" s="531"/>
      <c r="G186" s="531"/>
      <c r="H186" s="531"/>
      <c r="I186" s="531"/>
      <c r="J186" s="532"/>
      <c r="K186" s="533">
        <v>9096018.1500000004</v>
      </c>
      <c r="L186" s="44">
        <v>2076.79</v>
      </c>
      <c r="M186" s="44">
        <v>9098094.9399999995</v>
      </c>
      <c r="N186" s="534">
        <v>69676.3</v>
      </c>
      <c r="O186" s="533">
        <v>0</v>
      </c>
      <c r="P186" s="534">
        <v>0</v>
      </c>
      <c r="Q186" s="44">
        <v>0</v>
      </c>
      <c r="R186" s="44">
        <v>0</v>
      </c>
      <c r="S186" s="535">
        <v>0</v>
      </c>
      <c r="T186" s="44">
        <v>9096018.1500000004</v>
      </c>
      <c r="U186" s="44">
        <v>2076.79</v>
      </c>
      <c r="V186" s="535">
        <v>69676.3</v>
      </c>
      <c r="W186" s="533">
        <v>0</v>
      </c>
      <c r="X186" s="536">
        <v>0</v>
      </c>
      <c r="Y186" s="537">
        <v>98071626.950000003</v>
      </c>
      <c r="Z186" s="538"/>
      <c r="AA186" s="539"/>
      <c r="AB186" s="540"/>
      <c r="AC186" s="539"/>
      <c r="AD186" s="539"/>
      <c r="AE186" s="539"/>
      <c r="AF186" s="539"/>
      <c r="AG186" s="541">
        <v>97342416.459999993</v>
      </c>
      <c r="AH186" s="542">
        <v>9244.44</v>
      </c>
      <c r="AI186" s="542">
        <v>97351660.900000006</v>
      </c>
      <c r="AJ186" s="543">
        <v>719966.05</v>
      </c>
      <c r="AK186" s="544">
        <v>107052397.81999999</v>
      </c>
      <c r="AL186" s="545"/>
      <c r="AM186" s="546"/>
      <c r="AN186" s="547"/>
      <c r="AO186" s="546"/>
      <c r="AP186" s="546"/>
      <c r="AQ186" s="546"/>
      <c r="AR186" s="546"/>
      <c r="AS186" s="548">
        <v>106241930.72</v>
      </c>
      <c r="AT186" s="549">
        <v>9349.44</v>
      </c>
      <c r="AU186" s="549">
        <v>106251280.16</v>
      </c>
      <c r="AV186" s="550">
        <v>801117.66</v>
      </c>
      <c r="AW186" s="551">
        <v>10</v>
      </c>
      <c r="AX186" s="552"/>
      <c r="AY186" s="553"/>
      <c r="AZ186" s="554"/>
      <c r="BA186" s="553"/>
      <c r="BB186" s="553"/>
      <c r="BC186" s="553"/>
      <c r="BD186" s="553"/>
      <c r="BE186" s="555">
        <v>10.3</v>
      </c>
      <c r="BF186" s="556">
        <v>2436.69</v>
      </c>
      <c r="BG186" s="556">
        <v>10.33</v>
      </c>
      <c r="BH186" s="557">
        <v>-20.58</v>
      </c>
      <c r="BI186" s="558">
        <v>11.72</v>
      </c>
      <c r="BJ186" s="559"/>
      <c r="BK186" s="560"/>
      <c r="BL186" s="561"/>
      <c r="BM186" s="560"/>
      <c r="BN186" s="560"/>
      <c r="BO186" s="560"/>
      <c r="BP186" s="560"/>
      <c r="BQ186" s="562">
        <v>11.75</v>
      </c>
      <c r="BR186" s="563">
        <v>-11.86</v>
      </c>
      <c r="BS186" s="563">
        <v>11.74</v>
      </c>
      <c r="BT186" s="564">
        <v>8.68</v>
      </c>
      <c r="BU186" s="565">
        <v>11.27</v>
      </c>
      <c r="BV186" s="566"/>
      <c r="BW186" s="567"/>
      <c r="BX186" s="568"/>
      <c r="BY186" s="567"/>
      <c r="BZ186" s="567"/>
      <c r="CA186" s="567"/>
      <c r="CB186" s="569"/>
      <c r="CC186" s="570">
        <v>11.3</v>
      </c>
      <c r="CD186" s="571">
        <v>-10.86</v>
      </c>
      <c r="CE186" s="571">
        <v>11.3</v>
      </c>
      <c r="CF186" s="572">
        <v>7.5</v>
      </c>
    </row>
    <row r="187" spans="1:84" s="10" customFormat="1" ht="11.1" customHeight="1" x14ac:dyDescent="0.2">
      <c r="A187" s="9"/>
      <c r="B187" s="527" t="s">
        <v>281</v>
      </c>
      <c r="C187" s="528">
        <v>243342.02</v>
      </c>
      <c r="D187" s="529"/>
      <c r="E187" s="530"/>
      <c r="F187" s="531"/>
      <c r="G187" s="531"/>
      <c r="H187" s="531"/>
      <c r="I187" s="531"/>
      <c r="J187" s="532"/>
      <c r="K187" s="533">
        <v>243342.02</v>
      </c>
      <c r="L187" s="44">
        <v>0</v>
      </c>
      <c r="M187" s="44">
        <v>243342.02</v>
      </c>
      <c r="N187" s="534">
        <v>0</v>
      </c>
      <c r="O187" s="533">
        <v>0</v>
      </c>
      <c r="P187" s="534">
        <v>0</v>
      </c>
      <c r="Q187" s="44">
        <v>0</v>
      </c>
      <c r="R187" s="44">
        <v>0</v>
      </c>
      <c r="S187" s="535">
        <v>0</v>
      </c>
      <c r="T187" s="44">
        <v>243342.02</v>
      </c>
      <c r="U187" s="44">
        <v>0</v>
      </c>
      <c r="V187" s="535">
        <v>0</v>
      </c>
      <c r="W187" s="533">
        <v>0</v>
      </c>
      <c r="X187" s="536">
        <v>0</v>
      </c>
      <c r="Y187" s="537">
        <v>2286135.77</v>
      </c>
      <c r="Z187" s="538"/>
      <c r="AA187" s="539"/>
      <c r="AB187" s="540"/>
      <c r="AC187" s="539"/>
      <c r="AD187" s="539"/>
      <c r="AE187" s="539"/>
      <c r="AF187" s="539"/>
      <c r="AG187" s="541">
        <v>2286135.77</v>
      </c>
      <c r="AH187" s="542">
        <v>0</v>
      </c>
      <c r="AI187" s="542">
        <v>2286135.77</v>
      </c>
      <c r="AJ187" s="543">
        <v>0</v>
      </c>
      <c r="AK187" s="544">
        <v>2376497.83</v>
      </c>
      <c r="AL187" s="545"/>
      <c r="AM187" s="546"/>
      <c r="AN187" s="547"/>
      <c r="AO187" s="546"/>
      <c r="AP187" s="546"/>
      <c r="AQ187" s="546"/>
      <c r="AR187" s="546"/>
      <c r="AS187" s="548">
        <v>2376497.83</v>
      </c>
      <c r="AT187" s="549">
        <v>0</v>
      </c>
      <c r="AU187" s="549">
        <v>2376497.83</v>
      </c>
      <c r="AV187" s="550">
        <v>0</v>
      </c>
      <c r="AW187" s="551">
        <v>66.760000000000005</v>
      </c>
      <c r="AX187" s="552"/>
      <c r="AY187" s="553"/>
      <c r="AZ187" s="554"/>
      <c r="BA187" s="553"/>
      <c r="BB187" s="553"/>
      <c r="BC187" s="553"/>
      <c r="BD187" s="553"/>
      <c r="BE187" s="555">
        <v>66.760000000000005</v>
      </c>
      <c r="BF187" s="556">
        <v>0</v>
      </c>
      <c r="BG187" s="556">
        <v>66.760000000000005</v>
      </c>
      <c r="BH187" s="557">
        <v>0</v>
      </c>
      <c r="BI187" s="558">
        <v>22.53</v>
      </c>
      <c r="BJ187" s="559"/>
      <c r="BK187" s="560"/>
      <c r="BL187" s="561"/>
      <c r="BM187" s="560"/>
      <c r="BN187" s="560"/>
      <c r="BO187" s="560"/>
      <c r="BP187" s="560"/>
      <c r="BQ187" s="562">
        <v>22.53</v>
      </c>
      <c r="BR187" s="563">
        <v>0</v>
      </c>
      <c r="BS187" s="563">
        <v>22.53</v>
      </c>
      <c r="BT187" s="564">
        <v>0</v>
      </c>
      <c r="BU187" s="565">
        <v>17.829999999999998</v>
      </c>
      <c r="BV187" s="566"/>
      <c r="BW187" s="567"/>
      <c r="BX187" s="568"/>
      <c r="BY187" s="567"/>
      <c r="BZ187" s="567"/>
      <c r="CA187" s="567"/>
      <c r="CB187" s="569"/>
      <c r="CC187" s="570">
        <v>17.829999999999998</v>
      </c>
      <c r="CD187" s="571">
        <v>0</v>
      </c>
      <c r="CE187" s="571">
        <v>17.829999999999998</v>
      </c>
      <c r="CF187" s="572">
        <v>0</v>
      </c>
    </row>
    <row r="188" spans="1:84" s="10" customFormat="1" ht="11.1" customHeight="1" x14ac:dyDescent="0.2">
      <c r="A188" s="9"/>
      <c r="B188" s="527" t="s">
        <v>282</v>
      </c>
      <c r="C188" s="528">
        <v>47189.120000000003</v>
      </c>
      <c r="D188" s="529"/>
      <c r="E188" s="530"/>
      <c r="F188" s="531"/>
      <c r="G188" s="531"/>
      <c r="H188" s="531"/>
      <c r="I188" s="531"/>
      <c r="J188" s="532"/>
      <c r="K188" s="533">
        <v>47171.15</v>
      </c>
      <c r="L188" s="44">
        <v>0</v>
      </c>
      <c r="M188" s="44">
        <v>47171.15</v>
      </c>
      <c r="N188" s="534">
        <v>17.97</v>
      </c>
      <c r="O188" s="533">
        <v>0</v>
      </c>
      <c r="P188" s="534">
        <v>0</v>
      </c>
      <c r="Q188" s="44">
        <v>0</v>
      </c>
      <c r="R188" s="44">
        <v>0</v>
      </c>
      <c r="S188" s="535">
        <v>0</v>
      </c>
      <c r="T188" s="44">
        <v>47171.15</v>
      </c>
      <c r="U188" s="44">
        <v>0</v>
      </c>
      <c r="V188" s="535">
        <v>17.97</v>
      </c>
      <c r="W188" s="533">
        <v>0</v>
      </c>
      <c r="X188" s="536">
        <v>8.61</v>
      </c>
      <c r="Y188" s="537">
        <v>296954.55</v>
      </c>
      <c r="Z188" s="538"/>
      <c r="AA188" s="539"/>
      <c r="AB188" s="540"/>
      <c r="AC188" s="539"/>
      <c r="AD188" s="539"/>
      <c r="AE188" s="539"/>
      <c r="AF188" s="539"/>
      <c r="AG188" s="541">
        <v>296125.24</v>
      </c>
      <c r="AH188" s="542">
        <v>0</v>
      </c>
      <c r="AI188" s="542">
        <v>296125.24</v>
      </c>
      <c r="AJ188" s="543">
        <v>829.31</v>
      </c>
      <c r="AK188" s="544">
        <v>378146.99</v>
      </c>
      <c r="AL188" s="545"/>
      <c r="AM188" s="546"/>
      <c r="AN188" s="547"/>
      <c r="AO188" s="546"/>
      <c r="AP188" s="546"/>
      <c r="AQ188" s="546"/>
      <c r="AR188" s="546"/>
      <c r="AS188" s="548">
        <v>377311.82</v>
      </c>
      <c r="AT188" s="549">
        <v>0</v>
      </c>
      <c r="AU188" s="549">
        <v>377311.82</v>
      </c>
      <c r="AV188" s="550">
        <v>835.17</v>
      </c>
      <c r="AW188" s="551">
        <v>81.16</v>
      </c>
      <c r="AX188" s="552"/>
      <c r="AY188" s="553"/>
      <c r="AZ188" s="554"/>
      <c r="BA188" s="553"/>
      <c r="BB188" s="553"/>
      <c r="BC188" s="553"/>
      <c r="BD188" s="553"/>
      <c r="BE188" s="555">
        <v>81.09</v>
      </c>
      <c r="BF188" s="556">
        <v>0</v>
      </c>
      <c r="BG188" s="556">
        <v>81.09</v>
      </c>
      <c r="BH188" s="557">
        <v>0</v>
      </c>
      <c r="BI188" s="558">
        <v>-0.31</v>
      </c>
      <c r="BJ188" s="559"/>
      <c r="BK188" s="560"/>
      <c r="BL188" s="561"/>
      <c r="BM188" s="560"/>
      <c r="BN188" s="560"/>
      <c r="BO188" s="560"/>
      <c r="BP188" s="560"/>
      <c r="BQ188" s="562">
        <v>-0.55000000000000004</v>
      </c>
      <c r="BR188" s="563">
        <v>0</v>
      </c>
      <c r="BS188" s="563">
        <v>-0.55000000000000004</v>
      </c>
      <c r="BT188" s="564">
        <v>524.76</v>
      </c>
      <c r="BU188" s="565">
        <v>16.98</v>
      </c>
      <c r="BV188" s="566"/>
      <c r="BW188" s="567"/>
      <c r="BX188" s="568"/>
      <c r="BY188" s="567"/>
      <c r="BZ188" s="567"/>
      <c r="CA188" s="567"/>
      <c r="CB188" s="569"/>
      <c r="CC188" s="570">
        <v>16.77</v>
      </c>
      <c r="CD188" s="571">
        <v>0</v>
      </c>
      <c r="CE188" s="571">
        <v>16.77</v>
      </c>
      <c r="CF188" s="572">
        <v>529.17999999999995</v>
      </c>
    </row>
    <row r="189" spans="1:84" s="10" customFormat="1" ht="11.1" customHeight="1" x14ac:dyDescent="0.2">
      <c r="A189" s="9"/>
      <c r="B189" s="527" t="s">
        <v>283</v>
      </c>
      <c r="C189" s="528">
        <v>8166.63</v>
      </c>
      <c r="D189" s="529"/>
      <c r="E189" s="530"/>
      <c r="F189" s="531"/>
      <c r="G189" s="531"/>
      <c r="H189" s="531"/>
      <c r="I189" s="531"/>
      <c r="J189" s="532"/>
      <c r="K189" s="533">
        <v>7137.41</v>
      </c>
      <c r="L189" s="44">
        <v>0</v>
      </c>
      <c r="M189" s="44">
        <v>7137.41</v>
      </c>
      <c r="N189" s="534">
        <v>1029.22</v>
      </c>
      <c r="O189" s="533">
        <v>0</v>
      </c>
      <c r="P189" s="534">
        <v>0</v>
      </c>
      <c r="Q189" s="44">
        <v>0</v>
      </c>
      <c r="R189" s="44">
        <v>0</v>
      </c>
      <c r="S189" s="535">
        <v>0</v>
      </c>
      <c r="T189" s="44">
        <v>7137.41</v>
      </c>
      <c r="U189" s="44">
        <v>0</v>
      </c>
      <c r="V189" s="535">
        <v>1029.22</v>
      </c>
      <c r="W189" s="533">
        <v>0</v>
      </c>
      <c r="X189" s="536">
        <v>0</v>
      </c>
      <c r="Y189" s="537">
        <v>42240.38</v>
      </c>
      <c r="Z189" s="538"/>
      <c r="AA189" s="539"/>
      <c r="AB189" s="540"/>
      <c r="AC189" s="539"/>
      <c r="AD189" s="539"/>
      <c r="AE189" s="539"/>
      <c r="AF189" s="539"/>
      <c r="AG189" s="541">
        <v>39028.51</v>
      </c>
      <c r="AH189" s="542">
        <v>0</v>
      </c>
      <c r="AI189" s="542">
        <v>39028.51</v>
      </c>
      <c r="AJ189" s="543">
        <v>3211.87</v>
      </c>
      <c r="AK189" s="544">
        <v>59542</v>
      </c>
      <c r="AL189" s="545"/>
      <c r="AM189" s="546"/>
      <c r="AN189" s="547"/>
      <c r="AO189" s="546"/>
      <c r="AP189" s="546"/>
      <c r="AQ189" s="546"/>
      <c r="AR189" s="546"/>
      <c r="AS189" s="548">
        <v>52040.25</v>
      </c>
      <c r="AT189" s="549">
        <v>0</v>
      </c>
      <c r="AU189" s="549">
        <v>52040.25</v>
      </c>
      <c r="AV189" s="550">
        <v>7501.75</v>
      </c>
      <c r="AW189" s="551">
        <v>0</v>
      </c>
      <c r="AX189" s="552"/>
      <c r="AY189" s="553"/>
      <c r="AZ189" s="554"/>
      <c r="BA189" s="553"/>
      <c r="BB189" s="553"/>
      <c r="BC189" s="553"/>
      <c r="BD189" s="553"/>
      <c r="BE189" s="555">
        <v>0</v>
      </c>
      <c r="BF189" s="556">
        <v>0</v>
      </c>
      <c r="BG189" s="556">
        <v>0</v>
      </c>
      <c r="BH189" s="557">
        <v>0</v>
      </c>
      <c r="BI189" s="558">
        <v>-27.34</v>
      </c>
      <c r="BJ189" s="559"/>
      <c r="BK189" s="560"/>
      <c r="BL189" s="561"/>
      <c r="BM189" s="560"/>
      <c r="BN189" s="560"/>
      <c r="BO189" s="560"/>
      <c r="BP189" s="560"/>
      <c r="BQ189" s="562">
        <v>82.89</v>
      </c>
      <c r="BR189" s="563">
        <v>-100</v>
      </c>
      <c r="BS189" s="563">
        <v>82.51</v>
      </c>
      <c r="BT189" s="564">
        <v>-91.26</v>
      </c>
      <c r="BU189" s="565">
        <v>-13.04</v>
      </c>
      <c r="BV189" s="566"/>
      <c r="BW189" s="567"/>
      <c r="BX189" s="568"/>
      <c r="BY189" s="567"/>
      <c r="BZ189" s="567"/>
      <c r="CA189" s="567"/>
      <c r="CB189" s="569"/>
      <c r="CC189" s="570">
        <v>71.150000000000006</v>
      </c>
      <c r="CD189" s="571">
        <v>-100</v>
      </c>
      <c r="CE189" s="571">
        <v>70.900000000000006</v>
      </c>
      <c r="CF189" s="572">
        <v>-80.27</v>
      </c>
    </row>
    <row r="190" spans="1:84" s="10" customFormat="1" ht="11.1" customHeight="1" x14ac:dyDescent="0.2">
      <c r="A190" s="9"/>
      <c r="B190" s="527" t="s">
        <v>284</v>
      </c>
      <c r="C190" s="528">
        <v>298697.77</v>
      </c>
      <c r="D190" s="529"/>
      <c r="E190" s="530"/>
      <c r="F190" s="531"/>
      <c r="G190" s="531"/>
      <c r="H190" s="531"/>
      <c r="I190" s="531"/>
      <c r="J190" s="532"/>
      <c r="K190" s="533">
        <v>297650.58</v>
      </c>
      <c r="L190" s="44">
        <v>0</v>
      </c>
      <c r="M190" s="44">
        <v>297650.58</v>
      </c>
      <c r="N190" s="534">
        <v>1047.19</v>
      </c>
      <c r="O190" s="533">
        <v>0</v>
      </c>
      <c r="P190" s="534">
        <v>0</v>
      </c>
      <c r="Q190" s="44">
        <v>0</v>
      </c>
      <c r="R190" s="44">
        <v>0</v>
      </c>
      <c r="S190" s="535">
        <v>0</v>
      </c>
      <c r="T190" s="44">
        <v>297650.58</v>
      </c>
      <c r="U190" s="44">
        <v>0</v>
      </c>
      <c r="V190" s="535">
        <v>1047.19</v>
      </c>
      <c r="W190" s="533">
        <v>0</v>
      </c>
      <c r="X190" s="536">
        <v>8.61</v>
      </c>
      <c r="Y190" s="537">
        <v>2625330.7000000002</v>
      </c>
      <c r="Z190" s="538"/>
      <c r="AA190" s="539"/>
      <c r="AB190" s="540"/>
      <c r="AC190" s="539"/>
      <c r="AD190" s="539"/>
      <c r="AE190" s="539"/>
      <c r="AF190" s="539"/>
      <c r="AG190" s="541">
        <v>2621289.52</v>
      </c>
      <c r="AH190" s="542">
        <v>0</v>
      </c>
      <c r="AI190" s="542">
        <v>2621289.52</v>
      </c>
      <c r="AJ190" s="543">
        <v>4041.18</v>
      </c>
      <c r="AK190" s="544">
        <v>2814186.82</v>
      </c>
      <c r="AL190" s="545"/>
      <c r="AM190" s="546"/>
      <c r="AN190" s="547"/>
      <c r="AO190" s="546"/>
      <c r="AP190" s="546"/>
      <c r="AQ190" s="546"/>
      <c r="AR190" s="546"/>
      <c r="AS190" s="548">
        <v>2805849.9</v>
      </c>
      <c r="AT190" s="549">
        <v>0</v>
      </c>
      <c r="AU190" s="549">
        <v>2805849.9</v>
      </c>
      <c r="AV190" s="550">
        <v>8336.92</v>
      </c>
      <c r="AW190" s="551">
        <v>73.69</v>
      </c>
      <c r="AX190" s="552"/>
      <c r="AY190" s="553"/>
      <c r="AZ190" s="554"/>
      <c r="BA190" s="553"/>
      <c r="BB190" s="553"/>
      <c r="BC190" s="553"/>
      <c r="BD190" s="553"/>
      <c r="BE190" s="555">
        <v>73.08</v>
      </c>
      <c r="BF190" s="556">
        <v>0</v>
      </c>
      <c r="BG190" s="556">
        <v>73.08</v>
      </c>
      <c r="BH190" s="557">
        <v>0</v>
      </c>
      <c r="BI190" s="558">
        <v>18.170000000000002</v>
      </c>
      <c r="BJ190" s="559"/>
      <c r="BK190" s="560"/>
      <c r="BL190" s="561"/>
      <c r="BM190" s="560"/>
      <c r="BN190" s="560"/>
      <c r="BO190" s="560"/>
      <c r="BP190" s="560"/>
      <c r="BQ190" s="562">
        <v>19.98</v>
      </c>
      <c r="BR190" s="563">
        <v>-100</v>
      </c>
      <c r="BS190" s="563">
        <v>19.98</v>
      </c>
      <c r="BT190" s="564">
        <v>-89.04</v>
      </c>
      <c r="BU190" s="565">
        <v>16.84</v>
      </c>
      <c r="BV190" s="566"/>
      <c r="BW190" s="567"/>
      <c r="BX190" s="568"/>
      <c r="BY190" s="567"/>
      <c r="BZ190" s="567"/>
      <c r="CA190" s="567"/>
      <c r="CB190" s="569"/>
      <c r="CC190" s="570">
        <v>18.37</v>
      </c>
      <c r="CD190" s="571">
        <v>-100</v>
      </c>
      <c r="CE190" s="571">
        <v>18.37</v>
      </c>
      <c r="CF190" s="572">
        <v>-78.150000000000006</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52656995.5</v>
      </c>
      <c r="D192" s="529"/>
      <c r="E192" s="530"/>
      <c r="F192" s="531"/>
      <c r="G192" s="531"/>
      <c r="H192" s="531"/>
      <c r="I192" s="531"/>
      <c r="J192" s="532"/>
      <c r="K192" s="533">
        <v>51311734.5</v>
      </c>
      <c r="L192" s="44">
        <v>865065.4</v>
      </c>
      <c r="M192" s="44">
        <v>52176799.899999999</v>
      </c>
      <c r="N192" s="534">
        <v>480195.6</v>
      </c>
      <c r="O192" s="533">
        <v>0</v>
      </c>
      <c r="P192" s="534">
        <v>0</v>
      </c>
      <c r="Q192" s="44">
        <v>0</v>
      </c>
      <c r="R192" s="44">
        <v>0</v>
      </c>
      <c r="S192" s="535">
        <v>0</v>
      </c>
      <c r="T192" s="44">
        <v>51311734.5</v>
      </c>
      <c r="U192" s="44">
        <v>865065.4</v>
      </c>
      <c r="V192" s="535">
        <v>480195.6</v>
      </c>
      <c r="W192" s="533">
        <v>672.79</v>
      </c>
      <c r="X192" s="536">
        <v>9880.61</v>
      </c>
      <c r="Y192" s="537">
        <v>574872456.21000004</v>
      </c>
      <c r="Z192" s="538"/>
      <c r="AA192" s="539"/>
      <c r="AB192" s="540"/>
      <c r="AC192" s="539"/>
      <c r="AD192" s="539"/>
      <c r="AE192" s="539"/>
      <c r="AF192" s="539"/>
      <c r="AG192" s="541">
        <v>561487263.66999996</v>
      </c>
      <c r="AH192" s="542">
        <v>8242917.4800000004</v>
      </c>
      <c r="AI192" s="542">
        <v>569730181.14999998</v>
      </c>
      <c r="AJ192" s="543">
        <v>5142275.0599999996</v>
      </c>
      <c r="AK192" s="544">
        <v>626768725.59000003</v>
      </c>
      <c r="AL192" s="545"/>
      <c r="AM192" s="546"/>
      <c r="AN192" s="547"/>
      <c r="AO192" s="546"/>
      <c r="AP192" s="546"/>
      <c r="AQ192" s="546"/>
      <c r="AR192" s="546"/>
      <c r="AS192" s="548">
        <v>612125568.49000001</v>
      </c>
      <c r="AT192" s="549">
        <v>8995940.8699999992</v>
      </c>
      <c r="AU192" s="549">
        <v>621121509.36000001</v>
      </c>
      <c r="AV192" s="550">
        <v>5647216.2300000004</v>
      </c>
      <c r="AW192" s="551">
        <v>7.46</v>
      </c>
      <c r="AX192" s="552"/>
      <c r="AY192" s="553"/>
      <c r="AZ192" s="554"/>
      <c r="BA192" s="553"/>
      <c r="BB192" s="553"/>
      <c r="BC192" s="553"/>
      <c r="BD192" s="553"/>
      <c r="BE192" s="555">
        <v>7.4</v>
      </c>
      <c r="BF192" s="556">
        <v>17.34</v>
      </c>
      <c r="BG192" s="556">
        <v>7.56</v>
      </c>
      <c r="BH192" s="557">
        <v>-1.74</v>
      </c>
      <c r="BI192" s="558">
        <v>9.8000000000000007</v>
      </c>
      <c r="BJ192" s="559"/>
      <c r="BK192" s="560"/>
      <c r="BL192" s="561"/>
      <c r="BM192" s="560"/>
      <c r="BN192" s="560"/>
      <c r="BO192" s="560"/>
      <c r="BP192" s="560"/>
      <c r="BQ192" s="562">
        <v>9.9</v>
      </c>
      <c r="BR192" s="563">
        <v>0.9</v>
      </c>
      <c r="BS192" s="563">
        <v>9.76</v>
      </c>
      <c r="BT192" s="564">
        <v>14.54</v>
      </c>
      <c r="BU192" s="565">
        <v>8.73</v>
      </c>
      <c r="BV192" s="566"/>
      <c r="BW192" s="567"/>
      <c r="BX192" s="568"/>
      <c r="BY192" s="567"/>
      <c r="BZ192" s="567"/>
      <c r="CA192" s="567"/>
      <c r="CB192" s="569"/>
      <c r="CC192" s="570">
        <v>8.81</v>
      </c>
      <c r="CD192" s="571">
        <v>1.61</v>
      </c>
      <c r="CE192" s="571">
        <v>8.6999999999999993</v>
      </c>
      <c r="CF192" s="572">
        <v>12.1</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8366486.5599999996</v>
      </c>
      <c r="D196" s="529"/>
      <c r="E196" s="530"/>
      <c r="F196" s="531"/>
      <c r="G196" s="531"/>
      <c r="H196" s="531"/>
      <c r="I196" s="531"/>
      <c r="J196" s="532"/>
      <c r="K196" s="533">
        <v>8253652.6900000004</v>
      </c>
      <c r="L196" s="44">
        <v>0</v>
      </c>
      <c r="M196" s="44">
        <v>8253652.6900000004</v>
      </c>
      <c r="N196" s="534">
        <v>112833.87</v>
      </c>
      <c r="O196" s="533">
        <v>0</v>
      </c>
      <c r="P196" s="534">
        <v>0</v>
      </c>
      <c r="Q196" s="44">
        <v>0</v>
      </c>
      <c r="R196" s="44">
        <v>0</v>
      </c>
      <c r="S196" s="535">
        <v>0</v>
      </c>
      <c r="T196" s="44">
        <v>8253652.6900000004</v>
      </c>
      <c r="U196" s="44">
        <v>0</v>
      </c>
      <c r="V196" s="535">
        <v>112833.87</v>
      </c>
      <c r="W196" s="533">
        <v>29.65</v>
      </c>
      <c r="X196" s="536">
        <v>2420</v>
      </c>
      <c r="Y196" s="537">
        <v>88831412.359999999</v>
      </c>
      <c r="Z196" s="538"/>
      <c r="AA196" s="539"/>
      <c r="AB196" s="540"/>
      <c r="AC196" s="539"/>
      <c r="AD196" s="539"/>
      <c r="AE196" s="539"/>
      <c r="AF196" s="539"/>
      <c r="AG196" s="541">
        <v>87186337.379999995</v>
      </c>
      <c r="AH196" s="542">
        <v>29.9</v>
      </c>
      <c r="AI196" s="542">
        <v>87186367.280000001</v>
      </c>
      <c r="AJ196" s="543">
        <v>1645045.08</v>
      </c>
      <c r="AK196" s="544">
        <v>97157164.939999998</v>
      </c>
      <c r="AL196" s="545"/>
      <c r="AM196" s="546"/>
      <c r="AN196" s="547"/>
      <c r="AO196" s="546"/>
      <c r="AP196" s="546"/>
      <c r="AQ196" s="546"/>
      <c r="AR196" s="546"/>
      <c r="AS196" s="548">
        <v>95378921.060000002</v>
      </c>
      <c r="AT196" s="549">
        <v>29.9</v>
      </c>
      <c r="AU196" s="549">
        <v>95378950.959999993</v>
      </c>
      <c r="AV196" s="550">
        <v>1778213.98</v>
      </c>
      <c r="AW196" s="551">
        <v>3</v>
      </c>
      <c r="AX196" s="552"/>
      <c r="AY196" s="553"/>
      <c r="AZ196" s="554"/>
      <c r="BA196" s="553"/>
      <c r="BB196" s="553"/>
      <c r="BC196" s="553"/>
      <c r="BD196" s="553"/>
      <c r="BE196" s="555">
        <v>3.04</v>
      </c>
      <c r="BF196" s="556">
        <v>0</v>
      </c>
      <c r="BG196" s="556">
        <v>3.04</v>
      </c>
      <c r="BH196" s="557">
        <v>0.72</v>
      </c>
      <c r="BI196" s="558">
        <v>-7.11</v>
      </c>
      <c r="BJ196" s="559"/>
      <c r="BK196" s="560"/>
      <c r="BL196" s="561"/>
      <c r="BM196" s="560"/>
      <c r="BN196" s="560"/>
      <c r="BO196" s="560"/>
      <c r="BP196" s="560"/>
      <c r="BQ196" s="562">
        <v>-7.23</v>
      </c>
      <c r="BR196" s="563">
        <v>0</v>
      </c>
      <c r="BS196" s="563">
        <v>-7.23</v>
      </c>
      <c r="BT196" s="564">
        <v>-0.06</v>
      </c>
      <c r="BU196" s="565">
        <v>-8.35</v>
      </c>
      <c r="BV196" s="566"/>
      <c r="BW196" s="567"/>
      <c r="BX196" s="568"/>
      <c r="BY196" s="567"/>
      <c r="BZ196" s="567"/>
      <c r="CA196" s="567"/>
      <c r="CB196" s="569"/>
      <c r="CC196" s="570">
        <v>-8.39</v>
      </c>
      <c r="CD196" s="571">
        <v>0</v>
      </c>
      <c r="CE196" s="571">
        <v>-8.39</v>
      </c>
      <c r="CF196" s="572">
        <v>-6.25</v>
      </c>
    </row>
    <row r="197" spans="1:84" s="10" customFormat="1" ht="11.1" customHeight="1" x14ac:dyDescent="0.2">
      <c r="A197" s="9"/>
      <c r="B197" s="527" t="s">
        <v>289</v>
      </c>
      <c r="C197" s="528">
        <v>662646.29</v>
      </c>
      <c r="D197" s="529"/>
      <c r="E197" s="530"/>
      <c r="F197" s="531"/>
      <c r="G197" s="531"/>
      <c r="H197" s="531"/>
      <c r="I197" s="531"/>
      <c r="J197" s="532"/>
      <c r="K197" s="533">
        <v>609578.66</v>
      </c>
      <c r="L197" s="44">
        <v>0</v>
      </c>
      <c r="M197" s="44">
        <v>609578.66</v>
      </c>
      <c r="N197" s="534">
        <v>53067.63</v>
      </c>
      <c r="O197" s="533">
        <v>0</v>
      </c>
      <c r="P197" s="534">
        <v>0</v>
      </c>
      <c r="Q197" s="44">
        <v>0</v>
      </c>
      <c r="R197" s="44">
        <v>0</v>
      </c>
      <c r="S197" s="535">
        <v>0</v>
      </c>
      <c r="T197" s="44">
        <v>609578.66</v>
      </c>
      <c r="U197" s="44">
        <v>0</v>
      </c>
      <c r="V197" s="535">
        <v>53067.63</v>
      </c>
      <c r="W197" s="533">
        <v>3195.99</v>
      </c>
      <c r="X197" s="536">
        <v>0</v>
      </c>
      <c r="Y197" s="537">
        <v>6530750.8600000003</v>
      </c>
      <c r="Z197" s="538"/>
      <c r="AA197" s="539"/>
      <c r="AB197" s="540"/>
      <c r="AC197" s="539"/>
      <c r="AD197" s="539"/>
      <c r="AE197" s="539"/>
      <c r="AF197" s="539"/>
      <c r="AG197" s="541">
        <v>6036276.9699999997</v>
      </c>
      <c r="AH197" s="542">
        <v>430.04</v>
      </c>
      <c r="AI197" s="542">
        <v>6036707.0099999998</v>
      </c>
      <c r="AJ197" s="543">
        <v>494043.85</v>
      </c>
      <c r="AK197" s="544">
        <v>7085272.5899999999</v>
      </c>
      <c r="AL197" s="545"/>
      <c r="AM197" s="546"/>
      <c r="AN197" s="547"/>
      <c r="AO197" s="546"/>
      <c r="AP197" s="546"/>
      <c r="AQ197" s="546"/>
      <c r="AR197" s="546"/>
      <c r="AS197" s="548">
        <v>6551890.3200000003</v>
      </c>
      <c r="AT197" s="549">
        <v>537.54999999999995</v>
      </c>
      <c r="AU197" s="549">
        <v>6552427.8700000001</v>
      </c>
      <c r="AV197" s="550">
        <v>532844.72</v>
      </c>
      <c r="AW197" s="551">
        <v>22.83</v>
      </c>
      <c r="AX197" s="552"/>
      <c r="AY197" s="553"/>
      <c r="AZ197" s="554"/>
      <c r="BA197" s="553"/>
      <c r="BB197" s="553"/>
      <c r="BC197" s="553"/>
      <c r="BD197" s="553"/>
      <c r="BE197" s="555">
        <v>21.03</v>
      </c>
      <c r="BF197" s="556">
        <v>0</v>
      </c>
      <c r="BG197" s="556">
        <v>21.03</v>
      </c>
      <c r="BH197" s="557">
        <v>48.22</v>
      </c>
      <c r="BI197" s="558">
        <v>39.06</v>
      </c>
      <c r="BJ197" s="559"/>
      <c r="BK197" s="560"/>
      <c r="BL197" s="561"/>
      <c r="BM197" s="560"/>
      <c r="BN197" s="560"/>
      <c r="BO197" s="560"/>
      <c r="BP197" s="560"/>
      <c r="BQ197" s="562">
        <v>40.86</v>
      </c>
      <c r="BR197" s="563">
        <v>0</v>
      </c>
      <c r="BS197" s="563">
        <v>40.869999999999997</v>
      </c>
      <c r="BT197" s="564">
        <v>20.170000000000002</v>
      </c>
      <c r="BU197" s="565">
        <v>31.7</v>
      </c>
      <c r="BV197" s="566"/>
      <c r="BW197" s="567"/>
      <c r="BX197" s="568"/>
      <c r="BY197" s="567"/>
      <c r="BZ197" s="567"/>
      <c r="CA197" s="567"/>
      <c r="CB197" s="569"/>
      <c r="CC197" s="570">
        <v>33.869999999999997</v>
      </c>
      <c r="CD197" s="571">
        <v>0</v>
      </c>
      <c r="CE197" s="571">
        <v>33.89</v>
      </c>
      <c r="CF197" s="572">
        <v>9.67</v>
      </c>
    </row>
    <row r="198" spans="1:84" s="10" customFormat="1" ht="11.1" customHeight="1" x14ac:dyDescent="0.2">
      <c r="A198" s="9"/>
      <c r="B198" s="527" t="s">
        <v>290</v>
      </c>
      <c r="C198" s="528">
        <v>115718.45</v>
      </c>
      <c r="D198" s="529"/>
      <c r="E198" s="530"/>
      <c r="F198" s="531"/>
      <c r="G198" s="531"/>
      <c r="H198" s="531"/>
      <c r="I198" s="531"/>
      <c r="J198" s="532"/>
      <c r="K198" s="533">
        <v>115441.74</v>
      </c>
      <c r="L198" s="44">
        <v>0</v>
      </c>
      <c r="M198" s="44">
        <v>115441.74</v>
      </c>
      <c r="N198" s="534">
        <v>276.70999999999998</v>
      </c>
      <c r="O198" s="533">
        <v>0</v>
      </c>
      <c r="P198" s="534">
        <v>0</v>
      </c>
      <c r="Q198" s="44">
        <v>0</v>
      </c>
      <c r="R198" s="44">
        <v>0</v>
      </c>
      <c r="S198" s="535">
        <v>0</v>
      </c>
      <c r="T198" s="44">
        <v>115441.74</v>
      </c>
      <c r="U198" s="44">
        <v>0</v>
      </c>
      <c r="V198" s="535">
        <v>276.70999999999998</v>
      </c>
      <c r="W198" s="533">
        <v>0</v>
      </c>
      <c r="X198" s="536">
        <v>0</v>
      </c>
      <c r="Y198" s="537">
        <v>1189862.52</v>
      </c>
      <c r="Z198" s="538"/>
      <c r="AA198" s="539"/>
      <c r="AB198" s="540"/>
      <c r="AC198" s="539"/>
      <c r="AD198" s="539"/>
      <c r="AE198" s="539"/>
      <c r="AF198" s="539"/>
      <c r="AG198" s="541">
        <v>1186487.1399999999</v>
      </c>
      <c r="AH198" s="542">
        <v>0</v>
      </c>
      <c r="AI198" s="542">
        <v>1186487.1399999999</v>
      </c>
      <c r="AJ198" s="543">
        <v>3375.38</v>
      </c>
      <c r="AK198" s="544">
        <v>1296764.32</v>
      </c>
      <c r="AL198" s="545"/>
      <c r="AM198" s="546"/>
      <c r="AN198" s="547"/>
      <c r="AO198" s="546"/>
      <c r="AP198" s="546"/>
      <c r="AQ198" s="546"/>
      <c r="AR198" s="546"/>
      <c r="AS198" s="548">
        <v>1292832.1499999999</v>
      </c>
      <c r="AT198" s="549">
        <v>0</v>
      </c>
      <c r="AU198" s="549">
        <v>1292832.1499999999</v>
      </c>
      <c r="AV198" s="550">
        <v>3932.17</v>
      </c>
      <c r="AW198" s="551">
        <v>15.14</v>
      </c>
      <c r="AX198" s="552"/>
      <c r="AY198" s="553"/>
      <c r="AZ198" s="554"/>
      <c r="BA198" s="553"/>
      <c r="BB198" s="553"/>
      <c r="BC198" s="553"/>
      <c r="BD198" s="553"/>
      <c r="BE198" s="555">
        <v>15.26</v>
      </c>
      <c r="BF198" s="556">
        <v>0</v>
      </c>
      <c r="BG198" s="556">
        <v>15.26</v>
      </c>
      <c r="BH198" s="557">
        <v>-18.78</v>
      </c>
      <c r="BI198" s="558">
        <v>2.0299999999999998</v>
      </c>
      <c r="BJ198" s="559"/>
      <c r="BK198" s="560"/>
      <c r="BL198" s="561"/>
      <c r="BM198" s="560"/>
      <c r="BN198" s="560"/>
      <c r="BO198" s="560"/>
      <c r="BP198" s="560"/>
      <c r="BQ198" s="562">
        <v>2.11</v>
      </c>
      <c r="BR198" s="563">
        <v>0</v>
      </c>
      <c r="BS198" s="563">
        <v>2.11</v>
      </c>
      <c r="BT198" s="564">
        <v>-21.87</v>
      </c>
      <c r="BU198" s="565">
        <v>-0.34</v>
      </c>
      <c r="BV198" s="566"/>
      <c r="BW198" s="567"/>
      <c r="BX198" s="568"/>
      <c r="BY198" s="567"/>
      <c r="BZ198" s="567"/>
      <c r="CA198" s="567"/>
      <c r="CB198" s="569"/>
      <c r="CC198" s="570">
        <v>-0.24</v>
      </c>
      <c r="CD198" s="571">
        <v>0</v>
      </c>
      <c r="CE198" s="571">
        <v>-0.24</v>
      </c>
      <c r="CF198" s="572">
        <v>-24.4</v>
      </c>
    </row>
    <row r="199" spans="1:84" s="10" customFormat="1" ht="11.1" customHeight="1" x14ac:dyDescent="0.2">
      <c r="A199" s="9"/>
      <c r="B199" s="527" t="s">
        <v>175</v>
      </c>
      <c r="C199" s="528">
        <v>-1728</v>
      </c>
      <c r="D199" s="529"/>
      <c r="E199" s="530"/>
      <c r="F199" s="531"/>
      <c r="G199" s="531"/>
      <c r="H199" s="531"/>
      <c r="I199" s="531"/>
      <c r="J199" s="532"/>
      <c r="K199" s="533">
        <v>-1728</v>
      </c>
      <c r="L199" s="44">
        <v>0</v>
      </c>
      <c r="M199" s="44">
        <v>-1728</v>
      </c>
      <c r="N199" s="534">
        <v>0</v>
      </c>
      <c r="O199" s="533">
        <v>0</v>
      </c>
      <c r="P199" s="534">
        <v>0</v>
      </c>
      <c r="Q199" s="44">
        <v>0</v>
      </c>
      <c r="R199" s="44">
        <v>0</v>
      </c>
      <c r="S199" s="535">
        <v>0</v>
      </c>
      <c r="T199" s="44">
        <v>-1728</v>
      </c>
      <c r="U199" s="44">
        <v>0</v>
      </c>
      <c r="V199" s="535">
        <v>0</v>
      </c>
      <c r="W199" s="533">
        <v>0</v>
      </c>
      <c r="X199" s="536">
        <v>0</v>
      </c>
      <c r="Y199" s="537">
        <v>-16560</v>
      </c>
      <c r="Z199" s="538"/>
      <c r="AA199" s="539"/>
      <c r="AB199" s="540"/>
      <c r="AC199" s="539"/>
      <c r="AD199" s="539"/>
      <c r="AE199" s="539"/>
      <c r="AF199" s="539"/>
      <c r="AG199" s="541">
        <v>-16560</v>
      </c>
      <c r="AH199" s="542">
        <v>0</v>
      </c>
      <c r="AI199" s="542">
        <v>-16560</v>
      </c>
      <c r="AJ199" s="543">
        <v>0</v>
      </c>
      <c r="AK199" s="544">
        <v>-18312</v>
      </c>
      <c r="AL199" s="545"/>
      <c r="AM199" s="546"/>
      <c r="AN199" s="547"/>
      <c r="AO199" s="546"/>
      <c r="AP199" s="546"/>
      <c r="AQ199" s="546"/>
      <c r="AR199" s="546"/>
      <c r="AS199" s="548">
        <v>-18312</v>
      </c>
      <c r="AT199" s="549">
        <v>0</v>
      </c>
      <c r="AU199" s="549">
        <v>-18312</v>
      </c>
      <c r="AV199" s="550">
        <v>0</v>
      </c>
      <c r="AW199" s="551">
        <v>-2.7</v>
      </c>
      <c r="AX199" s="552"/>
      <c r="AY199" s="553"/>
      <c r="AZ199" s="554"/>
      <c r="BA199" s="553"/>
      <c r="BB199" s="553"/>
      <c r="BC199" s="553"/>
      <c r="BD199" s="553"/>
      <c r="BE199" s="555">
        <v>-2.7</v>
      </c>
      <c r="BF199" s="556">
        <v>0</v>
      </c>
      <c r="BG199" s="556">
        <v>-2.7</v>
      </c>
      <c r="BH199" s="557">
        <v>0</v>
      </c>
      <c r="BI199" s="558">
        <v>15.1</v>
      </c>
      <c r="BJ199" s="559"/>
      <c r="BK199" s="560"/>
      <c r="BL199" s="561"/>
      <c r="BM199" s="560"/>
      <c r="BN199" s="560"/>
      <c r="BO199" s="560"/>
      <c r="BP199" s="560"/>
      <c r="BQ199" s="562">
        <v>15.1</v>
      </c>
      <c r="BR199" s="563">
        <v>0</v>
      </c>
      <c r="BS199" s="563">
        <v>15.1</v>
      </c>
      <c r="BT199" s="564">
        <v>0</v>
      </c>
      <c r="BU199" s="565">
        <v>10.54</v>
      </c>
      <c r="BV199" s="566"/>
      <c r="BW199" s="567"/>
      <c r="BX199" s="568"/>
      <c r="BY199" s="567"/>
      <c r="BZ199" s="567"/>
      <c r="CA199" s="567"/>
      <c r="CB199" s="569"/>
      <c r="CC199" s="570">
        <v>10.54</v>
      </c>
      <c r="CD199" s="571">
        <v>0</v>
      </c>
      <c r="CE199" s="571">
        <v>10.54</v>
      </c>
      <c r="CF199" s="572">
        <v>0</v>
      </c>
    </row>
    <row r="200" spans="1:84" s="10" customFormat="1" ht="11.1" customHeight="1" x14ac:dyDescent="0.2">
      <c r="A200" s="9"/>
      <c r="B200" s="527" t="s">
        <v>291</v>
      </c>
      <c r="C200" s="528">
        <v>83363.41</v>
      </c>
      <c r="D200" s="529"/>
      <c r="E200" s="530"/>
      <c r="F200" s="531"/>
      <c r="G200" s="531"/>
      <c r="H200" s="531"/>
      <c r="I200" s="531"/>
      <c r="J200" s="532"/>
      <c r="K200" s="533">
        <v>82989.64</v>
      </c>
      <c r="L200" s="44">
        <v>0</v>
      </c>
      <c r="M200" s="44">
        <v>82989.64</v>
      </c>
      <c r="N200" s="534">
        <v>373.77</v>
      </c>
      <c r="O200" s="533">
        <v>0</v>
      </c>
      <c r="P200" s="534">
        <v>0</v>
      </c>
      <c r="Q200" s="44">
        <v>0</v>
      </c>
      <c r="R200" s="44">
        <v>0</v>
      </c>
      <c r="S200" s="535">
        <v>0</v>
      </c>
      <c r="T200" s="44">
        <v>82989.64</v>
      </c>
      <c r="U200" s="44">
        <v>0</v>
      </c>
      <c r="V200" s="535">
        <v>373.77</v>
      </c>
      <c r="W200" s="533">
        <v>0</v>
      </c>
      <c r="X200" s="536">
        <v>0</v>
      </c>
      <c r="Y200" s="537">
        <v>1066915.8700000001</v>
      </c>
      <c r="Z200" s="538"/>
      <c r="AA200" s="539"/>
      <c r="AB200" s="540"/>
      <c r="AC200" s="539"/>
      <c r="AD200" s="539"/>
      <c r="AE200" s="539"/>
      <c r="AF200" s="539"/>
      <c r="AG200" s="541">
        <v>1062098.3</v>
      </c>
      <c r="AH200" s="542">
        <v>0</v>
      </c>
      <c r="AI200" s="542">
        <v>1062098.3</v>
      </c>
      <c r="AJ200" s="543">
        <v>4817.57</v>
      </c>
      <c r="AK200" s="544">
        <v>1196807.1599999999</v>
      </c>
      <c r="AL200" s="545"/>
      <c r="AM200" s="546"/>
      <c r="AN200" s="547"/>
      <c r="AO200" s="546"/>
      <c r="AP200" s="546"/>
      <c r="AQ200" s="546"/>
      <c r="AR200" s="546"/>
      <c r="AS200" s="548">
        <v>1191827.02</v>
      </c>
      <c r="AT200" s="549">
        <v>0</v>
      </c>
      <c r="AU200" s="549">
        <v>1191827.02</v>
      </c>
      <c r="AV200" s="550">
        <v>4980.1400000000003</v>
      </c>
      <c r="AW200" s="551">
        <v>-23.4</v>
      </c>
      <c r="AX200" s="552"/>
      <c r="AY200" s="553"/>
      <c r="AZ200" s="554"/>
      <c r="BA200" s="553"/>
      <c r="BB200" s="553"/>
      <c r="BC200" s="553"/>
      <c r="BD200" s="553"/>
      <c r="BE200" s="555">
        <v>-22.53</v>
      </c>
      <c r="BF200" s="556">
        <v>0</v>
      </c>
      <c r="BG200" s="556">
        <v>-22.53</v>
      </c>
      <c r="BH200" s="557">
        <v>-78.13</v>
      </c>
      <c r="BI200" s="558">
        <v>-10.87</v>
      </c>
      <c r="BJ200" s="559"/>
      <c r="BK200" s="560"/>
      <c r="BL200" s="561"/>
      <c r="BM200" s="560"/>
      <c r="BN200" s="560"/>
      <c r="BO200" s="560"/>
      <c r="BP200" s="560"/>
      <c r="BQ200" s="562">
        <v>-10.5</v>
      </c>
      <c r="BR200" s="563">
        <v>0</v>
      </c>
      <c r="BS200" s="563">
        <v>-10.5</v>
      </c>
      <c r="BT200" s="564">
        <v>-53.75</v>
      </c>
      <c r="BU200" s="565">
        <v>-10.93</v>
      </c>
      <c r="BV200" s="566"/>
      <c r="BW200" s="567"/>
      <c r="BX200" s="568"/>
      <c r="BY200" s="567"/>
      <c r="BZ200" s="567"/>
      <c r="CA200" s="567"/>
      <c r="CB200" s="569"/>
      <c r="CC200" s="570">
        <v>-10.59</v>
      </c>
      <c r="CD200" s="571">
        <v>0</v>
      </c>
      <c r="CE200" s="571">
        <v>-10.59</v>
      </c>
      <c r="CF200" s="572">
        <v>-53.31</v>
      </c>
    </row>
    <row r="201" spans="1:84" s="10" customFormat="1" ht="11.1" customHeight="1" x14ac:dyDescent="0.2">
      <c r="A201" s="9"/>
      <c r="B201" s="527" t="s">
        <v>292</v>
      </c>
      <c r="C201" s="528">
        <v>9226486.7100000009</v>
      </c>
      <c r="D201" s="529"/>
      <c r="E201" s="530"/>
      <c r="F201" s="531"/>
      <c r="G201" s="531"/>
      <c r="H201" s="531"/>
      <c r="I201" s="531"/>
      <c r="J201" s="532"/>
      <c r="K201" s="533">
        <v>9059934.7300000004</v>
      </c>
      <c r="L201" s="44">
        <v>0</v>
      </c>
      <c r="M201" s="44">
        <v>9059934.7300000004</v>
      </c>
      <c r="N201" s="534">
        <v>166551.98000000001</v>
      </c>
      <c r="O201" s="533">
        <v>0</v>
      </c>
      <c r="P201" s="534">
        <v>0</v>
      </c>
      <c r="Q201" s="44">
        <v>0</v>
      </c>
      <c r="R201" s="44">
        <v>0</v>
      </c>
      <c r="S201" s="535">
        <v>0</v>
      </c>
      <c r="T201" s="44">
        <v>9059934.7300000004</v>
      </c>
      <c r="U201" s="44">
        <v>0</v>
      </c>
      <c r="V201" s="535">
        <v>166551.98000000001</v>
      </c>
      <c r="W201" s="533">
        <v>3225.64</v>
      </c>
      <c r="X201" s="536">
        <v>2420</v>
      </c>
      <c r="Y201" s="537">
        <v>97602381.609999999</v>
      </c>
      <c r="Z201" s="538"/>
      <c r="AA201" s="539"/>
      <c r="AB201" s="540"/>
      <c r="AC201" s="539"/>
      <c r="AD201" s="539"/>
      <c r="AE201" s="539"/>
      <c r="AF201" s="539"/>
      <c r="AG201" s="541">
        <v>95454639.790000007</v>
      </c>
      <c r="AH201" s="542">
        <v>459.94</v>
      </c>
      <c r="AI201" s="542">
        <v>95455099.730000004</v>
      </c>
      <c r="AJ201" s="543">
        <v>2147281.88</v>
      </c>
      <c r="AK201" s="544">
        <v>106717697.01000001</v>
      </c>
      <c r="AL201" s="545"/>
      <c r="AM201" s="546"/>
      <c r="AN201" s="547"/>
      <c r="AO201" s="546"/>
      <c r="AP201" s="546"/>
      <c r="AQ201" s="546"/>
      <c r="AR201" s="546"/>
      <c r="AS201" s="548">
        <v>104397158.55</v>
      </c>
      <c r="AT201" s="549">
        <v>567.45000000000005</v>
      </c>
      <c r="AU201" s="549">
        <v>104397726</v>
      </c>
      <c r="AV201" s="550">
        <v>2319971.0099999998</v>
      </c>
      <c r="AW201" s="551">
        <v>4.03</v>
      </c>
      <c r="AX201" s="552"/>
      <c r="AY201" s="553"/>
      <c r="AZ201" s="554"/>
      <c r="BA201" s="553"/>
      <c r="BB201" s="553"/>
      <c r="BC201" s="553"/>
      <c r="BD201" s="553"/>
      <c r="BE201" s="555">
        <v>3.9</v>
      </c>
      <c r="BF201" s="556">
        <v>0</v>
      </c>
      <c r="BG201" s="556">
        <v>3.9</v>
      </c>
      <c r="BH201" s="557">
        <v>11.13</v>
      </c>
      <c r="BI201" s="558">
        <v>-4.9400000000000004</v>
      </c>
      <c r="BJ201" s="559"/>
      <c r="BK201" s="560"/>
      <c r="BL201" s="561"/>
      <c r="BM201" s="560"/>
      <c r="BN201" s="560"/>
      <c r="BO201" s="560"/>
      <c r="BP201" s="560"/>
      <c r="BQ201" s="562">
        <v>-5.12</v>
      </c>
      <c r="BR201" s="563">
        <v>0</v>
      </c>
      <c r="BS201" s="563">
        <v>-5.12</v>
      </c>
      <c r="BT201" s="564">
        <v>3.64</v>
      </c>
      <c r="BU201" s="565">
        <v>-6.4</v>
      </c>
      <c r="BV201" s="566"/>
      <c r="BW201" s="567"/>
      <c r="BX201" s="568"/>
      <c r="BY201" s="567"/>
      <c r="BZ201" s="567"/>
      <c r="CA201" s="567"/>
      <c r="CB201" s="569"/>
      <c r="CC201" s="570">
        <v>-6.47</v>
      </c>
      <c r="CD201" s="571">
        <v>0</v>
      </c>
      <c r="CE201" s="571">
        <v>-6.47</v>
      </c>
      <c r="CF201" s="572">
        <v>-3.27</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1793828.66</v>
      </c>
      <c r="D203" s="529"/>
      <c r="E203" s="530"/>
      <c r="F203" s="531"/>
      <c r="G203" s="531"/>
      <c r="H203" s="531"/>
      <c r="I203" s="531"/>
      <c r="J203" s="532"/>
      <c r="K203" s="533">
        <v>1785886.53</v>
      </c>
      <c r="L203" s="44">
        <v>909.72</v>
      </c>
      <c r="M203" s="44">
        <v>1786796.25</v>
      </c>
      <c r="N203" s="534">
        <v>7032.41</v>
      </c>
      <c r="O203" s="533">
        <v>0</v>
      </c>
      <c r="P203" s="534">
        <v>0</v>
      </c>
      <c r="Q203" s="44">
        <v>0</v>
      </c>
      <c r="R203" s="44">
        <v>0</v>
      </c>
      <c r="S203" s="535">
        <v>0</v>
      </c>
      <c r="T203" s="44">
        <v>1785886.53</v>
      </c>
      <c r="U203" s="44">
        <v>909.72</v>
      </c>
      <c r="V203" s="535">
        <v>7032.41</v>
      </c>
      <c r="W203" s="533">
        <v>0</v>
      </c>
      <c r="X203" s="536">
        <v>1455</v>
      </c>
      <c r="Y203" s="537">
        <v>19818804.850000001</v>
      </c>
      <c r="Z203" s="538"/>
      <c r="AA203" s="539"/>
      <c r="AB203" s="540"/>
      <c r="AC203" s="539"/>
      <c r="AD203" s="539"/>
      <c r="AE203" s="539"/>
      <c r="AF203" s="539"/>
      <c r="AG203" s="541">
        <v>19779241.34</v>
      </c>
      <c r="AH203" s="542">
        <v>960.33</v>
      </c>
      <c r="AI203" s="542">
        <v>19780201.670000002</v>
      </c>
      <c r="AJ203" s="543">
        <v>38603.18</v>
      </c>
      <c r="AK203" s="544">
        <v>21889974.93</v>
      </c>
      <c r="AL203" s="545"/>
      <c r="AM203" s="546"/>
      <c r="AN203" s="547"/>
      <c r="AO203" s="546"/>
      <c r="AP203" s="546"/>
      <c r="AQ203" s="546"/>
      <c r="AR203" s="546"/>
      <c r="AS203" s="548">
        <v>21844350.23</v>
      </c>
      <c r="AT203" s="549">
        <v>960.33</v>
      </c>
      <c r="AU203" s="549">
        <v>21845310.559999999</v>
      </c>
      <c r="AV203" s="550">
        <v>44664.37</v>
      </c>
      <c r="AW203" s="551">
        <v>-3.08</v>
      </c>
      <c r="AX203" s="552"/>
      <c r="AY203" s="553"/>
      <c r="AZ203" s="554"/>
      <c r="BA203" s="553"/>
      <c r="BB203" s="553"/>
      <c r="BC203" s="553"/>
      <c r="BD203" s="553"/>
      <c r="BE203" s="555">
        <v>-3.44</v>
      </c>
      <c r="BF203" s="556">
        <v>0</v>
      </c>
      <c r="BG203" s="556">
        <v>-3.39</v>
      </c>
      <c r="BH203" s="557">
        <v>388.27</v>
      </c>
      <c r="BI203" s="558">
        <v>-1.17</v>
      </c>
      <c r="BJ203" s="559"/>
      <c r="BK203" s="560"/>
      <c r="BL203" s="561"/>
      <c r="BM203" s="560"/>
      <c r="BN203" s="560"/>
      <c r="BO203" s="560"/>
      <c r="BP203" s="560"/>
      <c r="BQ203" s="562">
        <v>-1.26</v>
      </c>
      <c r="BR203" s="563">
        <v>-35.840000000000003</v>
      </c>
      <c r="BS203" s="563">
        <v>-1.26</v>
      </c>
      <c r="BT203" s="564">
        <v>80.069999999999993</v>
      </c>
      <c r="BU203" s="565">
        <v>-1.44</v>
      </c>
      <c r="BV203" s="566"/>
      <c r="BW203" s="567"/>
      <c r="BX203" s="568"/>
      <c r="BY203" s="567"/>
      <c r="BZ203" s="567"/>
      <c r="CA203" s="567"/>
      <c r="CB203" s="569"/>
      <c r="CC203" s="570">
        <v>-1.52</v>
      </c>
      <c r="CD203" s="571">
        <v>-36.17</v>
      </c>
      <c r="CE203" s="571">
        <v>-1.52</v>
      </c>
      <c r="CF203" s="572">
        <v>69.41</v>
      </c>
    </row>
    <row r="204" spans="1:84" s="10" customFormat="1" ht="11.1" customHeight="1" x14ac:dyDescent="0.2">
      <c r="A204" s="9"/>
      <c r="B204" s="527" t="s">
        <v>294</v>
      </c>
      <c r="C204" s="528">
        <v>288590.93</v>
      </c>
      <c r="D204" s="529"/>
      <c r="E204" s="530"/>
      <c r="F204" s="531"/>
      <c r="G204" s="531"/>
      <c r="H204" s="531"/>
      <c r="I204" s="531"/>
      <c r="J204" s="532"/>
      <c r="K204" s="533">
        <v>286959.77</v>
      </c>
      <c r="L204" s="44">
        <v>0</v>
      </c>
      <c r="M204" s="44">
        <v>286959.77</v>
      </c>
      <c r="N204" s="534">
        <v>1631.16</v>
      </c>
      <c r="O204" s="533">
        <v>0</v>
      </c>
      <c r="P204" s="534">
        <v>0</v>
      </c>
      <c r="Q204" s="44">
        <v>0</v>
      </c>
      <c r="R204" s="44">
        <v>0</v>
      </c>
      <c r="S204" s="535">
        <v>0</v>
      </c>
      <c r="T204" s="44">
        <v>286959.77</v>
      </c>
      <c r="U204" s="44">
        <v>0</v>
      </c>
      <c r="V204" s="535">
        <v>1631.16</v>
      </c>
      <c r="W204" s="533">
        <v>0</v>
      </c>
      <c r="X204" s="536">
        <v>0</v>
      </c>
      <c r="Y204" s="537">
        <v>2797360.75</v>
      </c>
      <c r="Z204" s="538"/>
      <c r="AA204" s="539"/>
      <c r="AB204" s="540"/>
      <c r="AC204" s="539"/>
      <c r="AD204" s="539"/>
      <c r="AE204" s="539"/>
      <c r="AF204" s="539"/>
      <c r="AG204" s="541">
        <v>2770528.24</v>
      </c>
      <c r="AH204" s="542">
        <v>1074.51</v>
      </c>
      <c r="AI204" s="542">
        <v>2771602.75</v>
      </c>
      <c r="AJ204" s="543">
        <v>25758</v>
      </c>
      <c r="AK204" s="544">
        <v>3069205.02</v>
      </c>
      <c r="AL204" s="545"/>
      <c r="AM204" s="546"/>
      <c r="AN204" s="547"/>
      <c r="AO204" s="546"/>
      <c r="AP204" s="546"/>
      <c r="AQ204" s="546"/>
      <c r="AR204" s="546"/>
      <c r="AS204" s="548">
        <v>3038808.01</v>
      </c>
      <c r="AT204" s="549">
        <v>1074.51</v>
      </c>
      <c r="AU204" s="549">
        <v>3039882.52</v>
      </c>
      <c r="AV204" s="550">
        <v>29322.5</v>
      </c>
      <c r="AW204" s="551">
        <v>27.51</v>
      </c>
      <c r="AX204" s="552"/>
      <c r="AY204" s="553"/>
      <c r="AZ204" s="554"/>
      <c r="BA204" s="553"/>
      <c r="BB204" s="553"/>
      <c r="BC204" s="553"/>
      <c r="BD204" s="553"/>
      <c r="BE204" s="555">
        <v>29.16</v>
      </c>
      <c r="BF204" s="556">
        <v>0</v>
      </c>
      <c r="BG204" s="556">
        <v>29.16</v>
      </c>
      <c r="BH204" s="557">
        <v>-60.65</v>
      </c>
      <c r="BI204" s="558">
        <v>27.48</v>
      </c>
      <c r="BJ204" s="559"/>
      <c r="BK204" s="560"/>
      <c r="BL204" s="561"/>
      <c r="BM204" s="560"/>
      <c r="BN204" s="560"/>
      <c r="BO204" s="560"/>
      <c r="BP204" s="560"/>
      <c r="BQ204" s="562">
        <v>28.07</v>
      </c>
      <c r="BR204" s="563">
        <v>22</v>
      </c>
      <c r="BS204" s="563">
        <v>28.07</v>
      </c>
      <c r="BT204" s="564">
        <v>-14.54</v>
      </c>
      <c r="BU204" s="565">
        <v>27.27</v>
      </c>
      <c r="BV204" s="566"/>
      <c r="BW204" s="567"/>
      <c r="BX204" s="568"/>
      <c r="BY204" s="567"/>
      <c r="BZ204" s="567"/>
      <c r="CA204" s="567"/>
      <c r="CB204" s="569"/>
      <c r="CC204" s="570">
        <v>27.94</v>
      </c>
      <c r="CD204" s="571">
        <v>-14.36</v>
      </c>
      <c r="CE204" s="571">
        <v>27.91</v>
      </c>
      <c r="CF204" s="572">
        <v>-16.59</v>
      </c>
    </row>
    <row r="205" spans="1:84" s="10" customFormat="1" ht="11.1" customHeight="1" x14ac:dyDescent="0.2">
      <c r="A205" s="9"/>
      <c r="B205" s="527" t="s">
        <v>290</v>
      </c>
      <c r="C205" s="528">
        <v>41147.980000000003</v>
      </c>
      <c r="D205" s="529"/>
      <c r="E205" s="530"/>
      <c r="F205" s="531"/>
      <c r="G205" s="531"/>
      <c r="H205" s="531"/>
      <c r="I205" s="531"/>
      <c r="J205" s="532"/>
      <c r="K205" s="533">
        <v>40951.089999999997</v>
      </c>
      <c r="L205" s="44">
        <v>24.64</v>
      </c>
      <c r="M205" s="44">
        <v>40975.730000000003</v>
      </c>
      <c r="N205" s="534">
        <v>172.25</v>
      </c>
      <c r="O205" s="533">
        <v>0</v>
      </c>
      <c r="P205" s="534">
        <v>0</v>
      </c>
      <c r="Q205" s="44">
        <v>0</v>
      </c>
      <c r="R205" s="44">
        <v>0</v>
      </c>
      <c r="S205" s="535">
        <v>0</v>
      </c>
      <c r="T205" s="44">
        <v>40951.089999999997</v>
      </c>
      <c r="U205" s="44">
        <v>24.64</v>
      </c>
      <c r="V205" s="535">
        <v>172.25</v>
      </c>
      <c r="W205" s="533">
        <v>0</v>
      </c>
      <c r="X205" s="536">
        <v>0</v>
      </c>
      <c r="Y205" s="537">
        <v>450771.81</v>
      </c>
      <c r="Z205" s="538"/>
      <c r="AA205" s="539"/>
      <c r="AB205" s="540"/>
      <c r="AC205" s="539"/>
      <c r="AD205" s="539"/>
      <c r="AE205" s="539"/>
      <c r="AF205" s="539"/>
      <c r="AG205" s="541">
        <v>449808.03</v>
      </c>
      <c r="AH205" s="542">
        <v>24.64</v>
      </c>
      <c r="AI205" s="542">
        <v>449832.67</v>
      </c>
      <c r="AJ205" s="543">
        <v>939.14</v>
      </c>
      <c r="AK205" s="544">
        <v>493277.75</v>
      </c>
      <c r="AL205" s="545"/>
      <c r="AM205" s="546"/>
      <c r="AN205" s="547"/>
      <c r="AO205" s="546"/>
      <c r="AP205" s="546"/>
      <c r="AQ205" s="546"/>
      <c r="AR205" s="546"/>
      <c r="AS205" s="548">
        <v>492137.57</v>
      </c>
      <c r="AT205" s="549">
        <v>24.64</v>
      </c>
      <c r="AU205" s="549">
        <v>492162.21</v>
      </c>
      <c r="AV205" s="550">
        <v>1115.54</v>
      </c>
      <c r="AW205" s="551">
        <v>-7.55</v>
      </c>
      <c r="AX205" s="552"/>
      <c r="AY205" s="553"/>
      <c r="AZ205" s="554"/>
      <c r="BA205" s="553"/>
      <c r="BB205" s="553"/>
      <c r="BC205" s="553"/>
      <c r="BD205" s="553"/>
      <c r="BE205" s="555">
        <v>-7.99</v>
      </c>
      <c r="BF205" s="556">
        <v>0</v>
      </c>
      <c r="BG205" s="556">
        <v>-7.93</v>
      </c>
      <c r="BH205" s="557">
        <v>0</v>
      </c>
      <c r="BI205" s="558">
        <v>-5.12</v>
      </c>
      <c r="BJ205" s="559"/>
      <c r="BK205" s="560"/>
      <c r="BL205" s="561"/>
      <c r="BM205" s="560"/>
      <c r="BN205" s="560"/>
      <c r="BO205" s="560"/>
      <c r="BP205" s="560"/>
      <c r="BQ205" s="562">
        <v>-5.2</v>
      </c>
      <c r="BR205" s="563">
        <v>0.28000000000000003</v>
      </c>
      <c r="BS205" s="563">
        <v>-5.2</v>
      </c>
      <c r="BT205" s="564">
        <v>67.69</v>
      </c>
      <c r="BU205" s="565">
        <v>-5.07</v>
      </c>
      <c r="BV205" s="566"/>
      <c r="BW205" s="567"/>
      <c r="BX205" s="568"/>
      <c r="BY205" s="567"/>
      <c r="BZ205" s="567"/>
      <c r="CA205" s="567"/>
      <c r="CB205" s="569"/>
      <c r="CC205" s="570">
        <v>-5.17</v>
      </c>
      <c r="CD205" s="571">
        <v>0.28000000000000003</v>
      </c>
      <c r="CE205" s="571">
        <v>-5.17</v>
      </c>
      <c r="CF205" s="572">
        <v>74.11</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21037.61</v>
      </c>
      <c r="D207" s="529"/>
      <c r="E207" s="530"/>
      <c r="F207" s="531"/>
      <c r="G207" s="531"/>
      <c r="H207" s="531"/>
      <c r="I207" s="531"/>
      <c r="J207" s="532"/>
      <c r="K207" s="533">
        <v>21032.53</v>
      </c>
      <c r="L207" s="44">
        <v>0</v>
      </c>
      <c r="M207" s="44">
        <v>21032.53</v>
      </c>
      <c r="N207" s="534">
        <v>5.08</v>
      </c>
      <c r="O207" s="533">
        <v>0</v>
      </c>
      <c r="P207" s="534">
        <v>0</v>
      </c>
      <c r="Q207" s="44">
        <v>0</v>
      </c>
      <c r="R207" s="44">
        <v>0</v>
      </c>
      <c r="S207" s="535">
        <v>0</v>
      </c>
      <c r="T207" s="44">
        <v>21032.53</v>
      </c>
      <c r="U207" s="44">
        <v>0</v>
      </c>
      <c r="V207" s="535">
        <v>5.08</v>
      </c>
      <c r="W207" s="533">
        <v>0</v>
      </c>
      <c r="X207" s="536">
        <v>0</v>
      </c>
      <c r="Y207" s="537">
        <v>175962.97</v>
      </c>
      <c r="Z207" s="538"/>
      <c r="AA207" s="539"/>
      <c r="AB207" s="540"/>
      <c r="AC207" s="539"/>
      <c r="AD207" s="539"/>
      <c r="AE207" s="539"/>
      <c r="AF207" s="539"/>
      <c r="AG207" s="541">
        <v>175949.71</v>
      </c>
      <c r="AH207" s="542">
        <v>0</v>
      </c>
      <c r="AI207" s="542">
        <v>175949.71</v>
      </c>
      <c r="AJ207" s="543">
        <v>13.26</v>
      </c>
      <c r="AK207" s="544">
        <v>195229.64</v>
      </c>
      <c r="AL207" s="545"/>
      <c r="AM207" s="546"/>
      <c r="AN207" s="547"/>
      <c r="AO207" s="546"/>
      <c r="AP207" s="546"/>
      <c r="AQ207" s="546"/>
      <c r="AR207" s="546"/>
      <c r="AS207" s="548">
        <v>195050.33</v>
      </c>
      <c r="AT207" s="549">
        <v>0</v>
      </c>
      <c r="AU207" s="549">
        <v>195050.33</v>
      </c>
      <c r="AV207" s="550">
        <v>179.31</v>
      </c>
      <c r="AW207" s="551">
        <v>-44.15</v>
      </c>
      <c r="AX207" s="552"/>
      <c r="AY207" s="553"/>
      <c r="AZ207" s="554"/>
      <c r="BA207" s="553"/>
      <c r="BB207" s="553"/>
      <c r="BC207" s="553"/>
      <c r="BD207" s="553"/>
      <c r="BE207" s="555">
        <v>-44.17</v>
      </c>
      <c r="BF207" s="556">
        <v>0</v>
      </c>
      <c r="BG207" s="556">
        <v>-44.17</v>
      </c>
      <c r="BH207" s="557">
        <v>0</v>
      </c>
      <c r="BI207" s="558">
        <v>-19.100000000000001</v>
      </c>
      <c r="BJ207" s="559"/>
      <c r="BK207" s="560"/>
      <c r="BL207" s="561"/>
      <c r="BM207" s="560"/>
      <c r="BN207" s="560"/>
      <c r="BO207" s="560"/>
      <c r="BP207" s="560"/>
      <c r="BQ207" s="562">
        <v>-19.09</v>
      </c>
      <c r="BR207" s="563">
        <v>0</v>
      </c>
      <c r="BS207" s="563">
        <v>-19.09</v>
      </c>
      <c r="BT207" s="564">
        <v>-74.81</v>
      </c>
      <c r="BU207" s="565">
        <v>-19.190000000000001</v>
      </c>
      <c r="BV207" s="566"/>
      <c r="BW207" s="567"/>
      <c r="BX207" s="568"/>
      <c r="BY207" s="567"/>
      <c r="BZ207" s="567"/>
      <c r="CA207" s="567"/>
      <c r="CB207" s="569"/>
      <c r="CC207" s="570">
        <v>-19.23</v>
      </c>
      <c r="CD207" s="571">
        <v>0</v>
      </c>
      <c r="CE207" s="571">
        <v>-19.23</v>
      </c>
      <c r="CF207" s="572">
        <v>82.24</v>
      </c>
    </row>
    <row r="208" spans="1:84" s="10" customFormat="1" ht="11.1" customHeight="1" x14ac:dyDescent="0.2">
      <c r="A208" s="9"/>
      <c r="B208" s="527" t="s">
        <v>296</v>
      </c>
      <c r="C208" s="528">
        <v>2144605.1800000002</v>
      </c>
      <c r="D208" s="529"/>
      <c r="E208" s="530"/>
      <c r="F208" s="531"/>
      <c r="G208" s="531"/>
      <c r="H208" s="531"/>
      <c r="I208" s="531"/>
      <c r="J208" s="532"/>
      <c r="K208" s="533">
        <v>2134829.92</v>
      </c>
      <c r="L208" s="44">
        <v>934.36</v>
      </c>
      <c r="M208" s="44">
        <v>2135764.2799999998</v>
      </c>
      <c r="N208" s="534">
        <v>8840.9</v>
      </c>
      <c r="O208" s="533">
        <v>0</v>
      </c>
      <c r="P208" s="534">
        <v>0</v>
      </c>
      <c r="Q208" s="44">
        <v>0</v>
      </c>
      <c r="R208" s="44">
        <v>0</v>
      </c>
      <c r="S208" s="535">
        <v>0</v>
      </c>
      <c r="T208" s="44">
        <v>2134829.92</v>
      </c>
      <c r="U208" s="44">
        <v>934.36</v>
      </c>
      <c r="V208" s="535">
        <v>8840.9</v>
      </c>
      <c r="W208" s="533">
        <v>0</v>
      </c>
      <c r="X208" s="536">
        <v>1455</v>
      </c>
      <c r="Y208" s="537">
        <v>23242852.379999999</v>
      </c>
      <c r="Z208" s="538"/>
      <c r="AA208" s="539"/>
      <c r="AB208" s="540"/>
      <c r="AC208" s="539"/>
      <c r="AD208" s="539"/>
      <c r="AE208" s="539"/>
      <c r="AF208" s="539"/>
      <c r="AG208" s="541">
        <v>23175479.32</v>
      </c>
      <c r="AH208" s="542">
        <v>2059.48</v>
      </c>
      <c r="AI208" s="542">
        <v>23177538.800000001</v>
      </c>
      <c r="AJ208" s="543">
        <v>65313.58</v>
      </c>
      <c r="AK208" s="544">
        <v>25647639.34</v>
      </c>
      <c r="AL208" s="545"/>
      <c r="AM208" s="546"/>
      <c r="AN208" s="547"/>
      <c r="AO208" s="546"/>
      <c r="AP208" s="546"/>
      <c r="AQ208" s="546"/>
      <c r="AR208" s="546"/>
      <c r="AS208" s="548">
        <v>25570298.140000001</v>
      </c>
      <c r="AT208" s="549">
        <v>2059.48</v>
      </c>
      <c r="AU208" s="549">
        <v>25572357.620000001</v>
      </c>
      <c r="AV208" s="550">
        <v>75281.72</v>
      </c>
      <c r="AW208" s="551">
        <v>-0.68</v>
      </c>
      <c r="AX208" s="552"/>
      <c r="AY208" s="553"/>
      <c r="AZ208" s="554"/>
      <c r="BA208" s="553"/>
      <c r="BB208" s="553"/>
      <c r="BC208" s="553"/>
      <c r="BD208" s="553"/>
      <c r="BE208" s="555">
        <v>-0.88</v>
      </c>
      <c r="BF208" s="556">
        <v>0</v>
      </c>
      <c r="BG208" s="556">
        <v>-0.84</v>
      </c>
      <c r="BH208" s="557">
        <v>58.29</v>
      </c>
      <c r="BI208" s="558">
        <v>1.32</v>
      </c>
      <c r="BJ208" s="559"/>
      <c r="BK208" s="560"/>
      <c r="BL208" s="561"/>
      <c r="BM208" s="560"/>
      <c r="BN208" s="560"/>
      <c r="BO208" s="560"/>
      <c r="BP208" s="560"/>
      <c r="BQ208" s="562">
        <v>1.27</v>
      </c>
      <c r="BR208" s="563">
        <v>-14.26</v>
      </c>
      <c r="BS208" s="563">
        <v>1.26</v>
      </c>
      <c r="BT208" s="564">
        <v>25.14</v>
      </c>
      <c r="BU208" s="565">
        <v>1.05</v>
      </c>
      <c r="BV208" s="566"/>
      <c r="BW208" s="567"/>
      <c r="BX208" s="568"/>
      <c r="BY208" s="567"/>
      <c r="BZ208" s="567"/>
      <c r="CA208" s="567"/>
      <c r="CB208" s="569"/>
      <c r="CC208" s="570">
        <v>1</v>
      </c>
      <c r="CD208" s="571">
        <v>-26.02</v>
      </c>
      <c r="CE208" s="571">
        <v>1</v>
      </c>
      <c r="CF208" s="572">
        <v>20.92</v>
      </c>
    </row>
    <row r="209" spans="1:84" s="10" customFormat="1" ht="11.1" customHeight="1" x14ac:dyDescent="0.2">
      <c r="A209" s="9"/>
      <c r="B209" s="527" t="s">
        <v>297</v>
      </c>
      <c r="C209" s="528">
        <v>11371091.890000001</v>
      </c>
      <c r="D209" s="529"/>
      <c r="E209" s="530"/>
      <c r="F209" s="531"/>
      <c r="G209" s="531"/>
      <c r="H209" s="531"/>
      <c r="I209" s="531"/>
      <c r="J209" s="532"/>
      <c r="K209" s="533">
        <v>11194764.65</v>
      </c>
      <c r="L209" s="44">
        <v>934.36</v>
      </c>
      <c r="M209" s="44">
        <v>11195699.01</v>
      </c>
      <c r="N209" s="534">
        <v>175392.88</v>
      </c>
      <c r="O209" s="533">
        <v>0</v>
      </c>
      <c r="P209" s="534">
        <v>0</v>
      </c>
      <c r="Q209" s="44">
        <v>0</v>
      </c>
      <c r="R209" s="44">
        <v>0</v>
      </c>
      <c r="S209" s="535">
        <v>0</v>
      </c>
      <c r="T209" s="44">
        <v>11194764.65</v>
      </c>
      <c r="U209" s="44">
        <v>934.36</v>
      </c>
      <c r="V209" s="535">
        <v>175392.88</v>
      </c>
      <c r="W209" s="533">
        <v>3225.64</v>
      </c>
      <c r="X209" s="536">
        <v>3875</v>
      </c>
      <c r="Y209" s="537">
        <v>120845233.98999999</v>
      </c>
      <c r="Z209" s="538"/>
      <c r="AA209" s="539"/>
      <c r="AB209" s="540"/>
      <c r="AC209" s="539"/>
      <c r="AD209" s="539"/>
      <c r="AE209" s="539"/>
      <c r="AF209" s="539"/>
      <c r="AG209" s="541">
        <v>118630119.11</v>
      </c>
      <c r="AH209" s="542">
        <v>2519.42</v>
      </c>
      <c r="AI209" s="542">
        <v>118632638.53</v>
      </c>
      <c r="AJ209" s="543">
        <v>2212595.46</v>
      </c>
      <c r="AK209" s="544">
        <v>132365336.34999999</v>
      </c>
      <c r="AL209" s="545"/>
      <c r="AM209" s="546"/>
      <c r="AN209" s="547"/>
      <c r="AO209" s="546"/>
      <c r="AP209" s="546"/>
      <c r="AQ209" s="546"/>
      <c r="AR209" s="546"/>
      <c r="AS209" s="548">
        <v>129967456.69</v>
      </c>
      <c r="AT209" s="549">
        <v>2626.93</v>
      </c>
      <c r="AU209" s="549">
        <v>129970083.62</v>
      </c>
      <c r="AV209" s="550">
        <v>2395252.73</v>
      </c>
      <c r="AW209" s="551">
        <v>3.1</v>
      </c>
      <c r="AX209" s="552"/>
      <c r="AY209" s="553"/>
      <c r="AZ209" s="554"/>
      <c r="BA209" s="553"/>
      <c r="BB209" s="553"/>
      <c r="BC209" s="553"/>
      <c r="BD209" s="553"/>
      <c r="BE209" s="555">
        <v>2.96</v>
      </c>
      <c r="BF209" s="556">
        <v>0</v>
      </c>
      <c r="BG209" s="556">
        <v>2.96</v>
      </c>
      <c r="BH209" s="557">
        <v>12.82</v>
      </c>
      <c r="BI209" s="558">
        <v>-3.8</v>
      </c>
      <c r="BJ209" s="559"/>
      <c r="BK209" s="560"/>
      <c r="BL209" s="561"/>
      <c r="BM209" s="560"/>
      <c r="BN209" s="560"/>
      <c r="BO209" s="560"/>
      <c r="BP209" s="560"/>
      <c r="BQ209" s="562">
        <v>-3.93</v>
      </c>
      <c r="BR209" s="563">
        <v>4.8899999999999997</v>
      </c>
      <c r="BS209" s="563">
        <v>-3.93</v>
      </c>
      <c r="BT209" s="564">
        <v>4.17</v>
      </c>
      <c r="BU209" s="565">
        <v>-5.05</v>
      </c>
      <c r="BV209" s="566"/>
      <c r="BW209" s="567"/>
      <c r="BX209" s="568"/>
      <c r="BY209" s="567"/>
      <c r="BZ209" s="567"/>
      <c r="CA209" s="567"/>
      <c r="CB209" s="569"/>
      <c r="CC209" s="570">
        <v>-5.09</v>
      </c>
      <c r="CD209" s="571">
        <v>-5.63</v>
      </c>
      <c r="CE209" s="571">
        <v>-5.09</v>
      </c>
      <c r="CF209" s="572">
        <v>-2.66</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366005.45</v>
      </c>
      <c r="D211" s="529"/>
      <c r="E211" s="530"/>
      <c r="F211" s="531"/>
      <c r="G211" s="531"/>
      <c r="H211" s="531"/>
      <c r="I211" s="531"/>
      <c r="J211" s="532"/>
      <c r="K211" s="533">
        <v>362642.98</v>
      </c>
      <c r="L211" s="44">
        <v>3362.47</v>
      </c>
      <c r="M211" s="44">
        <v>366005.45</v>
      </c>
      <c r="N211" s="534">
        <v>0</v>
      </c>
      <c r="O211" s="533">
        <v>0</v>
      </c>
      <c r="P211" s="534">
        <v>0</v>
      </c>
      <c r="Q211" s="44">
        <v>0</v>
      </c>
      <c r="R211" s="44">
        <v>0</v>
      </c>
      <c r="S211" s="535">
        <v>0</v>
      </c>
      <c r="T211" s="44">
        <v>362642.98</v>
      </c>
      <c r="U211" s="44">
        <v>3362.47</v>
      </c>
      <c r="V211" s="535">
        <v>0</v>
      </c>
      <c r="W211" s="533">
        <v>0</v>
      </c>
      <c r="X211" s="536">
        <v>997.42</v>
      </c>
      <c r="Y211" s="537">
        <v>4676674.84</v>
      </c>
      <c r="Z211" s="538"/>
      <c r="AA211" s="539"/>
      <c r="AB211" s="540"/>
      <c r="AC211" s="539"/>
      <c r="AD211" s="539"/>
      <c r="AE211" s="539"/>
      <c r="AF211" s="539"/>
      <c r="AG211" s="541">
        <v>4657761.95</v>
      </c>
      <c r="AH211" s="542">
        <v>16857.689999999999</v>
      </c>
      <c r="AI211" s="542">
        <v>4674619.6399999997</v>
      </c>
      <c r="AJ211" s="543">
        <v>2055.1999999999998</v>
      </c>
      <c r="AK211" s="544">
        <v>4839197.8499999996</v>
      </c>
      <c r="AL211" s="545"/>
      <c r="AM211" s="546"/>
      <c r="AN211" s="547"/>
      <c r="AO211" s="546"/>
      <c r="AP211" s="546"/>
      <c r="AQ211" s="546"/>
      <c r="AR211" s="546"/>
      <c r="AS211" s="548">
        <v>4817011.88</v>
      </c>
      <c r="AT211" s="549">
        <v>19967.64</v>
      </c>
      <c r="AU211" s="549">
        <v>4836979.5199999996</v>
      </c>
      <c r="AV211" s="550">
        <v>2218.33</v>
      </c>
      <c r="AW211" s="551">
        <v>309.41000000000003</v>
      </c>
      <c r="AX211" s="552"/>
      <c r="AY211" s="553"/>
      <c r="AZ211" s="554"/>
      <c r="BA211" s="553"/>
      <c r="BB211" s="553"/>
      <c r="BC211" s="553"/>
      <c r="BD211" s="553"/>
      <c r="BE211" s="555">
        <v>316.58</v>
      </c>
      <c r="BF211" s="556">
        <v>0</v>
      </c>
      <c r="BG211" s="556">
        <v>320.45</v>
      </c>
      <c r="BH211" s="557">
        <v>-100</v>
      </c>
      <c r="BI211" s="558">
        <v>96.31</v>
      </c>
      <c r="BJ211" s="559"/>
      <c r="BK211" s="560"/>
      <c r="BL211" s="561"/>
      <c r="BM211" s="560"/>
      <c r="BN211" s="560"/>
      <c r="BO211" s="560"/>
      <c r="BP211" s="560"/>
      <c r="BQ211" s="562">
        <v>96.66</v>
      </c>
      <c r="BR211" s="563">
        <v>57.33</v>
      </c>
      <c r="BS211" s="563">
        <v>96.48</v>
      </c>
      <c r="BT211" s="564">
        <v>-33.25</v>
      </c>
      <c r="BU211" s="565">
        <v>104.9</v>
      </c>
      <c r="BV211" s="566"/>
      <c r="BW211" s="567"/>
      <c r="BX211" s="568"/>
      <c r="BY211" s="567"/>
      <c r="BZ211" s="567"/>
      <c r="CA211" s="567"/>
      <c r="CB211" s="569"/>
      <c r="CC211" s="570">
        <v>105.15</v>
      </c>
      <c r="CD211" s="571">
        <v>86.36</v>
      </c>
      <c r="CE211" s="571">
        <v>105.07</v>
      </c>
      <c r="CF211" s="572">
        <v>-27.95</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64394092.840000004</v>
      </c>
      <c r="D213" s="529"/>
      <c r="E213" s="530"/>
      <c r="F213" s="531"/>
      <c r="G213" s="531"/>
      <c r="H213" s="531"/>
      <c r="I213" s="531"/>
      <c r="J213" s="532"/>
      <c r="K213" s="533">
        <v>62869142.130000003</v>
      </c>
      <c r="L213" s="44">
        <v>869362.23</v>
      </c>
      <c r="M213" s="44">
        <v>63738504.359999999</v>
      </c>
      <c r="N213" s="534">
        <v>655588.48</v>
      </c>
      <c r="O213" s="533">
        <v>0</v>
      </c>
      <c r="P213" s="534">
        <v>0</v>
      </c>
      <c r="Q213" s="44">
        <v>0</v>
      </c>
      <c r="R213" s="44">
        <v>0</v>
      </c>
      <c r="S213" s="535">
        <v>0</v>
      </c>
      <c r="T213" s="44">
        <v>62869142.130000003</v>
      </c>
      <c r="U213" s="44">
        <v>869362.23</v>
      </c>
      <c r="V213" s="535">
        <v>655588.48</v>
      </c>
      <c r="W213" s="533">
        <v>3898.43</v>
      </c>
      <c r="X213" s="536">
        <v>14753.03</v>
      </c>
      <c r="Y213" s="537">
        <v>700394365.03999996</v>
      </c>
      <c r="Z213" s="538"/>
      <c r="AA213" s="539"/>
      <c r="AB213" s="540"/>
      <c r="AC213" s="539"/>
      <c r="AD213" s="539"/>
      <c r="AE213" s="539"/>
      <c r="AF213" s="539"/>
      <c r="AG213" s="541">
        <v>684775144.73000002</v>
      </c>
      <c r="AH213" s="542">
        <v>8262294.5899999999</v>
      </c>
      <c r="AI213" s="542">
        <v>693037439.32000005</v>
      </c>
      <c r="AJ213" s="543">
        <v>7356925.7199999997</v>
      </c>
      <c r="AK213" s="544">
        <v>763973259.78999996</v>
      </c>
      <c r="AL213" s="545"/>
      <c r="AM213" s="546"/>
      <c r="AN213" s="547"/>
      <c r="AO213" s="546"/>
      <c r="AP213" s="546"/>
      <c r="AQ213" s="546"/>
      <c r="AR213" s="546"/>
      <c r="AS213" s="548">
        <v>746910037.05999994</v>
      </c>
      <c r="AT213" s="549">
        <v>9018535.4399999995</v>
      </c>
      <c r="AU213" s="549">
        <v>755928572.5</v>
      </c>
      <c r="AV213" s="550">
        <v>8044687.29</v>
      </c>
      <c r="AW213" s="551">
        <v>7.11</v>
      </c>
      <c r="AX213" s="552"/>
      <c r="AY213" s="553"/>
      <c r="AZ213" s="554"/>
      <c r="BA213" s="553"/>
      <c r="BB213" s="553"/>
      <c r="BC213" s="553"/>
      <c r="BD213" s="553"/>
      <c r="BE213" s="555">
        <v>7.04</v>
      </c>
      <c r="BF213" s="556">
        <v>17.920000000000002</v>
      </c>
      <c r="BG213" s="556">
        <v>7.17</v>
      </c>
      <c r="BH213" s="557">
        <v>1.4</v>
      </c>
      <c r="BI213" s="558">
        <v>7.49</v>
      </c>
      <c r="BJ213" s="559"/>
      <c r="BK213" s="560"/>
      <c r="BL213" s="561"/>
      <c r="BM213" s="560"/>
      <c r="BN213" s="560"/>
      <c r="BO213" s="560"/>
      <c r="BP213" s="560"/>
      <c r="BQ213" s="562">
        <v>7.54</v>
      </c>
      <c r="BR213" s="563">
        <v>0.98</v>
      </c>
      <c r="BS213" s="563">
        <v>7.45</v>
      </c>
      <c r="BT213" s="564">
        <v>11.19</v>
      </c>
      <c r="BU213" s="565">
        <v>6.37</v>
      </c>
      <c r="BV213" s="566"/>
      <c r="BW213" s="567"/>
      <c r="BX213" s="568"/>
      <c r="BY213" s="567"/>
      <c r="BZ213" s="567"/>
      <c r="CA213" s="567"/>
      <c r="CB213" s="569"/>
      <c r="CC213" s="570">
        <v>6.42</v>
      </c>
      <c r="CD213" s="571">
        <v>1.71</v>
      </c>
      <c r="CE213" s="571">
        <v>6.36</v>
      </c>
      <c r="CF213" s="572">
        <v>7.24</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696219.91</v>
      </c>
      <c r="D216" s="529"/>
      <c r="E216" s="530"/>
      <c r="F216" s="531"/>
      <c r="G216" s="531"/>
      <c r="H216" s="531"/>
      <c r="I216" s="531"/>
      <c r="J216" s="532"/>
      <c r="K216" s="533">
        <v>696219.91</v>
      </c>
      <c r="L216" s="44">
        <v>0</v>
      </c>
      <c r="M216" s="44">
        <v>696219.91</v>
      </c>
      <c r="N216" s="534">
        <v>0</v>
      </c>
      <c r="O216" s="533">
        <v>0</v>
      </c>
      <c r="P216" s="534">
        <v>0</v>
      </c>
      <c r="Q216" s="44">
        <v>0</v>
      </c>
      <c r="R216" s="44">
        <v>0</v>
      </c>
      <c r="S216" s="535">
        <v>0</v>
      </c>
      <c r="T216" s="44">
        <v>696219.91</v>
      </c>
      <c r="U216" s="44">
        <v>0</v>
      </c>
      <c r="V216" s="535">
        <v>0</v>
      </c>
      <c r="W216" s="533">
        <v>0</v>
      </c>
      <c r="X216" s="536">
        <v>0</v>
      </c>
      <c r="Y216" s="537">
        <v>8156318.6799999997</v>
      </c>
      <c r="Z216" s="538"/>
      <c r="AA216" s="539"/>
      <c r="AB216" s="540"/>
      <c r="AC216" s="539"/>
      <c r="AD216" s="539"/>
      <c r="AE216" s="539"/>
      <c r="AF216" s="539"/>
      <c r="AG216" s="541">
        <v>8156115.0700000003</v>
      </c>
      <c r="AH216" s="542">
        <v>203.61</v>
      </c>
      <c r="AI216" s="542">
        <v>8156318.6799999997</v>
      </c>
      <c r="AJ216" s="543">
        <v>0</v>
      </c>
      <c r="AK216" s="544">
        <v>9458568.25</v>
      </c>
      <c r="AL216" s="545"/>
      <c r="AM216" s="546"/>
      <c r="AN216" s="547"/>
      <c r="AO216" s="546"/>
      <c r="AP216" s="546"/>
      <c r="AQ216" s="546"/>
      <c r="AR216" s="546"/>
      <c r="AS216" s="548">
        <v>9458364.6400000006</v>
      </c>
      <c r="AT216" s="549">
        <v>203.61</v>
      </c>
      <c r="AU216" s="549">
        <v>9458568.25</v>
      </c>
      <c r="AV216" s="550">
        <v>0</v>
      </c>
      <c r="AW216" s="551">
        <v>-34.799999999999997</v>
      </c>
      <c r="AX216" s="552"/>
      <c r="AY216" s="553"/>
      <c r="AZ216" s="554"/>
      <c r="BA216" s="553"/>
      <c r="BB216" s="553"/>
      <c r="BC216" s="553"/>
      <c r="BD216" s="553"/>
      <c r="BE216" s="555">
        <v>-34.770000000000003</v>
      </c>
      <c r="BF216" s="556">
        <v>-100</v>
      </c>
      <c r="BG216" s="556">
        <v>-34.799999999999997</v>
      </c>
      <c r="BH216" s="557">
        <v>0</v>
      </c>
      <c r="BI216" s="558">
        <v>-33.409999999999997</v>
      </c>
      <c r="BJ216" s="559"/>
      <c r="BK216" s="560"/>
      <c r="BL216" s="561"/>
      <c r="BM216" s="560"/>
      <c r="BN216" s="560"/>
      <c r="BO216" s="560"/>
      <c r="BP216" s="560"/>
      <c r="BQ216" s="562">
        <v>-33.409999999999997</v>
      </c>
      <c r="BR216" s="563">
        <v>-62.39</v>
      </c>
      <c r="BS216" s="563">
        <v>-33.409999999999997</v>
      </c>
      <c r="BT216" s="564">
        <v>0</v>
      </c>
      <c r="BU216" s="565">
        <v>-33.590000000000003</v>
      </c>
      <c r="BV216" s="566"/>
      <c r="BW216" s="567"/>
      <c r="BX216" s="568"/>
      <c r="BY216" s="567"/>
      <c r="BZ216" s="567"/>
      <c r="CA216" s="567"/>
      <c r="CB216" s="569"/>
      <c r="CC216" s="570">
        <v>-33.590000000000003</v>
      </c>
      <c r="CD216" s="571">
        <v>-64.53</v>
      </c>
      <c r="CE216" s="571">
        <v>-33.590000000000003</v>
      </c>
      <c r="CF216" s="572">
        <v>0</v>
      </c>
    </row>
    <row r="217" spans="1:84" s="10" customFormat="1" ht="11.1" customHeight="1" x14ac:dyDescent="0.2">
      <c r="A217" s="9"/>
      <c r="B217" s="527" t="s">
        <v>302</v>
      </c>
      <c r="C217" s="528">
        <v>349419.24</v>
      </c>
      <c r="D217" s="529"/>
      <c r="E217" s="530"/>
      <c r="F217" s="531"/>
      <c r="G217" s="531"/>
      <c r="H217" s="531"/>
      <c r="I217" s="531"/>
      <c r="J217" s="532"/>
      <c r="K217" s="533">
        <v>326445.5</v>
      </c>
      <c r="L217" s="44">
        <v>0</v>
      </c>
      <c r="M217" s="44">
        <v>326445.5</v>
      </c>
      <c r="N217" s="534">
        <v>22973.74</v>
      </c>
      <c r="O217" s="533">
        <v>0</v>
      </c>
      <c r="P217" s="534">
        <v>0</v>
      </c>
      <c r="Q217" s="44">
        <v>0</v>
      </c>
      <c r="R217" s="44">
        <v>0</v>
      </c>
      <c r="S217" s="535">
        <v>0</v>
      </c>
      <c r="T217" s="44">
        <v>326445.5</v>
      </c>
      <c r="U217" s="44">
        <v>0</v>
      </c>
      <c r="V217" s="535">
        <v>22973.74</v>
      </c>
      <c r="W217" s="533">
        <v>0</v>
      </c>
      <c r="X217" s="536">
        <v>0</v>
      </c>
      <c r="Y217" s="537">
        <v>3814388.83</v>
      </c>
      <c r="Z217" s="538"/>
      <c r="AA217" s="539"/>
      <c r="AB217" s="540"/>
      <c r="AC217" s="539"/>
      <c r="AD217" s="539"/>
      <c r="AE217" s="539"/>
      <c r="AF217" s="539"/>
      <c r="AG217" s="541">
        <v>3575688.42</v>
      </c>
      <c r="AH217" s="542">
        <v>0</v>
      </c>
      <c r="AI217" s="542">
        <v>3575688.42</v>
      </c>
      <c r="AJ217" s="543">
        <v>238700.41</v>
      </c>
      <c r="AK217" s="544">
        <v>4193738.29</v>
      </c>
      <c r="AL217" s="545"/>
      <c r="AM217" s="546"/>
      <c r="AN217" s="547"/>
      <c r="AO217" s="546"/>
      <c r="AP217" s="546"/>
      <c r="AQ217" s="546"/>
      <c r="AR217" s="546"/>
      <c r="AS217" s="548">
        <v>3935988.38</v>
      </c>
      <c r="AT217" s="549">
        <v>0</v>
      </c>
      <c r="AU217" s="549">
        <v>3935988.38</v>
      </c>
      <c r="AV217" s="550">
        <v>257749.91</v>
      </c>
      <c r="AW217" s="551">
        <v>-21.59</v>
      </c>
      <c r="AX217" s="552"/>
      <c r="AY217" s="553"/>
      <c r="AZ217" s="554"/>
      <c r="BA217" s="553"/>
      <c r="BB217" s="553"/>
      <c r="BC217" s="553"/>
      <c r="BD217" s="553"/>
      <c r="BE217" s="555">
        <v>-24.61</v>
      </c>
      <c r="BF217" s="556">
        <v>0</v>
      </c>
      <c r="BG217" s="556">
        <v>-24.61</v>
      </c>
      <c r="BH217" s="557">
        <v>81.73</v>
      </c>
      <c r="BI217" s="558">
        <v>-11.89</v>
      </c>
      <c r="BJ217" s="559"/>
      <c r="BK217" s="560"/>
      <c r="BL217" s="561"/>
      <c r="BM217" s="560"/>
      <c r="BN217" s="560"/>
      <c r="BO217" s="560"/>
      <c r="BP217" s="560"/>
      <c r="BQ217" s="562">
        <v>-13.71</v>
      </c>
      <c r="BR217" s="563">
        <v>0</v>
      </c>
      <c r="BS217" s="563">
        <v>-13.71</v>
      </c>
      <c r="BT217" s="564">
        <v>28.87</v>
      </c>
      <c r="BU217" s="565">
        <v>-14.32</v>
      </c>
      <c r="BV217" s="566"/>
      <c r="BW217" s="567"/>
      <c r="BX217" s="568"/>
      <c r="BY217" s="567"/>
      <c r="BZ217" s="567"/>
      <c r="CA217" s="567"/>
      <c r="CB217" s="569"/>
      <c r="CC217" s="570">
        <v>-15.77</v>
      </c>
      <c r="CD217" s="571">
        <v>0</v>
      </c>
      <c r="CE217" s="571">
        <v>-15.77</v>
      </c>
      <c r="CF217" s="572">
        <v>16.27</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7433.99</v>
      </c>
      <c r="Z219" s="538"/>
      <c r="AA219" s="539"/>
      <c r="AB219" s="540"/>
      <c r="AC219" s="539"/>
      <c r="AD219" s="539"/>
      <c r="AE219" s="539"/>
      <c r="AF219" s="539"/>
      <c r="AG219" s="541">
        <v>7433.99</v>
      </c>
      <c r="AH219" s="542">
        <v>0</v>
      </c>
      <c r="AI219" s="542">
        <v>7433.99</v>
      </c>
      <c r="AJ219" s="543">
        <v>0</v>
      </c>
      <c r="AK219" s="544">
        <v>7433.99</v>
      </c>
      <c r="AL219" s="545"/>
      <c r="AM219" s="546"/>
      <c r="AN219" s="547"/>
      <c r="AO219" s="546"/>
      <c r="AP219" s="546"/>
      <c r="AQ219" s="546"/>
      <c r="AR219" s="546"/>
      <c r="AS219" s="548">
        <v>7433.99</v>
      </c>
      <c r="AT219" s="549">
        <v>0</v>
      </c>
      <c r="AU219" s="549">
        <v>7433.99</v>
      </c>
      <c r="AV219" s="550">
        <v>0</v>
      </c>
      <c r="AW219" s="551">
        <v>-100</v>
      </c>
      <c r="AX219" s="552"/>
      <c r="AY219" s="553"/>
      <c r="AZ219" s="554"/>
      <c r="BA219" s="553"/>
      <c r="BB219" s="553"/>
      <c r="BC219" s="553"/>
      <c r="BD219" s="553"/>
      <c r="BE219" s="555">
        <v>-100</v>
      </c>
      <c r="BF219" s="556">
        <v>0</v>
      </c>
      <c r="BG219" s="556">
        <v>-100</v>
      </c>
      <c r="BH219" s="557">
        <v>0</v>
      </c>
      <c r="BI219" s="558">
        <v>169.88</v>
      </c>
      <c r="BJ219" s="559"/>
      <c r="BK219" s="560"/>
      <c r="BL219" s="561"/>
      <c r="BM219" s="560"/>
      <c r="BN219" s="560"/>
      <c r="BO219" s="560"/>
      <c r="BP219" s="560"/>
      <c r="BQ219" s="562">
        <v>169.88</v>
      </c>
      <c r="BR219" s="563">
        <v>0</v>
      </c>
      <c r="BS219" s="563">
        <v>169.88</v>
      </c>
      <c r="BT219" s="564">
        <v>0</v>
      </c>
      <c r="BU219" s="565">
        <v>169.88</v>
      </c>
      <c r="BV219" s="566"/>
      <c r="BW219" s="567"/>
      <c r="BX219" s="568"/>
      <c r="BY219" s="567"/>
      <c r="BZ219" s="567"/>
      <c r="CA219" s="567"/>
      <c r="CB219" s="569"/>
      <c r="CC219" s="570">
        <v>169.88</v>
      </c>
      <c r="CD219" s="571">
        <v>0</v>
      </c>
      <c r="CE219" s="571">
        <v>169.88</v>
      </c>
      <c r="CF219" s="572">
        <v>0</v>
      </c>
    </row>
    <row r="220" spans="1:84" s="10" customFormat="1" ht="11.1" customHeight="1" x14ac:dyDescent="0.2">
      <c r="A220" s="9"/>
      <c r="B220" s="527" t="s">
        <v>305</v>
      </c>
      <c r="C220" s="528">
        <v>1045639.15</v>
      </c>
      <c r="D220" s="529"/>
      <c r="E220" s="530"/>
      <c r="F220" s="531"/>
      <c r="G220" s="531"/>
      <c r="H220" s="531"/>
      <c r="I220" s="531"/>
      <c r="J220" s="532"/>
      <c r="K220" s="533">
        <v>1022665.41</v>
      </c>
      <c r="L220" s="44">
        <v>0</v>
      </c>
      <c r="M220" s="44">
        <v>1022665.41</v>
      </c>
      <c r="N220" s="534">
        <v>22973.74</v>
      </c>
      <c r="O220" s="533">
        <v>0</v>
      </c>
      <c r="P220" s="534">
        <v>0</v>
      </c>
      <c r="Q220" s="44">
        <v>0</v>
      </c>
      <c r="R220" s="44">
        <v>0</v>
      </c>
      <c r="S220" s="535">
        <v>0</v>
      </c>
      <c r="T220" s="44">
        <v>1022665.41</v>
      </c>
      <c r="U220" s="44">
        <v>0</v>
      </c>
      <c r="V220" s="535">
        <v>22973.74</v>
      </c>
      <c r="W220" s="533">
        <v>0</v>
      </c>
      <c r="X220" s="536">
        <v>0</v>
      </c>
      <c r="Y220" s="537">
        <v>11978141.5</v>
      </c>
      <c r="Z220" s="538"/>
      <c r="AA220" s="539"/>
      <c r="AB220" s="540"/>
      <c r="AC220" s="539"/>
      <c r="AD220" s="539"/>
      <c r="AE220" s="539"/>
      <c r="AF220" s="539"/>
      <c r="AG220" s="541">
        <v>11739237.48</v>
      </c>
      <c r="AH220" s="542">
        <v>203.61</v>
      </c>
      <c r="AI220" s="542">
        <v>11739441.09</v>
      </c>
      <c r="AJ220" s="543">
        <v>238700.41</v>
      </c>
      <c r="AK220" s="544">
        <v>13659740.529999999</v>
      </c>
      <c r="AL220" s="545"/>
      <c r="AM220" s="546"/>
      <c r="AN220" s="547"/>
      <c r="AO220" s="546"/>
      <c r="AP220" s="546"/>
      <c r="AQ220" s="546"/>
      <c r="AR220" s="546"/>
      <c r="AS220" s="548">
        <v>13401787.01</v>
      </c>
      <c r="AT220" s="549">
        <v>203.61</v>
      </c>
      <c r="AU220" s="549">
        <v>13401990.619999999</v>
      </c>
      <c r="AV220" s="550">
        <v>257749.91</v>
      </c>
      <c r="AW220" s="551">
        <v>-31.04</v>
      </c>
      <c r="AX220" s="552"/>
      <c r="AY220" s="553"/>
      <c r="AZ220" s="554"/>
      <c r="BA220" s="553"/>
      <c r="BB220" s="553"/>
      <c r="BC220" s="553"/>
      <c r="BD220" s="553"/>
      <c r="BE220" s="555">
        <v>-31.97</v>
      </c>
      <c r="BF220" s="556">
        <v>-100</v>
      </c>
      <c r="BG220" s="556">
        <v>-31.99</v>
      </c>
      <c r="BH220" s="557">
        <v>81.73</v>
      </c>
      <c r="BI220" s="558">
        <v>-27.76</v>
      </c>
      <c r="BJ220" s="559"/>
      <c r="BK220" s="560"/>
      <c r="BL220" s="561"/>
      <c r="BM220" s="560"/>
      <c r="BN220" s="560"/>
      <c r="BO220" s="560"/>
      <c r="BP220" s="560"/>
      <c r="BQ220" s="562">
        <v>-28.4</v>
      </c>
      <c r="BR220" s="563">
        <v>-62.39</v>
      </c>
      <c r="BS220" s="563">
        <v>-28.4</v>
      </c>
      <c r="BT220" s="564">
        <v>28.87</v>
      </c>
      <c r="BU220" s="565">
        <v>-28.63</v>
      </c>
      <c r="BV220" s="566"/>
      <c r="BW220" s="567"/>
      <c r="BX220" s="568"/>
      <c r="BY220" s="567"/>
      <c r="BZ220" s="567"/>
      <c r="CA220" s="567"/>
      <c r="CB220" s="569"/>
      <c r="CC220" s="570">
        <v>-29.16</v>
      </c>
      <c r="CD220" s="571">
        <v>-64.53</v>
      </c>
      <c r="CE220" s="571">
        <v>-29.16</v>
      </c>
      <c r="CF220" s="572">
        <v>16.27</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77360668.299999997</v>
      </c>
      <c r="D222" s="529"/>
      <c r="E222" s="530"/>
      <c r="F222" s="531"/>
      <c r="G222" s="531"/>
      <c r="H222" s="531"/>
      <c r="I222" s="531"/>
      <c r="J222" s="532"/>
      <c r="K222" s="533">
        <v>75199119.299999997</v>
      </c>
      <c r="L222" s="44">
        <v>1245499.54</v>
      </c>
      <c r="M222" s="44">
        <v>76444618.840000004</v>
      </c>
      <c r="N222" s="534">
        <v>916049.46</v>
      </c>
      <c r="O222" s="533">
        <v>0</v>
      </c>
      <c r="P222" s="534">
        <v>0</v>
      </c>
      <c r="Q222" s="44">
        <v>0</v>
      </c>
      <c r="R222" s="44">
        <v>0</v>
      </c>
      <c r="S222" s="535">
        <v>0</v>
      </c>
      <c r="T222" s="44">
        <v>75199119.299999997</v>
      </c>
      <c r="U222" s="44">
        <v>1245499.54</v>
      </c>
      <c r="V222" s="535">
        <v>916049.46</v>
      </c>
      <c r="W222" s="533">
        <v>5258.82</v>
      </c>
      <c r="X222" s="536">
        <v>14753.03</v>
      </c>
      <c r="Y222" s="537">
        <v>848587292.67999995</v>
      </c>
      <c r="Z222" s="538"/>
      <c r="AA222" s="539"/>
      <c r="AB222" s="540"/>
      <c r="AC222" s="539"/>
      <c r="AD222" s="539"/>
      <c r="AE222" s="539"/>
      <c r="AF222" s="539"/>
      <c r="AG222" s="541">
        <v>827175362.74000001</v>
      </c>
      <c r="AH222" s="542">
        <v>12537444.289999999</v>
      </c>
      <c r="AI222" s="542">
        <v>839712807.02999997</v>
      </c>
      <c r="AJ222" s="543">
        <v>8874485.6500000004</v>
      </c>
      <c r="AK222" s="544">
        <v>928486293.90999997</v>
      </c>
      <c r="AL222" s="545"/>
      <c r="AM222" s="546"/>
      <c r="AN222" s="547"/>
      <c r="AO222" s="546"/>
      <c r="AP222" s="546"/>
      <c r="AQ222" s="546"/>
      <c r="AR222" s="546"/>
      <c r="AS222" s="548">
        <v>905037923.13</v>
      </c>
      <c r="AT222" s="549">
        <v>13735762.51</v>
      </c>
      <c r="AU222" s="549">
        <v>918773685.63999999</v>
      </c>
      <c r="AV222" s="550">
        <v>9712608.2699999996</v>
      </c>
      <c r="AW222" s="551">
        <v>4.66</v>
      </c>
      <c r="AX222" s="552"/>
      <c r="AY222" s="553"/>
      <c r="AZ222" s="554"/>
      <c r="BA222" s="553"/>
      <c r="BB222" s="553"/>
      <c r="BC222" s="553"/>
      <c r="BD222" s="553"/>
      <c r="BE222" s="555">
        <v>4.43</v>
      </c>
      <c r="BF222" s="556">
        <v>9.5</v>
      </c>
      <c r="BG222" s="556">
        <v>4.51</v>
      </c>
      <c r="BH222" s="557">
        <v>18.45</v>
      </c>
      <c r="BI222" s="558">
        <v>7.84</v>
      </c>
      <c r="BJ222" s="559"/>
      <c r="BK222" s="560"/>
      <c r="BL222" s="561"/>
      <c r="BM222" s="560"/>
      <c r="BN222" s="560"/>
      <c r="BO222" s="560"/>
      <c r="BP222" s="560"/>
      <c r="BQ222" s="562">
        <v>7.9</v>
      </c>
      <c r="BR222" s="563">
        <v>1.42</v>
      </c>
      <c r="BS222" s="563">
        <v>7.8</v>
      </c>
      <c r="BT222" s="564">
        <v>12.29</v>
      </c>
      <c r="BU222" s="565">
        <v>6.69</v>
      </c>
      <c r="BV222" s="566"/>
      <c r="BW222" s="567"/>
      <c r="BX222" s="568"/>
      <c r="BY222" s="567"/>
      <c r="BZ222" s="567"/>
      <c r="CA222" s="567"/>
      <c r="CB222" s="569"/>
      <c r="CC222" s="570">
        <v>6.76</v>
      </c>
      <c r="CD222" s="571">
        <v>1.52</v>
      </c>
      <c r="CE222" s="571">
        <v>6.68</v>
      </c>
      <c r="CF222" s="572">
        <v>8.19</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2180.0500000000002</v>
      </c>
      <c r="D224" s="529"/>
      <c r="E224" s="530"/>
      <c r="F224" s="531"/>
      <c r="G224" s="531"/>
      <c r="H224" s="531"/>
      <c r="I224" s="531"/>
      <c r="J224" s="532"/>
      <c r="K224" s="533">
        <v>2180.0500000000002</v>
      </c>
      <c r="L224" s="44">
        <v>0</v>
      </c>
      <c r="M224" s="44">
        <v>2180.0500000000002</v>
      </c>
      <c r="N224" s="534">
        <v>0</v>
      </c>
      <c r="O224" s="533">
        <v>0</v>
      </c>
      <c r="P224" s="534">
        <v>0</v>
      </c>
      <c r="Q224" s="44">
        <v>2180.0500000000002</v>
      </c>
      <c r="R224" s="44">
        <v>0</v>
      </c>
      <c r="S224" s="535">
        <v>0</v>
      </c>
      <c r="T224" s="44">
        <v>0</v>
      </c>
      <c r="U224" s="44">
        <v>0</v>
      </c>
      <c r="V224" s="535">
        <v>0</v>
      </c>
      <c r="W224" s="533">
        <v>0</v>
      </c>
      <c r="X224" s="536">
        <v>0</v>
      </c>
      <c r="Y224" s="537">
        <v>98040.4</v>
      </c>
      <c r="Z224" s="538"/>
      <c r="AA224" s="539"/>
      <c r="AB224" s="540"/>
      <c r="AC224" s="539"/>
      <c r="AD224" s="539"/>
      <c r="AE224" s="539"/>
      <c r="AF224" s="539"/>
      <c r="AG224" s="541">
        <v>98040.4</v>
      </c>
      <c r="AH224" s="542">
        <v>0</v>
      </c>
      <c r="AI224" s="542">
        <v>98040.4</v>
      </c>
      <c r="AJ224" s="543">
        <v>0</v>
      </c>
      <c r="AK224" s="544">
        <v>103910.86</v>
      </c>
      <c r="AL224" s="545"/>
      <c r="AM224" s="546"/>
      <c r="AN224" s="547"/>
      <c r="AO224" s="546"/>
      <c r="AP224" s="546"/>
      <c r="AQ224" s="546"/>
      <c r="AR224" s="546"/>
      <c r="AS224" s="548">
        <v>103910.86</v>
      </c>
      <c r="AT224" s="549">
        <v>0</v>
      </c>
      <c r="AU224" s="549">
        <v>103910.86</v>
      </c>
      <c r="AV224" s="550">
        <v>0</v>
      </c>
      <c r="AW224" s="551">
        <v>-80.540000000000006</v>
      </c>
      <c r="AX224" s="552"/>
      <c r="AY224" s="553"/>
      <c r="AZ224" s="554"/>
      <c r="BA224" s="553"/>
      <c r="BB224" s="553"/>
      <c r="BC224" s="553"/>
      <c r="BD224" s="553"/>
      <c r="BE224" s="555">
        <v>-80.540000000000006</v>
      </c>
      <c r="BF224" s="556">
        <v>0</v>
      </c>
      <c r="BG224" s="556">
        <v>-80.540000000000006</v>
      </c>
      <c r="BH224" s="557">
        <v>0</v>
      </c>
      <c r="BI224" s="558">
        <v>4</v>
      </c>
      <c r="BJ224" s="559"/>
      <c r="BK224" s="560"/>
      <c r="BL224" s="561"/>
      <c r="BM224" s="560"/>
      <c r="BN224" s="560"/>
      <c r="BO224" s="560"/>
      <c r="BP224" s="560"/>
      <c r="BQ224" s="562">
        <v>5.97</v>
      </c>
      <c r="BR224" s="563">
        <v>0</v>
      </c>
      <c r="BS224" s="563">
        <v>5.97</v>
      </c>
      <c r="BT224" s="564">
        <v>-100</v>
      </c>
      <c r="BU224" s="565">
        <v>1.92</v>
      </c>
      <c r="BV224" s="566"/>
      <c r="BW224" s="567"/>
      <c r="BX224" s="568"/>
      <c r="BY224" s="567"/>
      <c r="BZ224" s="567"/>
      <c r="CA224" s="567"/>
      <c r="CB224" s="569"/>
      <c r="CC224" s="570">
        <v>3.7</v>
      </c>
      <c r="CD224" s="571">
        <v>0</v>
      </c>
      <c r="CE224" s="571">
        <v>3.7</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568633178.85000002</v>
      </c>
      <c r="D226" s="529"/>
      <c r="E226" s="530"/>
      <c r="F226" s="531"/>
      <c r="G226" s="531"/>
      <c r="H226" s="531"/>
      <c r="I226" s="531"/>
      <c r="J226" s="532"/>
      <c r="K226" s="533">
        <v>540439004.26999998</v>
      </c>
      <c r="L226" s="44">
        <v>3392130.1</v>
      </c>
      <c r="M226" s="44">
        <v>543831134.37</v>
      </c>
      <c r="N226" s="534">
        <v>24802044.48</v>
      </c>
      <c r="O226" s="533">
        <v>0</v>
      </c>
      <c r="P226" s="534">
        <v>0</v>
      </c>
      <c r="Q226" s="44">
        <v>439048909.67000002</v>
      </c>
      <c r="R226" s="44">
        <v>1821562.57</v>
      </c>
      <c r="S226" s="535">
        <v>23577625.030000001</v>
      </c>
      <c r="T226" s="44">
        <v>101390094.59999999</v>
      </c>
      <c r="U226" s="44">
        <v>1570567.53</v>
      </c>
      <c r="V226" s="535">
        <v>1224419.45</v>
      </c>
      <c r="W226" s="533">
        <v>21532.63</v>
      </c>
      <c r="X226" s="536">
        <v>17225.03</v>
      </c>
      <c r="Y226" s="537">
        <v>6087151126.8999996</v>
      </c>
      <c r="Z226" s="538"/>
      <c r="AA226" s="539"/>
      <c r="AB226" s="540"/>
      <c r="AC226" s="539"/>
      <c r="AD226" s="539"/>
      <c r="AE226" s="539"/>
      <c r="AF226" s="539"/>
      <c r="AG226" s="541">
        <v>5786428631.6999998</v>
      </c>
      <c r="AH226" s="542">
        <v>35317942.18</v>
      </c>
      <c r="AI226" s="542">
        <v>5821746573.8999996</v>
      </c>
      <c r="AJ226" s="543">
        <v>265404552.96000001</v>
      </c>
      <c r="AK226" s="544">
        <v>6665276852.6999998</v>
      </c>
      <c r="AL226" s="545"/>
      <c r="AM226" s="546"/>
      <c r="AN226" s="547"/>
      <c r="AO226" s="546"/>
      <c r="AP226" s="546"/>
      <c r="AQ226" s="546"/>
      <c r="AR226" s="546"/>
      <c r="AS226" s="548">
        <v>6334419618.8999996</v>
      </c>
      <c r="AT226" s="549">
        <v>38557824.229999997</v>
      </c>
      <c r="AU226" s="549">
        <v>6372977443.1999998</v>
      </c>
      <c r="AV226" s="550">
        <v>292299409.52999997</v>
      </c>
      <c r="AW226" s="551">
        <v>0.7</v>
      </c>
      <c r="AX226" s="552"/>
      <c r="AY226" s="553"/>
      <c r="AZ226" s="554"/>
      <c r="BA226" s="553"/>
      <c r="BB226" s="553"/>
      <c r="BC226" s="553"/>
      <c r="BD226" s="553"/>
      <c r="BE226" s="555">
        <v>0.71</v>
      </c>
      <c r="BF226" s="556">
        <v>5.22</v>
      </c>
      <c r="BG226" s="556">
        <v>0.73</v>
      </c>
      <c r="BH226" s="557">
        <v>-0.12</v>
      </c>
      <c r="BI226" s="558">
        <v>6.86</v>
      </c>
      <c r="BJ226" s="559"/>
      <c r="BK226" s="560"/>
      <c r="BL226" s="561"/>
      <c r="BM226" s="560"/>
      <c r="BN226" s="560"/>
      <c r="BO226" s="560"/>
      <c r="BP226" s="560"/>
      <c r="BQ226" s="562">
        <v>6.95</v>
      </c>
      <c r="BR226" s="563">
        <v>4.45</v>
      </c>
      <c r="BS226" s="563">
        <v>6.94</v>
      </c>
      <c r="BT226" s="564">
        <v>5.21</v>
      </c>
      <c r="BU226" s="565">
        <v>6.56</v>
      </c>
      <c r="BV226" s="566"/>
      <c r="BW226" s="567"/>
      <c r="BX226" s="568"/>
      <c r="BY226" s="567"/>
      <c r="BZ226" s="567"/>
      <c r="CA226" s="567"/>
      <c r="CB226" s="569"/>
      <c r="CC226" s="570">
        <v>6.64</v>
      </c>
      <c r="CD226" s="571">
        <v>4.2300000000000004</v>
      </c>
      <c r="CE226" s="571">
        <v>6.62</v>
      </c>
      <c r="CF226" s="572">
        <v>5.28</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9923146.1999999993</v>
      </c>
      <c r="D229" s="529"/>
      <c r="E229" s="530"/>
      <c r="F229" s="531"/>
      <c r="G229" s="531"/>
      <c r="H229" s="531"/>
      <c r="I229" s="531"/>
      <c r="J229" s="532"/>
      <c r="K229" s="533">
        <v>0</v>
      </c>
      <c r="L229" s="44">
        <v>9923146.1999999993</v>
      </c>
      <c r="M229" s="44">
        <v>9923146.1999999993</v>
      </c>
      <c r="N229" s="534">
        <v>0</v>
      </c>
      <c r="O229" s="533">
        <v>0</v>
      </c>
      <c r="P229" s="534">
        <v>0</v>
      </c>
      <c r="Q229" s="44">
        <v>0</v>
      </c>
      <c r="R229" s="44">
        <v>9923146.1999999993</v>
      </c>
      <c r="S229" s="535">
        <v>0</v>
      </c>
      <c r="T229" s="44">
        <v>0</v>
      </c>
      <c r="U229" s="44">
        <v>0</v>
      </c>
      <c r="V229" s="535">
        <v>0</v>
      </c>
      <c r="W229" s="533">
        <v>0</v>
      </c>
      <c r="X229" s="536">
        <v>0</v>
      </c>
      <c r="Y229" s="537">
        <v>102487375.23</v>
      </c>
      <c r="Z229" s="538"/>
      <c r="AA229" s="539"/>
      <c r="AB229" s="540"/>
      <c r="AC229" s="539"/>
      <c r="AD229" s="539"/>
      <c r="AE229" s="539"/>
      <c r="AF229" s="539"/>
      <c r="AG229" s="541">
        <v>0</v>
      </c>
      <c r="AH229" s="542">
        <v>102487375.23</v>
      </c>
      <c r="AI229" s="542">
        <v>102487375.23</v>
      </c>
      <c r="AJ229" s="543">
        <v>0</v>
      </c>
      <c r="AK229" s="544">
        <v>110821101.06</v>
      </c>
      <c r="AL229" s="545"/>
      <c r="AM229" s="546"/>
      <c r="AN229" s="547"/>
      <c r="AO229" s="546"/>
      <c r="AP229" s="546"/>
      <c r="AQ229" s="546"/>
      <c r="AR229" s="546"/>
      <c r="AS229" s="548">
        <v>0</v>
      </c>
      <c r="AT229" s="549">
        <v>110821101.06</v>
      </c>
      <c r="AU229" s="549">
        <v>110821101.06</v>
      </c>
      <c r="AV229" s="550">
        <v>0</v>
      </c>
      <c r="AW229" s="551">
        <v>4.16</v>
      </c>
      <c r="AX229" s="552"/>
      <c r="AY229" s="553"/>
      <c r="AZ229" s="554"/>
      <c r="BA229" s="553"/>
      <c r="BB229" s="553"/>
      <c r="BC229" s="553"/>
      <c r="BD229" s="553"/>
      <c r="BE229" s="555">
        <v>0</v>
      </c>
      <c r="BF229" s="556">
        <v>4.16</v>
      </c>
      <c r="BG229" s="556">
        <v>4.16</v>
      </c>
      <c r="BH229" s="557">
        <v>0</v>
      </c>
      <c r="BI229" s="558">
        <v>5.07</v>
      </c>
      <c r="BJ229" s="559"/>
      <c r="BK229" s="560"/>
      <c r="BL229" s="561"/>
      <c r="BM229" s="560"/>
      <c r="BN229" s="560"/>
      <c r="BO229" s="560"/>
      <c r="BP229" s="560"/>
      <c r="BQ229" s="562">
        <v>0</v>
      </c>
      <c r="BR229" s="563">
        <v>5.07</v>
      </c>
      <c r="BS229" s="563">
        <v>5.07</v>
      </c>
      <c r="BT229" s="564">
        <v>0</v>
      </c>
      <c r="BU229" s="565">
        <v>4.38</v>
      </c>
      <c r="BV229" s="566"/>
      <c r="BW229" s="567"/>
      <c r="BX229" s="568"/>
      <c r="BY229" s="567"/>
      <c r="BZ229" s="567"/>
      <c r="CA229" s="567"/>
      <c r="CB229" s="569"/>
      <c r="CC229" s="570">
        <v>0</v>
      </c>
      <c r="CD229" s="571">
        <v>4.38</v>
      </c>
      <c r="CE229" s="571">
        <v>4.38</v>
      </c>
      <c r="CF229" s="572">
        <v>0</v>
      </c>
    </row>
    <row r="230" spans="1:84" s="10" customFormat="1" ht="11.1" customHeight="1" x14ac:dyDescent="0.2">
      <c r="A230" s="9"/>
      <c r="B230" s="527" t="s">
        <v>310</v>
      </c>
      <c r="C230" s="528">
        <v>1805569.05</v>
      </c>
      <c r="D230" s="529"/>
      <c r="E230" s="530"/>
      <c r="F230" s="531"/>
      <c r="G230" s="531"/>
      <c r="H230" s="531"/>
      <c r="I230" s="531"/>
      <c r="J230" s="532"/>
      <c r="K230" s="533">
        <v>0</v>
      </c>
      <c r="L230" s="44">
        <v>1805569.05</v>
      </c>
      <c r="M230" s="44">
        <v>1805569.05</v>
      </c>
      <c r="N230" s="534">
        <v>0</v>
      </c>
      <c r="O230" s="533">
        <v>0</v>
      </c>
      <c r="P230" s="534">
        <v>0</v>
      </c>
      <c r="Q230" s="44">
        <v>0</v>
      </c>
      <c r="R230" s="44">
        <v>1805569.05</v>
      </c>
      <c r="S230" s="535">
        <v>0</v>
      </c>
      <c r="T230" s="44">
        <v>0</v>
      </c>
      <c r="U230" s="44">
        <v>0</v>
      </c>
      <c r="V230" s="535">
        <v>0</v>
      </c>
      <c r="W230" s="533">
        <v>0</v>
      </c>
      <c r="X230" s="536">
        <v>0</v>
      </c>
      <c r="Y230" s="537">
        <v>13415184.689999999</v>
      </c>
      <c r="Z230" s="538"/>
      <c r="AA230" s="539"/>
      <c r="AB230" s="540"/>
      <c r="AC230" s="539"/>
      <c r="AD230" s="539"/>
      <c r="AE230" s="539"/>
      <c r="AF230" s="539"/>
      <c r="AG230" s="541">
        <v>0</v>
      </c>
      <c r="AH230" s="542">
        <v>13415184.689999999</v>
      </c>
      <c r="AI230" s="542">
        <v>13415184.689999999</v>
      </c>
      <c r="AJ230" s="543">
        <v>0</v>
      </c>
      <c r="AK230" s="544">
        <v>14387029</v>
      </c>
      <c r="AL230" s="545"/>
      <c r="AM230" s="546"/>
      <c r="AN230" s="547"/>
      <c r="AO230" s="546"/>
      <c r="AP230" s="546"/>
      <c r="AQ230" s="546"/>
      <c r="AR230" s="546"/>
      <c r="AS230" s="548">
        <v>0</v>
      </c>
      <c r="AT230" s="549">
        <v>14387029</v>
      </c>
      <c r="AU230" s="549">
        <v>14387029</v>
      </c>
      <c r="AV230" s="550">
        <v>0</v>
      </c>
      <c r="AW230" s="551">
        <v>54.99</v>
      </c>
      <c r="AX230" s="552"/>
      <c r="AY230" s="553"/>
      <c r="AZ230" s="554"/>
      <c r="BA230" s="553"/>
      <c r="BB230" s="553"/>
      <c r="BC230" s="553"/>
      <c r="BD230" s="553"/>
      <c r="BE230" s="555">
        <v>0</v>
      </c>
      <c r="BF230" s="556">
        <v>54.99</v>
      </c>
      <c r="BG230" s="556">
        <v>54.99</v>
      </c>
      <c r="BH230" s="557">
        <v>0</v>
      </c>
      <c r="BI230" s="558">
        <v>30.76</v>
      </c>
      <c r="BJ230" s="559"/>
      <c r="BK230" s="560"/>
      <c r="BL230" s="561"/>
      <c r="BM230" s="560"/>
      <c r="BN230" s="560"/>
      <c r="BO230" s="560"/>
      <c r="BP230" s="560"/>
      <c r="BQ230" s="562">
        <v>0</v>
      </c>
      <c r="BR230" s="563">
        <v>30.76</v>
      </c>
      <c r="BS230" s="563">
        <v>30.76</v>
      </c>
      <c r="BT230" s="564">
        <v>0</v>
      </c>
      <c r="BU230" s="565">
        <v>28.61</v>
      </c>
      <c r="BV230" s="566"/>
      <c r="BW230" s="567"/>
      <c r="BX230" s="568"/>
      <c r="BY230" s="567"/>
      <c r="BZ230" s="567"/>
      <c r="CA230" s="567"/>
      <c r="CB230" s="569"/>
      <c r="CC230" s="570">
        <v>0</v>
      </c>
      <c r="CD230" s="571">
        <v>28.61</v>
      </c>
      <c r="CE230" s="571">
        <v>28.61</v>
      </c>
      <c r="CF230" s="572">
        <v>0</v>
      </c>
    </row>
    <row r="231" spans="1:84" s="10" customFormat="1" ht="11.1" customHeight="1" x14ac:dyDescent="0.2">
      <c r="A231" s="9"/>
      <c r="B231" s="527" t="s">
        <v>311</v>
      </c>
      <c r="C231" s="528">
        <v>26737926.010000002</v>
      </c>
      <c r="D231" s="529"/>
      <c r="E231" s="530"/>
      <c r="F231" s="531"/>
      <c r="G231" s="531"/>
      <c r="H231" s="531"/>
      <c r="I231" s="531"/>
      <c r="J231" s="532"/>
      <c r="K231" s="533">
        <v>26737926.010000002</v>
      </c>
      <c r="L231" s="44">
        <v>0</v>
      </c>
      <c r="M231" s="44">
        <v>26737926.010000002</v>
      </c>
      <c r="N231" s="534">
        <v>0</v>
      </c>
      <c r="O231" s="533">
        <v>0</v>
      </c>
      <c r="P231" s="534">
        <v>0</v>
      </c>
      <c r="Q231" s="44">
        <v>26737926.010000002</v>
      </c>
      <c r="R231" s="44">
        <v>0</v>
      </c>
      <c r="S231" s="535">
        <v>0</v>
      </c>
      <c r="T231" s="44">
        <v>0</v>
      </c>
      <c r="U231" s="44">
        <v>0</v>
      </c>
      <c r="V231" s="535">
        <v>0</v>
      </c>
      <c r="W231" s="533">
        <v>0</v>
      </c>
      <c r="X231" s="536">
        <v>0</v>
      </c>
      <c r="Y231" s="537">
        <v>280986738.41000003</v>
      </c>
      <c r="Z231" s="538"/>
      <c r="AA231" s="539"/>
      <c r="AB231" s="540"/>
      <c r="AC231" s="539"/>
      <c r="AD231" s="539"/>
      <c r="AE231" s="539"/>
      <c r="AF231" s="539"/>
      <c r="AG231" s="541">
        <v>280986738.41000003</v>
      </c>
      <c r="AH231" s="542">
        <v>0</v>
      </c>
      <c r="AI231" s="542">
        <v>280986738.41000003</v>
      </c>
      <c r="AJ231" s="543">
        <v>0</v>
      </c>
      <c r="AK231" s="544">
        <v>307691963.17000002</v>
      </c>
      <c r="AL231" s="545"/>
      <c r="AM231" s="546"/>
      <c r="AN231" s="547"/>
      <c r="AO231" s="546"/>
      <c r="AP231" s="546"/>
      <c r="AQ231" s="546"/>
      <c r="AR231" s="546"/>
      <c r="AS231" s="548">
        <v>307691963.17000002</v>
      </c>
      <c r="AT231" s="549">
        <v>0</v>
      </c>
      <c r="AU231" s="549">
        <v>307691963.17000002</v>
      </c>
      <c r="AV231" s="550">
        <v>0</v>
      </c>
      <c r="AW231" s="551">
        <v>0.2</v>
      </c>
      <c r="AX231" s="552"/>
      <c r="AY231" s="553"/>
      <c r="AZ231" s="554"/>
      <c r="BA231" s="553"/>
      <c r="BB231" s="553"/>
      <c r="BC231" s="553"/>
      <c r="BD231" s="553"/>
      <c r="BE231" s="555">
        <v>0.2</v>
      </c>
      <c r="BF231" s="556">
        <v>0</v>
      </c>
      <c r="BG231" s="556">
        <v>0.2</v>
      </c>
      <c r="BH231" s="557">
        <v>0</v>
      </c>
      <c r="BI231" s="558">
        <v>1.27</v>
      </c>
      <c r="BJ231" s="559"/>
      <c r="BK231" s="560"/>
      <c r="BL231" s="561"/>
      <c r="BM231" s="560"/>
      <c r="BN231" s="560"/>
      <c r="BO231" s="560"/>
      <c r="BP231" s="560"/>
      <c r="BQ231" s="562">
        <v>1.27</v>
      </c>
      <c r="BR231" s="563">
        <v>0</v>
      </c>
      <c r="BS231" s="563">
        <v>1.27</v>
      </c>
      <c r="BT231" s="564">
        <v>0</v>
      </c>
      <c r="BU231" s="565">
        <v>2.0099999999999998</v>
      </c>
      <c r="BV231" s="566"/>
      <c r="BW231" s="567"/>
      <c r="BX231" s="568"/>
      <c r="BY231" s="567"/>
      <c r="BZ231" s="567"/>
      <c r="CA231" s="567"/>
      <c r="CB231" s="569"/>
      <c r="CC231" s="570">
        <v>2.0099999999999998</v>
      </c>
      <c r="CD231" s="571">
        <v>0</v>
      </c>
      <c r="CE231" s="571">
        <v>2.0099999999999998</v>
      </c>
      <c r="CF231" s="572">
        <v>0</v>
      </c>
    </row>
    <row r="232" spans="1:84" s="10" customFormat="1" ht="11.1" customHeight="1" x14ac:dyDescent="0.2">
      <c r="A232" s="9"/>
      <c r="B232" s="527" t="s">
        <v>312</v>
      </c>
      <c r="C232" s="528">
        <v>552279.24</v>
      </c>
      <c r="D232" s="529"/>
      <c r="E232" s="530"/>
      <c r="F232" s="531"/>
      <c r="G232" s="531"/>
      <c r="H232" s="531"/>
      <c r="I232" s="531"/>
      <c r="J232" s="532"/>
      <c r="K232" s="533">
        <v>552279.24</v>
      </c>
      <c r="L232" s="44">
        <v>0</v>
      </c>
      <c r="M232" s="44">
        <v>552279.24</v>
      </c>
      <c r="N232" s="534">
        <v>0</v>
      </c>
      <c r="O232" s="533">
        <v>0</v>
      </c>
      <c r="P232" s="534">
        <v>0</v>
      </c>
      <c r="Q232" s="44">
        <v>552279.24</v>
      </c>
      <c r="R232" s="44">
        <v>0</v>
      </c>
      <c r="S232" s="535">
        <v>0</v>
      </c>
      <c r="T232" s="44">
        <v>0</v>
      </c>
      <c r="U232" s="44">
        <v>0</v>
      </c>
      <c r="V232" s="535">
        <v>0</v>
      </c>
      <c r="W232" s="533">
        <v>0</v>
      </c>
      <c r="X232" s="536">
        <v>0</v>
      </c>
      <c r="Y232" s="537">
        <v>5405453.4500000002</v>
      </c>
      <c r="Z232" s="538"/>
      <c r="AA232" s="539"/>
      <c r="AB232" s="540"/>
      <c r="AC232" s="539"/>
      <c r="AD232" s="539"/>
      <c r="AE232" s="539"/>
      <c r="AF232" s="539"/>
      <c r="AG232" s="541">
        <v>5405453.4500000002</v>
      </c>
      <c r="AH232" s="542">
        <v>0</v>
      </c>
      <c r="AI232" s="542">
        <v>5405453.4500000002</v>
      </c>
      <c r="AJ232" s="543">
        <v>0</v>
      </c>
      <c r="AK232" s="544">
        <v>5800091.1900000004</v>
      </c>
      <c r="AL232" s="545"/>
      <c r="AM232" s="546"/>
      <c r="AN232" s="547"/>
      <c r="AO232" s="546"/>
      <c r="AP232" s="546"/>
      <c r="AQ232" s="546"/>
      <c r="AR232" s="546"/>
      <c r="AS232" s="548">
        <v>5800091.1900000004</v>
      </c>
      <c r="AT232" s="549">
        <v>0</v>
      </c>
      <c r="AU232" s="549">
        <v>5800091.1900000004</v>
      </c>
      <c r="AV232" s="550">
        <v>0</v>
      </c>
      <c r="AW232" s="551">
        <v>39.53</v>
      </c>
      <c r="AX232" s="552"/>
      <c r="AY232" s="553"/>
      <c r="AZ232" s="554"/>
      <c r="BA232" s="553"/>
      <c r="BB232" s="553"/>
      <c r="BC232" s="553"/>
      <c r="BD232" s="553"/>
      <c r="BE232" s="555">
        <v>39.53</v>
      </c>
      <c r="BF232" s="556">
        <v>0</v>
      </c>
      <c r="BG232" s="556">
        <v>39.53</v>
      </c>
      <c r="BH232" s="557">
        <v>0</v>
      </c>
      <c r="BI232" s="558">
        <v>16.97</v>
      </c>
      <c r="BJ232" s="559"/>
      <c r="BK232" s="560"/>
      <c r="BL232" s="561"/>
      <c r="BM232" s="560"/>
      <c r="BN232" s="560"/>
      <c r="BO232" s="560"/>
      <c r="BP232" s="560"/>
      <c r="BQ232" s="562">
        <v>16.97</v>
      </c>
      <c r="BR232" s="563">
        <v>0</v>
      </c>
      <c r="BS232" s="563">
        <v>16.97</v>
      </c>
      <c r="BT232" s="564">
        <v>0</v>
      </c>
      <c r="BU232" s="565">
        <v>13.38</v>
      </c>
      <c r="BV232" s="566"/>
      <c r="BW232" s="567"/>
      <c r="BX232" s="568"/>
      <c r="BY232" s="567"/>
      <c r="BZ232" s="567"/>
      <c r="CA232" s="567"/>
      <c r="CB232" s="569"/>
      <c r="CC232" s="570">
        <v>13.38</v>
      </c>
      <c r="CD232" s="571">
        <v>0</v>
      </c>
      <c r="CE232" s="571">
        <v>13.38</v>
      </c>
      <c r="CF232" s="572">
        <v>0</v>
      </c>
    </row>
    <row r="233" spans="1:84" s="10" customFormat="1" ht="11.1" customHeight="1" x14ac:dyDescent="0.2">
      <c r="A233" s="9"/>
      <c r="B233" s="527" t="s">
        <v>313</v>
      </c>
      <c r="C233" s="528">
        <v>1449495.34</v>
      </c>
      <c r="D233" s="529"/>
      <c r="E233" s="530"/>
      <c r="F233" s="531"/>
      <c r="G233" s="531"/>
      <c r="H233" s="531"/>
      <c r="I233" s="531"/>
      <c r="J233" s="532"/>
      <c r="K233" s="533">
        <v>1449495.34</v>
      </c>
      <c r="L233" s="44">
        <v>0</v>
      </c>
      <c r="M233" s="44">
        <v>1449495.34</v>
      </c>
      <c r="N233" s="534">
        <v>0</v>
      </c>
      <c r="O233" s="533">
        <v>0</v>
      </c>
      <c r="P233" s="534">
        <v>0</v>
      </c>
      <c r="Q233" s="44">
        <v>1449495.34</v>
      </c>
      <c r="R233" s="44">
        <v>0</v>
      </c>
      <c r="S233" s="535">
        <v>0</v>
      </c>
      <c r="T233" s="44">
        <v>0</v>
      </c>
      <c r="U233" s="44">
        <v>0</v>
      </c>
      <c r="V233" s="535">
        <v>0</v>
      </c>
      <c r="W233" s="533">
        <v>0</v>
      </c>
      <c r="X233" s="536">
        <v>0</v>
      </c>
      <c r="Y233" s="537">
        <v>14218844.640000001</v>
      </c>
      <c r="Z233" s="538"/>
      <c r="AA233" s="539"/>
      <c r="AB233" s="540"/>
      <c r="AC233" s="539"/>
      <c r="AD233" s="539"/>
      <c r="AE233" s="539"/>
      <c r="AF233" s="539"/>
      <c r="AG233" s="541">
        <v>14218844.640000001</v>
      </c>
      <c r="AH233" s="542">
        <v>0</v>
      </c>
      <c r="AI233" s="542">
        <v>14218844.640000001</v>
      </c>
      <c r="AJ233" s="543">
        <v>0</v>
      </c>
      <c r="AK233" s="544">
        <v>15122388.699999999</v>
      </c>
      <c r="AL233" s="545"/>
      <c r="AM233" s="546"/>
      <c r="AN233" s="547"/>
      <c r="AO233" s="546"/>
      <c r="AP233" s="546"/>
      <c r="AQ233" s="546"/>
      <c r="AR233" s="546"/>
      <c r="AS233" s="548">
        <v>15122388.699999999</v>
      </c>
      <c r="AT233" s="549">
        <v>0</v>
      </c>
      <c r="AU233" s="549">
        <v>15122388.699999999</v>
      </c>
      <c r="AV233" s="550">
        <v>0</v>
      </c>
      <c r="AW233" s="551">
        <v>60.62</v>
      </c>
      <c r="AX233" s="552"/>
      <c r="AY233" s="553"/>
      <c r="AZ233" s="554"/>
      <c r="BA233" s="553"/>
      <c r="BB233" s="553"/>
      <c r="BC233" s="553"/>
      <c r="BD233" s="553"/>
      <c r="BE233" s="555">
        <v>60.62</v>
      </c>
      <c r="BF233" s="556">
        <v>0</v>
      </c>
      <c r="BG233" s="556">
        <v>60.62</v>
      </c>
      <c r="BH233" s="557">
        <v>0</v>
      </c>
      <c r="BI233" s="558">
        <v>51.79</v>
      </c>
      <c r="BJ233" s="559"/>
      <c r="BK233" s="560"/>
      <c r="BL233" s="561"/>
      <c r="BM233" s="560"/>
      <c r="BN233" s="560"/>
      <c r="BO233" s="560"/>
      <c r="BP233" s="560"/>
      <c r="BQ233" s="562">
        <v>51.79</v>
      </c>
      <c r="BR233" s="563">
        <v>0</v>
      </c>
      <c r="BS233" s="563">
        <v>51.79</v>
      </c>
      <c r="BT233" s="564">
        <v>0</v>
      </c>
      <c r="BU233" s="565">
        <v>45.88</v>
      </c>
      <c r="BV233" s="566"/>
      <c r="BW233" s="567"/>
      <c r="BX233" s="568"/>
      <c r="BY233" s="567"/>
      <c r="BZ233" s="567"/>
      <c r="CA233" s="567"/>
      <c r="CB233" s="569"/>
      <c r="CC233" s="570">
        <v>45.88</v>
      </c>
      <c r="CD233" s="571">
        <v>0</v>
      </c>
      <c r="CE233" s="571">
        <v>45.88</v>
      </c>
      <c r="CF233" s="572">
        <v>0</v>
      </c>
    </row>
    <row r="234" spans="1:84" s="10" customFormat="1" ht="11.1" customHeight="1" x14ac:dyDescent="0.2">
      <c r="A234" s="9"/>
      <c r="B234" s="527" t="s">
        <v>314</v>
      </c>
      <c r="C234" s="528">
        <v>305221.96000000002</v>
      </c>
      <c r="D234" s="529"/>
      <c r="E234" s="530"/>
      <c r="F234" s="531"/>
      <c r="G234" s="531"/>
      <c r="H234" s="531"/>
      <c r="I234" s="531"/>
      <c r="J234" s="532"/>
      <c r="K234" s="533">
        <v>305221.96000000002</v>
      </c>
      <c r="L234" s="44">
        <v>0</v>
      </c>
      <c r="M234" s="44">
        <v>305221.96000000002</v>
      </c>
      <c r="N234" s="534">
        <v>0</v>
      </c>
      <c r="O234" s="533">
        <v>0</v>
      </c>
      <c r="P234" s="534">
        <v>0</v>
      </c>
      <c r="Q234" s="44">
        <v>305221.96000000002</v>
      </c>
      <c r="R234" s="44">
        <v>0</v>
      </c>
      <c r="S234" s="535">
        <v>0</v>
      </c>
      <c r="T234" s="44">
        <v>0</v>
      </c>
      <c r="U234" s="44">
        <v>0</v>
      </c>
      <c r="V234" s="535">
        <v>0</v>
      </c>
      <c r="W234" s="533">
        <v>0</v>
      </c>
      <c r="X234" s="536">
        <v>0</v>
      </c>
      <c r="Y234" s="537">
        <v>3433886.56</v>
      </c>
      <c r="Z234" s="538"/>
      <c r="AA234" s="539"/>
      <c r="AB234" s="540"/>
      <c r="AC234" s="539"/>
      <c r="AD234" s="539"/>
      <c r="AE234" s="539"/>
      <c r="AF234" s="539"/>
      <c r="AG234" s="541">
        <v>3433886.56</v>
      </c>
      <c r="AH234" s="542">
        <v>0</v>
      </c>
      <c r="AI234" s="542">
        <v>3433886.56</v>
      </c>
      <c r="AJ234" s="543">
        <v>0</v>
      </c>
      <c r="AK234" s="544">
        <v>3782698.41</v>
      </c>
      <c r="AL234" s="545"/>
      <c r="AM234" s="546"/>
      <c r="AN234" s="547"/>
      <c r="AO234" s="546"/>
      <c r="AP234" s="546"/>
      <c r="AQ234" s="546"/>
      <c r="AR234" s="546"/>
      <c r="AS234" s="548">
        <v>3782698.41</v>
      </c>
      <c r="AT234" s="549">
        <v>0</v>
      </c>
      <c r="AU234" s="549">
        <v>3782698.41</v>
      </c>
      <c r="AV234" s="550">
        <v>0</v>
      </c>
      <c r="AW234" s="551">
        <v>16.899999999999999</v>
      </c>
      <c r="AX234" s="552"/>
      <c r="AY234" s="553"/>
      <c r="AZ234" s="554"/>
      <c r="BA234" s="553"/>
      <c r="BB234" s="553"/>
      <c r="BC234" s="553"/>
      <c r="BD234" s="553"/>
      <c r="BE234" s="555">
        <v>16.899999999999999</v>
      </c>
      <c r="BF234" s="556">
        <v>0</v>
      </c>
      <c r="BG234" s="556">
        <v>16.899999999999999</v>
      </c>
      <c r="BH234" s="557">
        <v>0</v>
      </c>
      <c r="BI234" s="558">
        <v>12.31</v>
      </c>
      <c r="BJ234" s="559"/>
      <c r="BK234" s="560"/>
      <c r="BL234" s="561"/>
      <c r="BM234" s="560"/>
      <c r="BN234" s="560"/>
      <c r="BO234" s="560"/>
      <c r="BP234" s="560"/>
      <c r="BQ234" s="562">
        <v>12.31</v>
      </c>
      <c r="BR234" s="563">
        <v>0</v>
      </c>
      <c r="BS234" s="563">
        <v>12.31</v>
      </c>
      <c r="BT234" s="564">
        <v>0</v>
      </c>
      <c r="BU234" s="565">
        <v>13.36</v>
      </c>
      <c r="BV234" s="566"/>
      <c r="BW234" s="567"/>
      <c r="BX234" s="568"/>
      <c r="BY234" s="567"/>
      <c r="BZ234" s="567"/>
      <c r="CA234" s="567"/>
      <c r="CB234" s="569"/>
      <c r="CC234" s="570">
        <v>13.36</v>
      </c>
      <c r="CD234" s="571">
        <v>0</v>
      </c>
      <c r="CE234" s="571">
        <v>13.36</v>
      </c>
      <c r="CF234" s="572">
        <v>0</v>
      </c>
    </row>
    <row r="235" spans="1:84" s="10" customFormat="1" ht="11.1" customHeight="1" x14ac:dyDescent="0.2">
      <c r="A235" s="9"/>
      <c r="B235" s="527" t="s">
        <v>315</v>
      </c>
      <c r="C235" s="528">
        <v>9766612.4000000004</v>
      </c>
      <c r="D235" s="529"/>
      <c r="E235" s="530"/>
      <c r="F235" s="531"/>
      <c r="G235" s="531"/>
      <c r="H235" s="531"/>
      <c r="I235" s="531"/>
      <c r="J235" s="532"/>
      <c r="K235" s="533">
        <v>0</v>
      </c>
      <c r="L235" s="44">
        <v>0</v>
      </c>
      <c r="M235" s="44">
        <v>0</v>
      </c>
      <c r="N235" s="534">
        <v>9766612.4000000004</v>
      </c>
      <c r="O235" s="533">
        <v>0</v>
      </c>
      <c r="P235" s="534">
        <v>0</v>
      </c>
      <c r="Q235" s="44">
        <v>0</v>
      </c>
      <c r="R235" s="44">
        <v>0</v>
      </c>
      <c r="S235" s="535">
        <v>9766612.4000000004</v>
      </c>
      <c r="T235" s="44">
        <v>0</v>
      </c>
      <c r="U235" s="44">
        <v>0</v>
      </c>
      <c r="V235" s="535">
        <v>0</v>
      </c>
      <c r="W235" s="533">
        <v>58227.81</v>
      </c>
      <c r="X235" s="536">
        <v>0</v>
      </c>
      <c r="Y235" s="537">
        <v>289322634.07999998</v>
      </c>
      <c r="Z235" s="538"/>
      <c r="AA235" s="539"/>
      <c r="AB235" s="540"/>
      <c r="AC235" s="539"/>
      <c r="AD235" s="539"/>
      <c r="AE235" s="539"/>
      <c r="AF235" s="539"/>
      <c r="AG235" s="541">
        <v>0</v>
      </c>
      <c r="AH235" s="542">
        <v>0</v>
      </c>
      <c r="AI235" s="542">
        <v>0</v>
      </c>
      <c r="AJ235" s="543">
        <v>289322634.07999998</v>
      </c>
      <c r="AK235" s="544">
        <v>359507415.79000002</v>
      </c>
      <c r="AL235" s="545"/>
      <c r="AM235" s="546"/>
      <c r="AN235" s="547"/>
      <c r="AO235" s="546"/>
      <c r="AP235" s="546"/>
      <c r="AQ235" s="546"/>
      <c r="AR235" s="546"/>
      <c r="AS235" s="548">
        <v>0</v>
      </c>
      <c r="AT235" s="549">
        <v>0</v>
      </c>
      <c r="AU235" s="549">
        <v>0</v>
      </c>
      <c r="AV235" s="550">
        <v>359507415.79000002</v>
      </c>
      <c r="AW235" s="551">
        <v>5.36</v>
      </c>
      <c r="AX235" s="552"/>
      <c r="AY235" s="553"/>
      <c r="AZ235" s="554"/>
      <c r="BA235" s="553"/>
      <c r="BB235" s="553"/>
      <c r="BC235" s="553"/>
      <c r="BD235" s="553"/>
      <c r="BE235" s="555">
        <v>0</v>
      </c>
      <c r="BF235" s="556">
        <v>0</v>
      </c>
      <c r="BG235" s="556">
        <v>0</v>
      </c>
      <c r="BH235" s="557">
        <v>5.36</v>
      </c>
      <c r="BI235" s="558">
        <v>2.02</v>
      </c>
      <c r="BJ235" s="559"/>
      <c r="BK235" s="560"/>
      <c r="BL235" s="561"/>
      <c r="BM235" s="560"/>
      <c r="BN235" s="560"/>
      <c r="BO235" s="560"/>
      <c r="BP235" s="560"/>
      <c r="BQ235" s="562">
        <v>0</v>
      </c>
      <c r="BR235" s="563">
        <v>0</v>
      </c>
      <c r="BS235" s="563">
        <v>0</v>
      </c>
      <c r="BT235" s="564">
        <v>2.02</v>
      </c>
      <c r="BU235" s="565">
        <v>1.7</v>
      </c>
      <c r="BV235" s="566"/>
      <c r="BW235" s="567"/>
      <c r="BX235" s="568"/>
      <c r="BY235" s="567"/>
      <c r="BZ235" s="567"/>
      <c r="CA235" s="567"/>
      <c r="CB235" s="569"/>
      <c r="CC235" s="570">
        <v>0</v>
      </c>
      <c r="CD235" s="571">
        <v>0</v>
      </c>
      <c r="CE235" s="571">
        <v>0</v>
      </c>
      <c r="CF235" s="572">
        <v>1.7</v>
      </c>
    </row>
    <row r="236" spans="1:84" s="10" customFormat="1" ht="11.1" customHeight="1" x14ac:dyDescent="0.2">
      <c r="A236" s="9"/>
      <c r="B236" s="527" t="s">
        <v>316</v>
      </c>
      <c r="C236" s="528">
        <v>1704</v>
      </c>
      <c r="D236" s="529"/>
      <c r="E236" s="530"/>
      <c r="F236" s="531"/>
      <c r="G236" s="531"/>
      <c r="H236" s="531"/>
      <c r="I236" s="531"/>
      <c r="J236" s="532"/>
      <c r="K236" s="533">
        <v>0</v>
      </c>
      <c r="L236" s="44">
        <v>0</v>
      </c>
      <c r="M236" s="44">
        <v>0</v>
      </c>
      <c r="N236" s="534">
        <v>1704</v>
      </c>
      <c r="O236" s="533">
        <v>0</v>
      </c>
      <c r="P236" s="534">
        <v>0</v>
      </c>
      <c r="Q236" s="44">
        <v>0</v>
      </c>
      <c r="R236" s="44">
        <v>0</v>
      </c>
      <c r="S236" s="535">
        <v>1704</v>
      </c>
      <c r="T236" s="44">
        <v>0</v>
      </c>
      <c r="U236" s="44">
        <v>0</v>
      </c>
      <c r="V236" s="535">
        <v>0</v>
      </c>
      <c r="W236" s="533">
        <v>0</v>
      </c>
      <c r="X236" s="536">
        <v>0</v>
      </c>
      <c r="Y236" s="537">
        <v>24156.36</v>
      </c>
      <c r="Z236" s="538"/>
      <c r="AA236" s="539"/>
      <c r="AB236" s="540"/>
      <c r="AC236" s="539"/>
      <c r="AD236" s="539"/>
      <c r="AE236" s="539"/>
      <c r="AF236" s="539"/>
      <c r="AG236" s="541">
        <v>0</v>
      </c>
      <c r="AH236" s="542">
        <v>0</v>
      </c>
      <c r="AI236" s="542">
        <v>0</v>
      </c>
      <c r="AJ236" s="543">
        <v>24156.36</v>
      </c>
      <c r="AK236" s="544">
        <v>27990.92</v>
      </c>
      <c r="AL236" s="545"/>
      <c r="AM236" s="546"/>
      <c r="AN236" s="547"/>
      <c r="AO236" s="546"/>
      <c r="AP236" s="546"/>
      <c r="AQ236" s="546"/>
      <c r="AR236" s="546"/>
      <c r="AS236" s="548">
        <v>0</v>
      </c>
      <c r="AT236" s="549">
        <v>0</v>
      </c>
      <c r="AU236" s="549">
        <v>0</v>
      </c>
      <c r="AV236" s="550">
        <v>27990.92</v>
      </c>
      <c r="AW236" s="551">
        <v>-8.0399999999999991</v>
      </c>
      <c r="AX236" s="552"/>
      <c r="AY236" s="553"/>
      <c r="AZ236" s="554"/>
      <c r="BA236" s="553"/>
      <c r="BB236" s="553"/>
      <c r="BC236" s="553"/>
      <c r="BD236" s="553"/>
      <c r="BE236" s="555">
        <v>0</v>
      </c>
      <c r="BF236" s="556">
        <v>0</v>
      </c>
      <c r="BG236" s="556">
        <v>0</v>
      </c>
      <c r="BH236" s="557">
        <v>-8.0399999999999991</v>
      </c>
      <c r="BI236" s="558">
        <v>-1.1599999999999999</v>
      </c>
      <c r="BJ236" s="559"/>
      <c r="BK236" s="560"/>
      <c r="BL236" s="561"/>
      <c r="BM236" s="560"/>
      <c r="BN236" s="560"/>
      <c r="BO236" s="560"/>
      <c r="BP236" s="560"/>
      <c r="BQ236" s="562">
        <v>0</v>
      </c>
      <c r="BR236" s="563">
        <v>0</v>
      </c>
      <c r="BS236" s="563">
        <v>0</v>
      </c>
      <c r="BT236" s="564">
        <v>-1.1599999999999999</v>
      </c>
      <c r="BU236" s="565">
        <v>1.36</v>
      </c>
      <c r="BV236" s="566"/>
      <c r="BW236" s="567"/>
      <c r="BX236" s="568"/>
      <c r="BY236" s="567"/>
      <c r="BZ236" s="567"/>
      <c r="CA236" s="567"/>
      <c r="CB236" s="569"/>
      <c r="CC236" s="570">
        <v>0</v>
      </c>
      <c r="CD236" s="571">
        <v>0</v>
      </c>
      <c r="CE236" s="571">
        <v>0</v>
      </c>
      <c r="CF236" s="572">
        <v>1.36</v>
      </c>
    </row>
    <row r="237" spans="1:84" s="10" customFormat="1" ht="11.1" customHeight="1" x14ac:dyDescent="0.2">
      <c r="A237" s="9"/>
      <c r="B237" s="527" t="s">
        <v>317</v>
      </c>
      <c r="C237" s="528">
        <v>-4179524.24</v>
      </c>
      <c r="D237" s="529"/>
      <c r="E237" s="530"/>
      <c r="F237" s="531"/>
      <c r="G237" s="531"/>
      <c r="H237" s="531"/>
      <c r="I237" s="531"/>
      <c r="J237" s="532"/>
      <c r="K237" s="533">
        <v>-3413567.57</v>
      </c>
      <c r="L237" s="44">
        <v>0</v>
      </c>
      <c r="M237" s="44">
        <v>-3413567.57</v>
      </c>
      <c r="N237" s="534">
        <v>-765956.67</v>
      </c>
      <c r="O237" s="533">
        <v>0</v>
      </c>
      <c r="P237" s="534">
        <v>0</v>
      </c>
      <c r="Q237" s="44">
        <v>-3413567.57</v>
      </c>
      <c r="R237" s="44">
        <v>0</v>
      </c>
      <c r="S237" s="535">
        <v>-765956.67</v>
      </c>
      <c r="T237" s="44">
        <v>0</v>
      </c>
      <c r="U237" s="44">
        <v>0</v>
      </c>
      <c r="V237" s="535">
        <v>0</v>
      </c>
      <c r="W237" s="533">
        <v>-1293.8</v>
      </c>
      <c r="X237" s="536">
        <v>0</v>
      </c>
      <c r="Y237" s="537">
        <v>-34167572.030000001</v>
      </c>
      <c r="Z237" s="538"/>
      <c r="AA237" s="539"/>
      <c r="AB237" s="540"/>
      <c r="AC237" s="539"/>
      <c r="AD237" s="539"/>
      <c r="AE237" s="539"/>
      <c r="AF237" s="539"/>
      <c r="AG237" s="541">
        <v>-23378783.98</v>
      </c>
      <c r="AH237" s="542">
        <v>0</v>
      </c>
      <c r="AI237" s="542">
        <v>-23378783.98</v>
      </c>
      <c r="AJ237" s="543">
        <v>-10788788.050000001</v>
      </c>
      <c r="AK237" s="544">
        <v>-37520191.07</v>
      </c>
      <c r="AL237" s="545"/>
      <c r="AM237" s="546"/>
      <c r="AN237" s="547"/>
      <c r="AO237" s="546"/>
      <c r="AP237" s="546"/>
      <c r="AQ237" s="546"/>
      <c r="AR237" s="546"/>
      <c r="AS237" s="548">
        <v>-25970467.050000001</v>
      </c>
      <c r="AT237" s="549">
        <v>0</v>
      </c>
      <c r="AU237" s="549">
        <v>-25970467.050000001</v>
      </c>
      <c r="AV237" s="550">
        <v>-11549724.02</v>
      </c>
      <c r="AW237" s="551">
        <v>62.21</v>
      </c>
      <c r="AX237" s="552"/>
      <c r="AY237" s="553"/>
      <c r="AZ237" s="554"/>
      <c r="BA237" s="553"/>
      <c r="BB237" s="553"/>
      <c r="BC237" s="553"/>
      <c r="BD237" s="553"/>
      <c r="BE237" s="555">
        <v>102.97</v>
      </c>
      <c r="BF237" s="556">
        <v>0</v>
      </c>
      <c r="BG237" s="556">
        <v>102.97</v>
      </c>
      <c r="BH237" s="557">
        <v>-14.4</v>
      </c>
      <c r="BI237" s="558">
        <v>7.11</v>
      </c>
      <c r="BJ237" s="559"/>
      <c r="BK237" s="560"/>
      <c r="BL237" s="561"/>
      <c r="BM237" s="560"/>
      <c r="BN237" s="560"/>
      <c r="BO237" s="560"/>
      <c r="BP237" s="560"/>
      <c r="BQ237" s="562">
        <v>17.96</v>
      </c>
      <c r="BR237" s="563">
        <v>0</v>
      </c>
      <c r="BS237" s="563">
        <v>17.96</v>
      </c>
      <c r="BT237" s="564">
        <v>-10.68</v>
      </c>
      <c r="BU237" s="565">
        <v>8.4700000000000006</v>
      </c>
      <c r="BV237" s="566"/>
      <c r="BW237" s="567"/>
      <c r="BX237" s="568"/>
      <c r="BY237" s="567"/>
      <c r="BZ237" s="567"/>
      <c r="CA237" s="567"/>
      <c r="CB237" s="569"/>
      <c r="CC237" s="570">
        <v>19.75</v>
      </c>
      <c r="CD237" s="571">
        <v>0</v>
      </c>
      <c r="CE237" s="571">
        <v>19.75</v>
      </c>
      <c r="CF237" s="572">
        <v>-10.49</v>
      </c>
    </row>
    <row r="238" spans="1:84" s="10" customFormat="1" ht="11.1" customHeight="1" x14ac:dyDescent="0.2">
      <c r="A238" s="9"/>
      <c r="B238" s="527" t="s">
        <v>318</v>
      </c>
      <c r="C238" s="528">
        <v>45247.199999999997</v>
      </c>
      <c r="D238" s="529"/>
      <c r="E238" s="530"/>
      <c r="F238" s="531"/>
      <c r="G238" s="531"/>
      <c r="H238" s="531"/>
      <c r="I238" s="531"/>
      <c r="J238" s="532"/>
      <c r="K238" s="533">
        <v>45247.199999999997</v>
      </c>
      <c r="L238" s="44">
        <v>0</v>
      </c>
      <c r="M238" s="44">
        <v>45247.199999999997</v>
      </c>
      <c r="N238" s="534">
        <v>0</v>
      </c>
      <c r="O238" s="533">
        <v>0</v>
      </c>
      <c r="P238" s="534">
        <v>0</v>
      </c>
      <c r="Q238" s="44">
        <v>45247.199999999997</v>
      </c>
      <c r="R238" s="44">
        <v>0</v>
      </c>
      <c r="S238" s="535">
        <v>0</v>
      </c>
      <c r="T238" s="44">
        <v>0</v>
      </c>
      <c r="U238" s="44">
        <v>0</v>
      </c>
      <c r="V238" s="535">
        <v>0</v>
      </c>
      <c r="W238" s="533">
        <v>0</v>
      </c>
      <c r="X238" s="536">
        <v>0</v>
      </c>
      <c r="Y238" s="537">
        <v>465705.25</v>
      </c>
      <c r="Z238" s="538"/>
      <c r="AA238" s="539"/>
      <c r="AB238" s="540"/>
      <c r="AC238" s="539"/>
      <c r="AD238" s="539"/>
      <c r="AE238" s="539"/>
      <c r="AF238" s="539"/>
      <c r="AG238" s="541">
        <v>465705.25</v>
      </c>
      <c r="AH238" s="542">
        <v>0</v>
      </c>
      <c r="AI238" s="542">
        <v>465705.25</v>
      </c>
      <c r="AJ238" s="543">
        <v>0</v>
      </c>
      <c r="AK238" s="544">
        <v>537742.85</v>
      </c>
      <c r="AL238" s="545"/>
      <c r="AM238" s="546"/>
      <c r="AN238" s="547"/>
      <c r="AO238" s="546"/>
      <c r="AP238" s="546"/>
      <c r="AQ238" s="546"/>
      <c r="AR238" s="546"/>
      <c r="AS238" s="548">
        <v>537742.85</v>
      </c>
      <c r="AT238" s="549">
        <v>0</v>
      </c>
      <c r="AU238" s="549">
        <v>537742.85</v>
      </c>
      <c r="AV238" s="550">
        <v>0</v>
      </c>
      <c r="AW238" s="551">
        <v>-28.21</v>
      </c>
      <c r="AX238" s="552"/>
      <c r="AY238" s="553"/>
      <c r="AZ238" s="554"/>
      <c r="BA238" s="553"/>
      <c r="BB238" s="553"/>
      <c r="BC238" s="553"/>
      <c r="BD238" s="553"/>
      <c r="BE238" s="555">
        <v>-28.21</v>
      </c>
      <c r="BF238" s="556">
        <v>0</v>
      </c>
      <c r="BG238" s="556">
        <v>-28.21</v>
      </c>
      <c r="BH238" s="557">
        <v>0</v>
      </c>
      <c r="BI238" s="558">
        <v>-25.58</v>
      </c>
      <c r="BJ238" s="559"/>
      <c r="BK238" s="560"/>
      <c r="BL238" s="561"/>
      <c r="BM238" s="560"/>
      <c r="BN238" s="560"/>
      <c r="BO238" s="560"/>
      <c r="BP238" s="560"/>
      <c r="BQ238" s="562">
        <v>-25.58</v>
      </c>
      <c r="BR238" s="563">
        <v>0</v>
      </c>
      <c r="BS238" s="563">
        <v>-25.58</v>
      </c>
      <c r="BT238" s="564">
        <v>0</v>
      </c>
      <c r="BU238" s="565">
        <v>-23.9</v>
      </c>
      <c r="BV238" s="566"/>
      <c r="BW238" s="567"/>
      <c r="BX238" s="568"/>
      <c r="BY238" s="567"/>
      <c r="BZ238" s="567"/>
      <c r="CA238" s="567"/>
      <c r="CB238" s="569"/>
      <c r="CC238" s="570">
        <v>-23.9</v>
      </c>
      <c r="CD238" s="571">
        <v>0</v>
      </c>
      <c r="CE238" s="571">
        <v>-23.9</v>
      </c>
      <c r="CF238" s="572">
        <v>0</v>
      </c>
    </row>
    <row r="239" spans="1:84" s="10" customFormat="1" ht="11.1" customHeight="1" x14ac:dyDescent="0.2">
      <c r="A239" s="9"/>
      <c r="B239" s="527" t="s">
        <v>319</v>
      </c>
      <c r="C239" s="528">
        <v>71158</v>
      </c>
      <c r="D239" s="529"/>
      <c r="E239" s="530"/>
      <c r="F239" s="531"/>
      <c r="G239" s="531"/>
      <c r="H239" s="531"/>
      <c r="I239" s="531"/>
      <c r="J239" s="532"/>
      <c r="K239" s="533">
        <v>71158</v>
      </c>
      <c r="L239" s="44">
        <v>0</v>
      </c>
      <c r="M239" s="44">
        <v>71158</v>
      </c>
      <c r="N239" s="534">
        <v>0</v>
      </c>
      <c r="O239" s="533">
        <v>0</v>
      </c>
      <c r="P239" s="534">
        <v>0</v>
      </c>
      <c r="Q239" s="44">
        <v>71158</v>
      </c>
      <c r="R239" s="44">
        <v>0</v>
      </c>
      <c r="S239" s="535">
        <v>0</v>
      </c>
      <c r="T239" s="44">
        <v>0</v>
      </c>
      <c r="U239" s="44">
        <v>0</v>
      </c>
      <c r="V239" s="535">
        <v>0</v>
      </c>
      <c r="W239" s="533">
        <v>0</v>
      </c>
      <c r="X239" s="536">
        <v>0</v>
      </c>
      <c r="Y239" s="537">
        <v>862840.3</v>
      </c>
      <c r="Z239" s="538"/>
      <c r="AA239" s="539"/>
      <c r="AB239" s="540"/>
      <c r="AC239" s="539"/>
      <c r="AD239" s="539"/>
      <c r="AE239" s="539"/>
      <c r="AF239" s="539"/>
      <c r="AG239" s="541">
        <v>862840.3</v>
      </c>
      <c r="AH239" s="542">
        <v>0</v>
      </c>
      <c r="AI239" s="542">
        <v>862840.3</v>
      </c>
      <c r="AJ239" s="543">
        <v>0</v>
      </c>
      <c r="AK239" s="544">
        <v>911542.8</v>
      </c>
      <c r="AL239" s="545"/>
      <c r="AM239" s="546"/>
      <c r="AN239" s="547"/>
      <c r="AO239" s="546"/>
      <c r="AP239" s="546"/>
      <c r="AQ239" s="546"/>
      <c r="AR239" s="546"/>
      <c r="AS239" s="548">
        <v>911542.8</v>
      </c>
      <c r="AT239" s="549">
        <v>0</v>
      </c>
      <c r="AU239" s="549">
        <v>911542.8</v>
      </c>
      <c r="AV239" s="550">
        <v>0</v>
      </c>
      <c r="AW239" s="551">
        <v>17.41</v>
      </c>
      <c r="AX239" s="552"/>
      <c r="AY239" s="553"/>
      <c r="AZ239" s="554"/>
      <c r="BA239" s="553"/>
      <c r="BB239" s="553"/>
      <c r="BC239" s="553"/>
      <c r="BD239" s="553"/>
      <c r="BE239" s="555">
        <v>17.41</v>
      </c>
      <c r="BF239" s="556">
        <v>0</v>
      </c>
      <c r="BG239" s="556">
        <v>17.41</v>
      </c>
      <c r="BH239" s="557">
        <v>0</v>
      </c>
      <c r="BI239" s="558">
        <v>50.01</v>
      </c>
      <c r="BJ239" s="559"/>
      <c r="BK239" s="560"/>
      <c r="BL239" s="561"/>
      <c r="BM239" s="560"/>
      <c r="BN239" s="560"/>
      <c r="BO239" s="560"/>
      <c r="BP239" s="560"/>
      <c r="BQ239" s="562">
        <v>50.01</v>
      </c>
      <c r="BR239" s="563">
        <v>0</v>
      </c>
      <c r="BS239" s="563">
        <v>50.01</v>
      </c>
      <c r="BT239" s="564">
        <v>0</v>
      </c>
      <c r="BU239" s="565">
        <v>36.35</v>
      </c>
      <c r="BV239" s="566"/>
      <c r="BW239" s="567"/>
      <c r="BX239" s="568"/>
      <c r="BY239" s="567"/>
      <c r="BZ239" s="567"/>
      <c r="CA239" s="567"/>
      <c r="CB239" s="569"/>
      <c r="CC239" s="570">
        <v>36.35</v>
      </c>
      <c r="CD239" s="571">
        <v>0</v>
      </c>
      <c r="CE239" s="571">
        <v>36.35</v>
      </c>
      <c r="CF239" s="572">
        <v>0</v>
      </c>
    </row>
    <row r="240" spans="1:84" s="10" customFormat="1" ht="11.1" customHeight="1" x14ac:dyDescent="0.2">
      <c r="A240" s="9"/>
      <c r="B240" s="527" t="s">
        <v>320</v>
      </c>
      <c r="C240" s="528">
        <v>79716.5</v>
      </c>
      <c r="D240" s="529"/>
      <c r="E240" s="530"/>
      <c r="F240" s="531"/>
      <c r="G240" s="531"/>
      <c r="H240" s="531"/>
      <c r="I240" s="531"/>
      <c r="J240" s="532"/>
      <c r="K240" s="533">
        <v>79716.5</v>
      </c>
      <c r="L240" s="44">
        <v>0</v>
      </c>
      <c r="M240" s="44">
        <v>79716.5</v>
      </c>
      <c r="N240" s="534">
        <v>0</v>
      </c>
      <c r="O240" s="533">
        <v>0</v>
      </c>
      <c r="P240" s="534">
        <v>0</v>
      </c>
      <c r="Q240" s="44">
        <v>79716.5</v>
      </c>
      <c r="R240" s="44">
        <v>0</v>
      </c>
      <c r="S240" s="535">
        <v>0</v>
      </c>
      <c r="T240" s="44">
        <v>0</v>
      </c>
      <c r="U240" s="44">
        <v>0</v>
      </c>
      <c r="V240" s="535">
        <v>0</v>
      </c>
      <c r="W240" s="533">
        <v>0</v>
      </c>
      <c r="X240" s="536">
        <v>0</v>
      </c>
      <c r="Y240" s="537">
        <v>340318.03</v>
      </c>
      <c r="Z240" s="538"/>
      <c r="AA240" s="539"/>
      <c r="AB240" s="540"/>
      <c r="AC240" s="539"/>
      <c r="AD240" s="539"/>
      <c r="AE240" s="539"/>
      <c r="AF240" s="539"/>
      <c r="AG240" s="541">
        <v>340318.03</v>
      </c>
      <c r="AH240" s="542">
        <v>0</v>
      </c>
      <c r="AI240" s="542">
        <v>340318.03</v>
      </c>
      <c r="AJ240" s="543">
        <v>0</v>
      </c>
      <c r="AK240" s="544">
        <v>445833.01</v>
      </c>
      <c r="AL240" s="545"/>
      <c r="AM240" s="546"/>
      <c r="AN240" s="547"/>
      <c r="AO240" s="546"/>
      <c r="AP240" s="546"/>
      <c r="AQ240" s="546"/>
      <c r="AR240" s="546"/>
      <c r="AS240" s="548">
        <v>445833.01</v>
      </c>
      <c r="AT240" s="549">
        <v>0</v>
      </c>
      <c r="AU240" s="549">
        <v>445833.01</v>
      </c>
      <c r="AV240" s="550">
        <v>0</v>
      </c>
      <c r="AW240" s="551">
        <v>694.81</v>
      </c>
      <c r="AX240" s="552"/>
      <c r="AY240" s="553"/>
      <c r="AZ240" s="554"/>
      <c r="BA240" s="553"/>
      <c r="BB240" s="553"/>
      <c r="BC240" s="553"/>
      <c r="BD240" s="553"/>
      <c r="BE240" s="555">
        <v>694.81</v>
      </c>
      <c r="BF240" s="556">
        <v>0</v>
      </c>
      <c r="BG240" s="556">
        <v>694.81</v>
      </c>
      <c r="BH240" s="557">
        <v>0</v>
      </c>
      <c r="BI240" s="558">
        <v>46.33</v>
      </c>
      <c r="BJ240" s="559"/>
      <c r="BK240" s="560"/>
      <c r="BL240" s="561"/>
      <c r="BM240" s="560"/>
      <c r="BN240" s="560"/>
      <c r="BO240" s="560"/>
      <c r="BP240" s="560"/>
      <c r="BQ240" s="562">
        <v>46.33</v>
      </c>
      <c r="BR240" s="563">
        <v>0</v>
      </c>
      <c r="BS240" s="563">
        <v>46.33</v>
      </c>
      <c r="BT240" s="564">
        <v>0</v>
      </c>
      <c r="BU240" s="565">
        <v>10.73</v>
      </c>
      <c r="BV240" s="566"/>
      <c r="BW240" s="567"/>
      <c r="BX240" s="568"/>
      <c r="BY240" s="567"/>
      <c r="BZ240" s="567"/>
      <c r="CA240" s="567"/>
      <c r="CB240" s="569"/>
      <c r="CC240" s="570">
        <v>10.73</v>
      </c>
      <c r="CD240" s="571">
        <v>0</v>
      </c>
      <c r="CE240" s="571">
        <v>10.73</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60.99</v>
      </c>
      <c r="Z242" s="538"/>
      <c r="AA242" s="539"/>
      <c r="AB242" s="540"/>
      <c r="AC242" s="539"/>
      <c r="AD242" s="539"/>
      <c r="AE242" s="539"/>
      <c r="AF242" s="539"/>
      <c r="AG242" s="541">
        <v>60.99</v>
      </c>
      <c r="AH242" s="542">
        <v>0</v>
      </c>
      <c r="AI242" s="542">
        <v>60.99</v>
      </c>
      <c r="AJ242" s="543">
        <v>0</v>
      </c>
      <c r="AK242" s="544">
        <v>60.99</v>
      </c>
      <c r="AL242" s="545"/>
      <c r="AM242" s="546"/>
      <c r="AN242" s="547"/>
      <c r="AO242" s="546"/>
      <c r="AP242" s="546"/>
      <c r="AQ242" s="546"/>
      <c r="AR242" s="546"/>
      <c r="AS242" s="548">
        <v>60.99</v>
      </c>
      <c r="AT242" s="549">
        <v>0</v>
      </c>
      <c r="AU242" s="549">
        <v>60.99</v>
      </c>
      <c r="AV242" s="550">
        <v>0</v>
      </c>
      <c r="AW242" s="551">
        <v>0</v>
      </c>
      <c r="AX242" s="552"/>
      <c r="AY242" s="553"/>
      <c r="AZ242" s="554"/>
      <c r="BA242" s="553"/>
      <c r="BB242" s="553"/>
      <c r="BC242" s="553"/>
      <c r="BD242" s="553"/>
      <c r="BE242" s="555">
        <v>0</v>
      </c>
      <c r="BF242" s="556">
        <v>0</v>
      </c>
      <c r="BG242" s="556">
        <v>0</v>
      </c>
      <c r="BH242" s="557">
        <v>0</v>
      </c>
      <c r="BI242" s="558">
        <v>-60.41</v>
      </c>
      <c r="BJ242" s="559"/>
      <c r="BK242" s="560"/>
      <c r="BL242" s="561"/>
      <c r="BM242" s="560"/>
      <c r="BN242" s="560"/>
      <c r="BO242" s="560"/>
      <c r="BP242" s="560"/>
      <c r="BQ242" s="562">
        <v>-60.41</v>
      </c>
      <c r="BR242" s="563">
        <v>0</v>
      </c>
      <c r="BS242" s="563">
        <v>-60.41</v>
      </c>
      <c r="BT242" s="564">
        <v>0</v>
      </c>
      <c r="BU242" s="565">
        <v>-88.33</v>
      </c>
      <c r="BV242" s="566"/>
      <c r="BW242" s="567"/>
      <c r="BX242" s="568"/>
      <c r="BY242" s="567"/>
      <c r="BZ242" s="567"/>
      <c r="CA242" s="567"/>
      <c r="CB242" s="569"/>
      <c r="CC242" s="570">
        <v>-88.33</v>
      </c>
      <c r="CD242" s="571">
        <v>0</v>
      </c>
      <c r="CE242" s="571">
        <v>-88.33</v>
      </c>
      <c r="CF242" s="572">
        <v>0</v>
      </c>
    </row>
    <row r="243" spans="1:84" s="10" customFormat="1" ht="11.1" customHeight="1" x14ac:dyDescent="0.2">
      <c r="A243" s="9"/>
      <c r="B243" s="527" t="s">
        <v>323</v>
      </c>
      <c r="C243" s="528">
        <v>226857.37</v>
      </c>
      <c r="D243" s="529"/>
      <c r="E243" s="530"/>
      <c r="F243" s="531"/>
      <c r="G243" s="531"/>
      <c r="H243" s="531"/>
      <c r="I243" s="531"/>
      <c r="J243" s="532"/>
      <c r="K243" s="533">
        <v>219464.37</v>
      </c>
      <c r="L243" s="44">
        <v>7393</v>
      </c>
      <c r="M243" s="44">
        <v>226857.37</v>
      </c>
      <c r="N243" s="534">
        <v>0</v>
      </c>
      <c r="O243" s="533">
        <v>0</v>
      </c>
      <c r="P243" s="534">
        <v>0</v>
      </c>
      <c r="Q243" s="44">
        <v>219464.37</v>
      </c>
      <c r="R243" s="44">
        <v>7393</v>
      </c>
      <c r="S243" s="535">
        <v>0</v>
      </c>
      <c r="T243" s="44">
        <v>0</v>
      </c>
      <c r="U243" s="44">
        <v>0</v>
      </c>
      <c r="V243" s="535">
        <v>0</v>
      </c>
      <c r="W243" s="533">
        <v>0</v>
      </c>
      <c r="X243" s="536">
        <v>0</v>
      </c>
      <c r="Y243" s="537">
        <v>2653087.33</v>
      </c>
      <c r="Z243" s="538"/>
      <c r="AA243" s="539"/>
      <c r="AB243" s="540"/>
      <c r="AC243" s="539"/>
      <c r="AD243" s="539"/>
      <c r="AE243" s="539"/>
      <c r="AF243" s="539"/>
      <c r="AG243" s="541">
        <v>2573413.46</v>
      </c>
      <c r="AH243" s="542">
        <v>79673.87</v>
      </c>
      <c r="AI243" s="542">
        <v>2653087.33</v>
      </c>
      <c r="AJ243" s="543">
        <v>0</v>
      </c>
      <c r="AK243" s="544">
        <v>2913946.83</v>
      </c>
      <c r="AL243" s="545"/>
      <c r="AM243" s="546"/>
      <c r="AN243" s="547"/>
      <c r="AO243" s="546"/>
      <c r="AP243" s="546"/>
      <c r="AQ243" s="546"/>
      <c r="AR243" s="546"/>
      <c r="AS243" s="548">
        <v>2828560.96</v>
      </c>
      <c r="AT243" s="549">
        <v>85385.87</v>
      </c>
      <c r="AU243" s="549">
        <v>2913946.83</v>
      </c>
      <c r="AV243" s="550">
        <v>0</v>
      </c>
      <c r="AW243" s="551">
        <v>-11.67</v>
      </c>
      <c r="AX243" s="552"/>
      <c r="AY243" s="553"/>
      <c r="AZ243" s="554"/>
      <c r="BA243" s="553"/>
      <c r="BB243" s="553"/>
      <c r="BC243" s="553"/>
      <c r="BD243" s="553"/>
      <c r="BE243" s="555">
        <v>-11.68</v>
      </c>
      <c r="BF243" s="556">
        <v>-11.33</v>
      </c>
      <c r="BG243" s="556">
        <v>-11.67</v>
      </c>
      <c r="BH243" s="557">
        <v>0</v>
      </c>
      <c r="BI243" s="558">
        <v>25.71</v>
      </c>
      <c r="BJ243" s="559"/>
      <c r="BK243" s="560"/>
      <c r="BL243" s="561"/>
      <c r="BM243" s="560"/>
      <c r="BN243" s="560"/>
      <c r="BO243" s="560"/>
      <c r="BP243" s="560"/>
      <c r="BQ243" s="562">
        <v>25.7</v>
      </c>
      <c r="BR243" s="563">
        <v>26.1</v>
      </c>
      <c r="BS243" s="563">
        <v>25.71</v>
      </c>
      <c r="BT243" s="564">
        <v>0</v>
      </c>
      <c r="BU243" s="565">
        <v>24.49</v>
      </c>
      <c r="BV243" s="566"/>
      <c r="BW243" s="567"/>
      <c r="BX243" s="568"/>
      <c r="BY243" s="567"/>
      <c r="BZ243" s="567"/>
      <c r="CA243" s="567"/>
      <c r="CB243" s="569"/>
      <c r="CC243" s="570">
        <v>24.5</v>
      </c>
      <c r="CD243" s="571">
        <v>23.91</v>
      </c>
      <c r="CE243" s="571">
        <v>24.49</v>
      </c>
      <c r="CF243" s="572">
        <v>0</v>
      </c>
    </row>
    <row r="244" spans="1:84" s="10" customFormat="1" ht="11.1" customHeight="1" x14ac:dyDescent="0.2">
      <c r="A244" s="9"/>
      <c r="B244" s="527" t="s">
        <v>324</v>
      </c>
      <c r="C244" s="528">
        <v>1772.63</v>
      </c>
      <c r="D244" s="529"/>
      <c r="E244" s="530"/>
      <c r="F244" s="531"/>
      <c r="G244" s="531"/>
      <c r="H244" s="531"/>
      <c r="I244" s="531"/>
      <c r="J244" s="532"/>
      <c r="K244" s="533">
        <v>1772.63</v>
      </c>
      <c r="L244" s="44">
        <v>0</v>
      </c>
      <c r="M244" s="44">
        <v>1772.63</v>
      </c>
      <c r="N244" s="534">
        <v>0</v>
      </c>
      <c r="O244" s="533">
        <v>0</v>
      </c>
      <c r="P244" s="534">
        <v>0</v>
      </c>
      <c r="Q244" s="44">
        <v>1772.63</v>
      </c>
      <c r="R244" s="44">
        <v>0</v>
      </c>
      <c r="S244" s="535">
        <v>0</v>
      </c>
      <c r="T244" s="44">
        <v>0</v>
      </c>
      <c r="U244" s="44">
        <v>0</v>
      </c>
      <c r="V244" s="535">
        <v>0</v>
      </c>
      <c r="W244" s="533">
        <v>0</v>
      </c>
      <c r="X244" s="536">
        <v>0</v>
      </c>
      <c r="Y244" s="537">
        <v>8535.58</v>
      </c>
      <c r="Z244" s="538"/>
      <c r="AA244" s="539"/>
      <c r="AB244" s="540"/>
      <c r="AC244" s="539"/>
      <c r="AD244" s="539"/>
      <c r="AE244" s="539"/>
      <c r="AF244" s="539"/>
      <c r="AG244" s="541">
        <v>8535.58</v>
      </c>
      <c r="AH244" s="542">
        <v>0</v>
      </c>
      <c r="AI244" s="542">
        <v>8535.58</v>
      </c>
      <c r="AJ244" s="543">
        <v>0</v>
      </c>
      <c r="AK244" s="544">
        <v>144331.88</v>
      </c>
      <c r="AL244" s="545"/>
      <c r="AM244" s="546"/>
      <c r="AN244" s="547"/>
      <c r="AO244" s="546"/>
      <c r="AP244" s="546"/>
      <c r="AQ244" s="546"/>
      <c r="AR244" s="546"/>
      <c r="AS244" s="548">
        <v>144331.88</v>
      </c>
      <c r="AT244" s="549">
        <v>0</v>
      </c>
      <c r="AU244" s="549">
        <v>144331.88</v>
      </c>
      <c r="AV244" s="550">
        <v>0</v>
      </c>
      <c r="AW244" s="551">
        <v>-95.48</v>
      </c>
      <c r="AX244" s="552"/>
      <c r="AY244" s="553"/>
      <c r="AZ244" s="554"/>
      <c r="BA244" s="553"/>
      <c r="BB244" s="553"/>
      <c r="BC244" s="553"/>
      <c r="BD244" s="553"/>
      <c r="BE244" s="555">
        <v>-95.48</v>
      </c>
      <c r="BF244" s="556">
        <v>0</v>
      </c>
      <c r="BG244" s="556">
        <v>-95.48</v>
      </c>
      <c r="BH244" s="557">
        <v>0</v>
      </c>
      <c r="BI244" s="558">
        <v>-96.82</v>
      </c>
      <c r="BJ244" s="559"/>
      <c r="BK244" s="560"/>
      <c r="BL244" s="561"/>
      <c r="BM244" s="560"/>
      <c r="BN244" s="560"/>
      <c r="BO244" s="560"/>
      <c r="BP244" s="560"/>
      <c r="BQ244" s="562">
        <v>-96.82</v>
      </c>
      <c r="BR244" s="563">
        <v>0</v>
      </c>
      <c r="BS244" s="563">
        <v>-96.82</v>
      </c>
      <c r="BT244" s="564">
        <v>0</v>
      </c>
      <c r="BU244" s="565">
        <v>-66.89</v>
      </c>
      <c r="BV244" s="566"/>
      <c r="BW244" s="567"/>
      <c r="BX244" s="568"/>
      <c r="BY244" s="567"/>
      <c r="BZ244" s="567"/>
      <c r="CA244" s="567"/>
      <c r="CB244" s="569"/>
      <c r="CC244" s="570">
        <v>-66.89</v>
      </c>
      <c r="CD244" s="571">
        <v>0</v>
      </c>
      <c r="CE244" s="571">
        <v>-66.89</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615420360.50999999</v>
      </c>
      <c r="D246" s="493"/>
      <c r="E246" s="494"/>
      <c r="F246" s="494"/>
      <c r="G246" s="494"/>
      <c r="H246" s="494"/>
      <c r="I246" s="494"/>
      <c r="J246" s="494"/>
      <c r="K246" s="495">
        <v>566487717.95000005</v>
      </c>
      <c r="L246" s="496">
        <v>15128238.35</v>
      </c>
      <c r="M246" s="496">
        <v>581615956.29999995</v>
      </c>
      <c r="N246" s="496">
        <v>33804404.210000001</v>
      </c>
      <c r="O246" s="495">
        <v>0</v>
      </c>
      <c r="P246" s="496">
        <v>0</v>
      </c>
      <c r="Q246" s="495">
        <v>465097623.35000002</v>
      </c>
      <c r="R246" s="496">
        <v>13557670.82</v>
      </c>
      <c r="S246" s="496">
        <v>32579984.760000002</v>
      </c>
      <c r="T246" s="497">
        <v>101390094.59999999</v>
      </c>
      <c r="U246" s="496">
        <v>1570567.53</v>
      </c>
      <c r="V246" s="496">
        <v>1224419.45</v>
      </c>
      <c r="W246" s="495">
        <v>78466.64</v>
      </c>
      <c r="X246" s="498">
        <v>17225.03</v>
      </c>
      <c r="Y246" s="499">
        <v>6766608375.8000002</v>
      </c>
      <c r="Z246" s="500"/>
      <c r="AA246" s="501"/>
      <c r="AB246" s="501"/>
      <c r="AC246" s="501"/>
      <c r="AD246" s="501"/>
      <c r="AE246" s="501"/>
      <c r="AF246" s="501"/>
      <c r="AG246" s="502">
        <v>6071345644.3999996</v>
      </c>
      <c r="AH246" s="503">
        <v>151300175.97</v>
      </c>
      <c r="AI246" s="503">
        <v>6222645820.3999996</v>
      </c>
      <c r="AJ246" s="503">
        <v>543962555.35000002</v>
      </c>
      <c r="AK246" s="504">
        <v>7449850798.1999998</v>
      </c>
      <c r="AL246" s="505"/>
      <c r="AM246" s="506"/>
      <c r="AN246" s="506"/>
      <c r="AO246" s="506"/>
      <c r="AP246" s="506"/>
      <c r="AQ246" s="506"/>
      <c r="AR246" s="506"/>
      <c r="AS246" s="507">
        <v>6645714365.8000002</v>
      </c>
      <c r="AT246" s="508">
        <v>163851340.16</v>
      </c>
      <c r="AU246" s="508">
        <v>6809565706</v>
      </c>
      <c r="AV246" s="508">
        <v>640285092.22000003</v>
      </c>
      <c r="AW246" s="509">
        <v>0.76</v>
      </c>
      <c r="AX246" s="510"/>
      <c r="AY246" s="511"/>
      <c r="AZ246" s="511"/>
      <c r="BA246" s="511"/>
      <c r="BB246" s="511"/>
      <c r="BC246" s="511"/>
      <c r="BD246" s="511"/>
      <c r="BE246" s="512">
        <v>0.51</v>
      </c>
      <c r="BF246" s="513">
        <v>8.65</v>
      </c>
      <c r="BG246" s="513">
        <v>0.7</v>
      </c>
      <c r="BH246" s="514">
        <v>1.79</v>
      </c>
      <c r="BI246" s="515">
        <v>6.49</v>
      </c>
      <c r="BJ246" s="516"/>
      <c r="BK246" s="517"/>
      <c r="BL246" s="517"/>
      <c r="BM246" s="517"/>
      <c r="BN246" s="517"/>
      <c r="BO246" s="517"/>
      <c r="BP246" s="517"/>
      <c r="BQ246" s="518">
        <v>6.73</v>
      </c>
      <c r="BR246" s="519">
        <v>6.79</v>
      </c>
      <c r="BS246" s="519">
        <v>6.73</v>
      </c>
      <c r="BT246" s="519">
        <v>3.85</v>
      </c>
      <c r="BU246" s="520">
        <v>6.18</v>
      </c>
      <c r="BV246" s="521"/>
      <c r="BW246" s="522"/>
      <c r="BX246" s="522"/>
      <c r="BY246" s="522"/>
      <c r="BZ246" s="522"/>
      <c r="CA246" s="522"/>
      <c r="CB246" s="522"/>
      <c r="CC246" s="523">
        <v>6.44</v>
      </c>
      <c r="CD246" s="524">
        <v>6.11</v>
      </c>
      <c r="CE246" s="524">
        <v>6.43</v>
      </c>
      <c r="CF246" s="525">
        <v>3.56</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4" tint="0.39997558519241921"/>
  </sheetPr>
  <dimension ref="A1:CF247"/>
  <sheetViews>
    <sheetView showGridLines="0" zoomScaleNormal="100" workbookViewId="0">
      <pane xSplit="2" ySplit="6" topLeftCell="Y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'mt-rbsable-RA'!C5</f>
        <v>Montants remboursables du mois de novembre 2021 (en euros)</v>
      </c>
      <c r="D5" s="615"/>
      <c r="E5" s="615"/>
      <c r="F5" s="615"/>
      <c r="G5" s="615"/>
      <c r="H5" s="615"/>
      <c r="I5" s="615"/>
      <c r="J5" s="615"/>
      <c r="K5" s="615"/>
      <c r="L5" s="615"/>
      <c r="M5" s="615"/>
      <c r="N5" s="615"/>
      <c r="O5" s="615"/>
      <c r="P5" s="615"/>
      <c r="Q5" s="615"/>
      <c r="R5" s="615"/>
      <c r="S5" s="615"/>
      <c r="T5" s="615"/>
      <c r="U5" s="615"/>
      <c r="V5" s="615"/>
      <c r="W5" s="615"/>
      <c r="X5" s="616"/>
      <c r="Y5" s="617" t="str">
        <f>'mt-rbsable-RA'!Y5</f>
        <v>Montants remboursables de janvier 2021 à novembre 2021 (en euros)</v>
      </c>
      <c r="Z5" s="618"/>
      <c r="AA5" s="618"/>
      <c r="AB5" s="618"/>
      <c r="AC5" s="618"/>
      <c r="AD5" s="618"/>
      <c r="AE5" s="618"/>
      <c r="AF5" s="618"/>
      <c r="AG5" s="618"/>
      <c r="AH5" s="618"/>
      <c r="AI5" s="618"/>
      <c r="AJ5" s="619"/>
      <c r="AK5" s="620" t="str">
        <f>'mt-rbsable-RA'!AK5</f>
        <v>Montants remboursables sur 12 mois glissants (en euros)</v>
      </c>
      <c r="AL5" s="621"/>
      <c r="AM5" s="621"/>
      <c r="AN5" s="621"/>
      <c r="AO5" s="621"/>
      <c r="AP5" s="621"/>
      <c r="AQ5" s="621"/>
      <c r="AR5" s="621"/>
      <c r="AS5" s="621"/>
      <c r="AT5" s="621"/>
      <c r="AU5" s="621"/>
      <c r="AV5" s="621"/>
      <c r="AW5" s="614" t="str">
        <f>'mt-rbsable-RA'!AW5</f>
        <v>Évolution du mois par rapport au même mois de l'année précédente (en %)</v>
      </c>
      <c r="AX5" s="615"/>
      <c r="AY5" s="615"/>
      <c r="AZ5" s="615"/>
      <c r="BA5" s="615"/>
      <c r="BB5" s="615"/>
      <c r="BC5" s="615"/>
      <c r="BD5" s="615"/>
      <c r="BE5" s="615"/>
      <c r="BF5" s="615"/>
      <c r="BG5" s="615"/>
      <c r="BH5" s="616"/>
      <c r="BI5" s="617" t="str">
        <f>'mt-rbsable-RA'!BI5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'mt-rbsable-RA'!BU5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8304328.9000000004</v>
      </c>
      <c r="D8" s="211">
        <v>8159361.0499999998</v>
      </c>
      <c r="E8" s="212">
        <v>0</v>
      </c>
      <c r="F8" s="212">
        <v>0</v>
      </c>
      <c r="G8" s="212">
        <v>0</v>
      </c>
      <c r="H8" s="212">
        <v>144967.85</v>
      </c>
      <c r="I8" s="145"/>
      <c r="J8" s="176"/>
      <c r="K8" s="211">
        <v>8251046.9100000001</v>
      </c>
      <c r="L8" s="147">
        <v>13569.1</v>
      </c>
      <c r="M8" s="147">
        <v>8264616.0099999998</v>
      </c>
      <c r="N8" s="213">
        <v>39712.89</v>
      </c>
      <c r="O8" s="211">
        <v>0</v>
      </c>
      <c r="P8" s="213">
        <v>0</v>
      </c>
      <c r="Q8" s="147">
        <v>8118366.6200000001</v>
      </c>
      <c r="R8" s="147">
        <v>13335.1</v>
      </c>
      <c r="S8" s="148">
        <v>38439.769999999997</v>
      </c>
      <c r="T8" s="147">
        <v>132680.29</v>
      </c>
      <c r="U8" s="147">
        <v>234</v>
      </c>
      <c r="V8" s="148">
        <v>1273.1199999999999</v>
      </c>
      <c r="W8" s="211">
        <v>0</v>
      </c>
      <c r="X8" s="214">
        <v>0</v>
      </c>
      <c r="Y8" s="340">
        <v>87955548.349999994</v>
      </c>
      <c r="Z8" s="341">
        <v>86387173.540000007</v>
      </c>
      <c r="AA8" s="342">
        <v>0</v>
      </c>
      <c r="AB8" s="343">
        <v>0</v>
      </c>
      <c r="AC8" s="342">
        <v>0</v>
      </c>
      <c r="AD8" s="342">
        <v>1568374.81</v>
      </c>
      <c r="AE8" s="344"/>
      <c r="AF8" s="344"/>
      <c r="AG8" s="345">
        <v>87337498.799999997</v>
      </c>
      <c r="AH8" s="346">
        <v>147205.60999999999</v>
      </c>
      <c r="AI8" s="346">
        <v>87484704.409999996</v>
      </c>
      <c r="AJ8" s="347">
        <v>470843.94</v>
      </c>
      <c r="AK8" s="215">
        <v>96029519.719999999</v>
      </c>
      <c r="AL8" s="216">
        <v>94333877.930000007</v>
      </c>
      <c r="AM8" s="70">
        <v>0</v>
      </c>
      <c r="AN8" s="217">
        <v>0</v>
      </c>
      <c r="AO8" s="70">
        <v>0</v>
      </c>
      <c r="AP8" s="70">
        <v>1695641.79</v>
      </c>
      <c r="AQ8" s="71"/>
      <c r="AR8" s="71"/>
      <c r="AS8" s="216">
        <v>95345322.969999999</v>
      </c>
      <c r="AT8" s="218">
        <v>161724.63</v>
      </c>
      <c r="AU8" s="218">
        <v>95507047.599999994</v>
      </c>
      <c r="AV8" s="219">
        <v>522472.12</v>
      </c>
      <c r="AW8" s="220">
        <v>4.29</v>
      </c>
      <c r="AX8" s="221">
        <v>4.01</v>
      </c>
      <c r="AY8" s="222">
        <v>0</v>
      </c>
      <c r="AZ8" s="223">
        <v>0</v>
      </c>
      <c r="BA8" s="222">
        <v>0</v>
      </c>
      <c r="BB8" s="222">
        <v>22.53</v>
      </c>
      <c r="BC8" s="19"/>
      <c r="BD8" s="19"/>
      <c r="BE8" s="224">
        <v>4.42</v>
      </c>
      <c r="BF8" s="225">
        <v>-6.96</v>
      </c>
      <c r="BG8" s="225">
        <v>4.4000000000000004</v>
      </c>
      <c r="BH8" s="226">
        <v>-15.21</v>
      </c>
      <c r="BI8" s="395">
        <v>0.05</v>
      </c>
      <c r="BJ8" s="396">
        <v>-0.28000000000000003</v>
      </c>
      <c r="BK8" s="397">
        <v>0</v>
      </c>
      <c r="BL8" s="398">
        <v>0</v>
      </c>
      <c r="BM8" s="397">
        <v>0</v>
      </c>
      <c r="BN8" s="397">
        <v>22.56</v>
      </c>
      <c r="BO8" s="399"/>
      <c r="BP8" s="399"/>
      <c r="BQ8" s="400">
        <v>0.14000000000000001</v>
      </c>
      <c r="BR8" s="396">
        <v>-3.99</v>
      </c>
      <c r="BS8" s="396">
        <v>0.13</v>
      </c>
      <c r="BT8" s="401">
        <v>-12.89</v>
      </c>
      <c r="BU8" s="227">
        <v>-1.71</v>
      </c>
      <c r="BV8" s="228">
        <v>-2.06</v>
      </c>
      <c r="BW8" s="73">
        <v>0</v>
      </c>
      <c r="BX8" s="229">
        <v>0</v>
      </c>
      <c r="BY8" s="73">
        <v>0</v>
      </c>
      <c r="BZ8" s="73">
        <v>22.39</v>
      </c>
      <c r="CA8" s="74"/>
      <c r="CB8" s="75"/>
      <c r="CC8" s="230">
        <v>-1.63</v>
      </c>
      <c r="CD8" s="231">
        <v>-7.06</v>
      </c>
      <c r="CE8" s="231">
        <v>-1.64</v>
      </c>
      <c r="CF8" s="232">
        <v>-13.06</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0</v>
      </c>
      <c r="Q9" s="154">
        <v>26</v>
      </c>
      <c r="R9" s="154">
        <v>0</v>
      </c>
      <c r="S9" s="155">
        <v>0</v>
      </c>
      <c r="T9" s="151">
        <v>0</v>
      </c>
      <c r="U9" s="151">
        <v>0</v>
      </c>
      <c r="V9" s="156">
        <v>0</v>
      </c>
      <c r="W9" s="152">
        <v>0</v>
      </c>
      <c r="X9" s="171">
        <v>0</v>
      </c>
      <c r="Y9" s="348">
        <v>118.02</v>
      </c>
      <c r="Z9" s="349">
        <v>118.02</v>
      </c>
      <c r="AA9" s="350">
        <v>0</v>
      </c>
      <c r="AB9" s="351">
        <v>0</v>
      </c>
      <c r="AC9" s="350">
        <v>0</v>
      </c>
      <c r="AD9" s="350">
        <v>0</v>
      </c>
      <c r="AE9" s="352"/>
      <c r="AF9" s="352"/>
      <c r="AG9" s="353">
        <v>118.02</v>
      </c>
      <c r="AH9" s="354">
        <v>0</v>
      </c>
      <c r="AI9" s="354">
        <v>118.02</v>
      </c>
      <c r="AJ9" s="355">
        <v>0</v>
      </c>
      <c r="AK9" s="208">
        <v>118.02</v>
      </c>
      <c r="AL9" s="98">
        <v>118.02</v>
      </c>
      <c r="AM9" s="77">
        <v>0</v>
      </c>
      <c r="AN9" s="183">
        <v>0</v>
      </c>
      <c r="AO9" s="77">
        <v>0</v>
      </c>
      <c r="AP9" s="77">
        <v>0</v>
      </c>
      <c r="AQ9" s="78"/>
      <c r="AR9" s="78"/>
      <c r="AS9" s="79">
        <v>118.02</v>
      </c>
      <c r="AT9" s="76">
        <v>0</v>
      </c>
      <c r="AU9" s="76">
        <v>118.02</v>
      </c>
      <c r="AV9" s="80">
        <v>0</v>
      </c>
      <c r="AW9" s="20">
        <v>0</v>
      </c>
      <c r="AX9" s="187">
        <v>0</v>
      </c>
      <c r="AY9" s="22">
        <v>0</v>
      </c>
      <c r="AZ9" s="192">
        <v>0</v>
      </c>
      <c r="BA9" s="22">
        <v>0</v>
      </c>
      <c r="BB9" s="22">
        <v>0</v>
      </c>
      <c r="BC9" s="18"/>
      <c r="BD9" s="18"/>
      <c r="BE9" s="6">
        <v>0</v>
      </c>
      <c r="BF9" s="5">
        <v>0</v>
      </c>
      <c r="BG9" s="5">
        <v>0</v>
      </c>
      <c r="BH9" s="8">
        <v>0</v>
      </c>
      <c r="BI9" s="402">
        <v>-35.15</v>
      </c>
      <c r="BJ9" s="403">
        <v>-35.15</v>
      </c>
      <c r="BK9" s="404">
        <v>0</v>
      </c>
      <c r="BL9" s="405">
        <v>0</v>
      </c>
      <c r="BM9" s="404">
        <v>0</v>
      </c>
      <c r="BN9" s="404">
        <v>0</v>
      </c>
      <c r="BO9" s="406"/>
      <c r="BP9" s="406"/>
      <c r="BQ9" s="407">
        <v>-35.15</v>
      </c>
      <c r="BR9" s="408">
        <v>0</v>
      </c>
      <c r="BS9" s="408">
        <v>-35.15</v>
      </c>
      <c r="BT9" s="409">
        <v>0</v>
      </c>
      <c r="BU9" s="72">
        <v>-49.56</v>
      </c>
      <c r="BV9" s="198">
        <v>-49.56</v>
      </c>
      <c r="BW9" s="81">
        <v>0</v>
      </c>
      <c r="BX9" s="201">
        <v>0</v>
      </c>
      <c r="BY9" s="81">
        <v>0</v>
      </c>
      <c r="BZ9" s="81">
        <v>0</v>
      </c>
      <c r="CA9" s="82"/>
      <c r="CB9" s="83"/>
      <c r="CC9" s="84">
        <v>-49.56</v>
      </c>
      <c r="CD9" s="85">
        <v>0</v>
      </c>
      <c r="CE9" s="85">
        <v>-49.56</v>
      </c>
      <c r="CF9" s="86">
        <v>0</v>
      </c>
    </row>
    <row r="10" spans="1:84" s="4" customFormat="1" ht="11.1" customHeight="1" x14ac:dyDescent="0.2">
      <c r="A10" s="27"/>
      <c r="B10" s="297" t="s">
        <v>120</v>
      </c>
      <c r="C10" s="301">
        <v>2767488.68</v>
      </c>
      <c r="D10" s="149">
        <v>0</v>
      </c>
      <c r="E10" s="150">
        <v>2709533.27</v>
      </c>
      <c r="F10" s="150">
        <v>0</v>
      </c>
      <c r="G10" s="150">
        <v>0</v>
      </c>
      <c r="H10" s="150">
        <v>57955.41</v>
      </c>
      <c r="I10" s="144"/>
      <c r="J10" s="177"/>
      <c r="K10" s="152">
        <v>2733631.59</v>
      </c>
      <c r="L10" s="151">
        <v>14640.34</v>
      </c>
      <c r="M10" s="146">
        <v>2748271.93</v>
      </c>
      <c r="N10" s="153">
        <v>19216.75</v>
      </c>
      <c r="O10" s="152">
        <v>0</v>
      </c>
      <c r="P10" s="153">
        <v>0</v>
      </c>
      <c r="Q10" s="151">
        <v>2471037.4500000002</v>
      </c>
      <c r="R10" s="151">
        <v>12073.56</v>
      </c>
      <c r="S10" s="156">
        <v>14029</v>
      </c>
      <c r="T10" s="151">
        <v>262594.14</v>
      </c>
      <c r="U10" s="151">
        <v>2566.7800000000002</v>
      </c>
      <c r="V10" s="156">
        <v>5187.75</v>
      </c>
      <c r="W10" s="152">
        <v>0</v>
      </c>
      <c r="X10" s="171">
        <v>0</v>
      </c>
      <c r="Y10" s="348">
        <v>30819504.98</v>
      </c>
      <c r="Z10" s="349">
        <v>0</v>
      </c>
      <c r="AA10" s="350">
        <v>30148134.920000002</v>
      </c>
      <c r="AB10" s="351">
        <v>0</v>
      </c>
      <c r="AC10" s="350">
        <v>0</v>
      </c>
      <c r="AD10" s="350">
        <v>671370.06</v>
      </c>
      <c r="AE10" s="352"/>
      <c r="AF10" s="352"/>
      <c r="AG10" s="353">
        <v>30419754.399999999</v>
      </c>
      <c r="AH10" s="354">
        <v>168240.99</v>
      </c>
      <c r="AI10" s="354">
        <v>30587995.390000001</v>
      </c>
      <c r="AJ10" s="355">
        <v>231509.59</v>
      </c>
      <c r="AK10" s="208">
        <v>33642265.969999999</v>
      </c>
      <c r="AL10" s="98">
        <v>0</v>
      </c>
      <c r="AM10" s="77">
        <v>32909674.09</v>
      </c>
      <c r="AN10" s="183">
        <v>0</v>
      </c>
      <c r="AO10" s="77">
        <v>0</v>
      </c>
      <c r="AP10" s="77">
        <v>732591.88</v>
      </c>
      <c r="AQ10" s="78"/>
      <c r="AR10" s="78"/>
      <c r="AS10" s="79">
        <v>33202924.030000001</v>
      </c>
      <c r="AT10" s="76">
        <v>184363.89</v>
      </c>
      <c r="AU10" s="76">
        <v>33387287.920000002</v>
      </c>
      <c r="AV10" s="80">
        <v>254978.05</v>
      </c>
      <c r="AW10" s="20">
        <v>-3.9</v>
      </c>
      <c r="AX10" s="187">
        <v>0</v>
      </c>
      <c r="AY10" s="22">
        <v>-4.09</v>
      </c>
      <c r="AZ10" s="192">
        <v>0</v>
      </c>
      <c r="BA10" s="22">
        <v>0</v>
      </c>
      <c r="BB10" s="22">
        <v>6.28</v>
      </c>
      <c r="BC10" s="18"/>
      <c r="BD10" s="18"/>
      <c r="BE10" s="6">
        <v>-3.81</v>
      </c>
      <c r="BF10" s="5">
        <v>-10.95</v>
      </c>
      <c r="BG10" s="5">
        <v>-3.85</v>
      </c>
      <c r="BH10" s="8">
        <v>-10.39</v>
      </c>
      <c r="BI10" s="402">
        <v>5.48</v>
      </c>
      <c r="BJ10" s="403">
        <v>0</v>
      </c>
      <c r="BK10" s="404">
        <v>5.41</v>
      </c>
      <c r="BL10" s="405">
        <v>0</v>
      </c>
      <c r="BM10" s="404">
        <v>0</v>
      </c>
      <c r="BN10" s="404">
        <v>8.74</v>
      </c>
      <c r="BO10" s="406"/>
      <c r="BP10" s="406"/>
      <c r="BQ10" s="407">
        <v>5.53</v>
      </c>
      <c r="BR10" s="408">
        <v>-0.98</v>
      </c>
      <c r="BS10" s="408">
        <v>5.49</v>
      </c>
      <c r="BT10" s="409">
        <v>4.04</v>
      </c>
      <c r="BU10" s="72">
        <v>4.28</v>
      </c>
      <c r="BV10" s="198">
        <v>0</v>
      </c>
      <c r="BW10" s="81">
        <v>4.1900000000000004</v>
      </c>
      <c r="BX10" s="201">
        <v>0</v>
      </c>
      <c r="BY10" s="81">
        <v>0</v>
      </c>
      <c r="BZ10" s="81">
        <v>8.3000000000000007</v>
      </c>
      <c r="CA10" s="82"/>
      <c r="CB10" s="83"/>
      <c r="CC10" s="84">
        <v>4.3099999999999996</v>
      </c>
      <c r="CD10" s="85">
        <v>-0.42</v>
      </c>
      <c r="CE10" s="85">
        <v>4.29</v>
      </c>
      <c r="CF10" s="86">
        <v>3.44</v>
      </c>
    </row>
    <row r="11" spans="1:84" s="4" customFormat="1" ht="11.1" customHeight="1" x14ac:dyDescent="0.2">
      <c r="A11" s="27"/>
      <c r="B11" s="297" t="s">
        <v>121</v>
      </c>
      <c r="C11" s="301">
        <v>296775.53000000003</v>
      </c>
      <c r="D11" s="149">
        <v>0</v>
      </c>
      <c r="E11" s="150">
        <v>292215.62</v>
      </c>
      <c r="F11" s="150">
        <v>0</v>
      </c>
      <c r="G11" s="150">
        <v>0</v>
      </c>
      <c r="H11" s="150">
        <v>4559.91</v>
      </c>
      <c r="I11" s="144"/>
      <c r="J11" s="177"/>
      <c r="K11" s="152">
        <v>296074.03000000003</v>
      </c>
      <c r="L11" s="151">
        <v>234</v>
      </c>
      <c r="M11" s="146">
        <v>296308.03000000003</v>
      </c>
      <c r="N11" s="153">
        <v>467.5</v>
      </c>
      <c r="O11" s="152">
        <v>0</v>
      </c>
      <c r="P11" s="153">
        <v>0</v>
      </c>
      <c r="Q11" s="151">
        <v>233028.19</v>
      </c>
      <c r="R11" s="151">
        <v>234</v>
      </c>
      <c r="S11" s="156">
        <v>467.5</v>
      </c>
      <c r="T11" s="151">
        <v>63045.84</v>
      </c>
      <c r="U11" s="151">
        <v>0</v>
      </c>
      <c r="V11" s="156">
        <v>0</v>
      </c>
      <c r="W11" s="152">
        <v>0</v>
      </c>
      <c r="X11" s="171">
        <v>0</v>
      </c>
      <c r="Y11" s="348">
        <v>3413154.11</v>
      </c>
      <c r="Z11" s="349">
        <v>0</v>
      </c>
      <c r="AA11" s="350">
        <v>3349987.99</v>
      </c>
      <c r="AB11" s="351">
        <v>0</v>
      </c>
      <c r="AC11" s="350">
        <v>0</v>
      </c>
      <c r="AD11" s="350">
        <v>63166.12</v>
      </c>
      <c r="AE11" s="352"/>
      <c r="AF11" s="352"/>
      <c r="AG11" s="353">
        <v>3404752.31</v>
      </c>
      <c r="AH11" s="354">
        <v>745</v>
      </c>
      <c r="AI11" s="354">
        <v>3405497.31</v>
      </c>
      <c r="AJ11" s="355">
        <v>7656.8</v>
      </c>
      <c r="AK11" s="208">
        <v>3730253.99</v>
      </c>
      <c r="AL11" s="98">
        <v>0</v>
      </c>
      <c r="AM11" s="77">
        <v>3663704.59</v>
      </c>
      <c r="AN11" s="183">
        <v>0</v>
      </c>
      <c r="AO11" s="77">
        <v>0</v>
      </c>
      <c r="AP11" s="77">
        <v>66549.399999999994</v>
      </c>
      <c r="AQ11" s="78"/>
      <c r="AR11" s="78"/>
      <c r="AS11" s="79">
        <v>3721001.19</v>
      </c>
      <c r="AT11" s="76">
        <v>745</v>
      </c>
      <c r="AU11" s="76">
        <v>3721746.19</v>
      </c>
      <c r="AV11" s="80">
        <v>8507.7999999999993</v>
      </c>
      <c r="AW11" s="20">
        <v>-8.08</v>
      </c>
      <c r="AX11" s="187">
        <v>0</v>
      </c>
      <c r="AY11" s="22">
        <v>-8.43</v>
      </c>
      <c r="AZ11" s="192">
        <v>0</v>
      </c>
      <c r="BA11" s="22">
        <v>0</v>
      </c>
      <c r="BB11" s="22">
        <v>22.08</v>
      </c>
      <c r="BC11" s="18"/>
      <c r="BD11" s="18"/>
      <c r="BE11" s="6">
        <v>-8.18</v>
      </c>
      <c r="BF11" s="5">
        <v>0</v>
      </c>
      <c r="BG11" s="5">
        <v>-8.11</v>
      </c>
      <c r="BH11" s="8">
        <v>17.29</v>
      </c>
      <c r="BI11" s="402">
        <v>2.69</v>
      </c>
      <c r="BJ11" s="403">
        <v>0</v>
      </c>
      <c r="BK11" s="404">
        <v>2.42</v>
      </c>
      <c r="BL11" s="405">
        <v>0</v>
      </c>
      <c r="BM11" s="404">
        <v>0</v>
      </c>
      <c r="BN11" s="404">
        <v>19.97</v>
      </c>
      <c r="BO11" s="406"/>
      <c r="BP11" s="406"/>
      <c r="BQ11" s="407">
        <v>2.67</v>
      </c>
      <c r="BR11" s="408">
        <v>315.04000000000002</v>
      </c>
      <c r="BS11" s="408">
        <v>2.68</v>
      </c>
      <c r="BT11" s="409">
        <v>7.7</v>
      </c>
      <c r="BU11" s="72">
        <v>1.71</v>
      </c>
      <c r="BV11" s="198">
        <v>0</v>
      </c>
      <c r="BW11" s="81">
        <v>1.43</v>
      </c>
      <c r="BX11" s="201">
        <v>0</v>
      </c>
      <c r="BY11" s="81">
        <v>0</v>
      </c>
      <c r="BZ11" s="81">
        <v>19.5</v>
      </c>
      <c r="CA11" s="82"/>
      <c r="CB11" s="83"/>
      <c r="CC11" s="84">
        <v>1.68</v>
      </c>
      <c r="CD11" s="85">
        <v>151.26</v>
      </c>
      <c r="CE11" s="85">
        <v>1.69</v>
      </c>
      <c r="CF11" s="86">
        <v>9.5500000000000007</v>
      </c>
    </row>
    <row r="12" spans="1:84" s="4" customFormat="1" ht="11.1" customHeight="1" x14ac:dyDescent="0.2">
      <c r="A12" s="27"/>
      <c r="B12" s="297" t="s">
        <v>122</v>
      </c>
      <c r="C12" s="301">
        <v>149273.44</v>
      </c>
      <c r="D12" s="149">
        <v>0</v>
      </c>
      <c r="E12" s="150">
        <v>148318.84</v>
      </c>
      <c r="F12" s="150">
        <v>0</v>
      </c>
      <c r="G12" s="150">
        <v>0</v>
      </c>
      <c r="H12" s="150">
        <v>954.6</v>
      </c>
      <c r="I12" s="144"/>
      <c r="J12" s="177"/>
      <c r="K12" s="152">
        <v>149130.25</v>
      </c>
      <c r="L12" s="151">
        <v>47.73</v>
      </c>
      <c r="M12" s="146">
        <v>149177.98000000001</v>
      </c>
      <c r="N12" s="153">
        <v>95.46</v>
      </c>
      <c r="O12" s="152">
        <v>0</v>
      </c>
      <c r="P12" s="153">
        <v>0</v>
      </c>
      <c r="Q12" s="151">
        <v>148557.49</v>
      </c>
      <c r="R12" s="151">
        <v>47.73</v>
      </c>
      <c r="S12" s="156">
        <v>95.46</v>
      </c>
      <c r="T12" s="151">
        <v>572.76</v>
      </c>
      <c r="U12" s="151">
        <v>0</v>
      </c>
      <c r="V12" s="156">
        <v>0</v>
      </c>
      <c r="W12" s="152">
        <v>0</v>
      </c>
      <c r="X12" s="171">
        <v>0</v>
      </c>
      <c r="Y12" s="348">
        <v>1649838.43</v>
      </c>
      <c r="Z12" s="349">
        <v>0</v>
      </c>
      <c r="AA12" s="350">
        <v>1640769.73</v>
      </c>
      <c r="AB12" s="351">
        <v>0</v>
      </c>
      <c r="AC12" s="350">
        <v>0</v>
      </c>
      <c r="AD12" s="350">
        <v>9068.7000000000007</v>
      </c>
      <c r="AE12" s="352"/>
      <c r="AF12" s="352"/>
      <c r="AG12" s="353">
        <v>1649217.94</v>
      </c>
      <c r="AH12" s="354">
        <v>190.92</v>
      </c>
      <c r="AI12" s="354">
        <v>1649408.86</v>
      </c>
      <c r="AJ12" s="355">
        <v>429.57</v>
      </c>
      <c r="AK12" s="208">
        <v>1809583.43</v>
      </c>
      <c r="AL12" s="98">
        <v>0</v>
      </c>
      <c r="AM12" s="77">
        <v>1799655.59</v>
      </c>
      <c r="AN12" s="183">
        <v>0</v>
      </c>
      <c r="AO12" s="77">
        <v>0</v>
      </c>
      <c r="AP12" s="77">
        <v>9927.84</v>
      </c>
      <c r="AQ12" s="78"/>
      <c r="AR12" s="78"/>
      <c r="AS12" s="79">
        <v>1808962.94</v>
      </c>
      <c r="AT12" s="76">
        <v>190.92</v>
      </c>
      <c r="AU12" s="76">
        <v>1809153.86</v>
      </c>
      <c r="AV12" s="80">
        <v>429.57</v>
      </c>
      <c r="AW12" s="20">
        <v>-10.86</v>
      </c>
      <c r="AX12" s="187">
        <v>0</v>
      </c>
      <c r="AY12" s="22">
        <v>-10.97</v>
      </c>
      <c r="AZ12" s="192">
        <v>0</v>
      </c>
      <c r="BA12" s="22">
        <v>0</v>
      </c>
      <c r="BB12" s="22">
        <v>9.5</v>
      </c>
      <c r="BC12" s="18"/>
      <c r="BD12" s="18"/>
      <c r="BE12" s="6">
        <v>-10.92</v>
      </c>
      <c r="BF12" s="5">
        <v>0</v>
      </c>
      <c r="BG12" s="5">
        <v>-10.9</v>
      </c>
      <c r="BH12" s="8">
        <v>100</v>
      </c>
      <c r="BI12" s="402">
        <v>-0.37</v>
      </c>
      <c r="BJ12" s="403">
        <v>0</v>
      </c>
      <c r="BK12" s="404">
        <v>-0.54</v>
      </c>
      <c r="BL12" s="405">
        <v>0</v>
      </c>
      <c r="BM12" s="404">
        <v>0</v>
      </c>
      <c r="BN12" s="404">
        <v>42.57</v>
      </c>
      <c r="BO12" s="406"/>
      <c r="BP12" s="406"/>
      <c r="BQ12" s="407">
        <v>-0.38</v>
      </c>
      <c r="BR12" s="408">
        <v>100</v>
      </c>
      <c r="BS12" s="408">
        <v>-0.37</v>
      </c>
      <c r="BT12" s="409">
        <v>0</v>
      </c>
      <c r="BU12" s="72">
        <v>-1.93</v>
      </c>
      <c r="BV12" s="198">
        <v>0</v>
      </c>
      <c r="BW12" s="81">
        <v>-2.09</v>
      </c>
      <c r="BX12" s="201">
        <v>0</v>
      </c>
      <c r="BY12" s="81">
        <v>0</v>
      </c>
      <c r="BZ12" s="81">
        <v>38.42</v>
      </c>
      <c r="CA12" s="82"/>
      <c r="CB12" s="83"/>
      <c r="CC12" s="84">
        <v>-1.94</v>
      </c>
      <c r="CD12" s="85">
        <v>100</v>
      </c>
      <c r="CE12" s="85">
        <v>-1.93</v>
      </c>
      <c r="CF12" s="86">
        <v>0</v>
      </c>
    </row>
    <row r="13" spans="1:84" s="4" customFormat="1" ht="11.1" customHeight="1" x14ac:dyDescent="0.2">
      <c r="A13" s="27"/>
      <c r="B13" s="297" t="s">
        <v>123</v>
      </c>
      <c r="C13" s="301">
        <v>367729.27</v>
      </c>
      <c r="D13" s="149">
        <v>0</v>
      </c>
      <c r="E13" s="150">
        <v>0</v>
      </c>
      <c r="F13" s="150">
        <v>0</v>
      </c>
      <c r="G13" s="150">
        <v>355271.09</v>
      </c>
      <c r="H13" s="150">
        <v>12458.18</v>
      </c>
      <c r="I13" s="144"/>
      <c r="J13" s="177"/>
      <c r="K13" s="152">
        <v>367614.27</v>
      </c>
      <c r="L13" s="151">
        <v>115</v>
      </c>
      <c r="M13" s="146">
        <v>367729.27</v>
      </c>
      <c r="N13" s="153">
        <v>0</v>
      </c>
      <c r="O13" s="152">
        <v>0</v>
      </c>
      <c r="P13" s="153">
        <v>0</v>
      </c>
      <c r="Q13" s="151">
        <v>367591.27</v>
      </c>
      <c r="R13" s="151">
        <v>115</v>
      </c>
      <c r="S13" s="156">
        <v>0</v>
      </c>
      <c r="T13" s="151">
        <v>23</v>
      </c>
      <c r="U13" s="151">
        <v>0</v>
      </c>
      <c r="V13" s="156">
        <v>0</v>
      </c>
      <c r="W13" s="152">
        <v>0</v>
      </c>
      <c r="X13" s="171">
        <v>0</v>
      </c>
      <c r="Y13" s="348">
        <v>4017585.79</v>
      </c>
      <c r="Z13" s="349">
        <v>0</v>
      </c>
      <c r="AA13" s="350">
        <v>0</v>
      </c>
      <c r="AB13" s="351">
        <v>0</v>
      </c>
      <c r="AC13" s="350">
        <v>3883939.75</v>
      </c>
      <c r="AD13" s="350">
        <v>133646.04</v>
      </c>
      <c r="AE13" s="352"/>
      <c r="AF13" s="352"/>
      <c r="AG13" s="353">
        <v>4015910.7</v>
      </c>
      <c r="AH13" s="354">
        <v>1284.0899999999999</v>
      </c>
      <c r="AI13" s="354">
        <v>4017194.79</v>
      </c>
      <c r="AJ13" s="355">
        <v>391</v>
      </c>
      <c r="AK13" s="208">
        <v>4391467.3</v>
      </c>
      <c r="AL13" s="98">
        <v>0</v>
      </c>
      <c r="AM13" s="77">
        <v>0</v>
      </c>
      <c r="AN13" s="183">
        <v>0</v>
      </c>
      <c r="AO13" s="77">
        <v>4245999.2</v>
      </c>
      <c r="AP13" s="77">
        <v>145468.1</v>
      </c>
      <c r="AQ13" s="78"/>
      <c r="AR13" s="78"/>
      <c r="AS13" s="79">
        <v>4389654.21</v>
      </c>
      <c r="AT13" s="76">
        <v>1376.09</v>
      </c>
      <c r="AU13" s="76">
        <v>4391030.3</v>
      </c>
      <c r="AV13" s="80">
        <v>437</v>
      </c>
      <c r="AW13" s="20">
        <v>0.57999999999999996</v>
      </c>
      <c r="AX13" s="187">
        <v>0</v>
      </c>
      <c r="AY13" s="22">
        <v>0</v>
      </c>
      <c r="AZ13" s="192">
        <v>0</v>
      </c>
      <c r="BA13" s="22">
        <v>0.39</v>
      </c>
      <c r="BB13" s="22">
        <v>6.21</v>
      </c>
      <c r="BC13" s="18"/>
      <c r="BD13" s="18"/>
      <c r="BE13" s="6">
        <v>0.62</v>
      </c>
      <c r="BF13" s="5">
        <v>-54.55</v>
      </c>
      <c r="BG13" s="5">
        <v>0.57999999999999996</v>
      </c>
      <c r="BH13" s="8">
        <v>0</v>
      </c>
      <c r="BI13" s="402">
        <v>11.03</v>
      </c>
      <c r="BJ13" s="403">
        <v>0</v>
      </c>
      <c r="BK13" s="404">
        <v>0</v>
      </c>
      <c r="BL13" s="405">
        <v>0</v>
      </c>
      <c r="BM13" s="404">
        <v>10.86</v>
      </c>
      <c r="BN13" s="404">
        <v>16.21</v>
      </c>
      <c r="BO13" s="406"/>
      <c r="BP13" s="406"/>
      <c r="BQ13" s="407">
        <v>11.03</v>
      </c>
      <c r="BR13" s="408">
        <v>-6.95</v>
      </c>
      <c r="BS13" s="408">
        <v>11.02</v>
      </c>
      <c r="BT13" s="409">
        <v>88.89</v>
      </c>
      <c r="BU13" s="72">
        <v>8.68</v>
      </c>
      <c r="BV13" s="198">
        <v>0</v>
      </c>
      <c r="BW13" s="81">
        <v>0</v>
      </c>
      <c r="BX13" s="201">
        <v>0</v>
      </c>
      <c r="BY13" s="81">
        <v>8.5</v>
      </c>
      <c r="BZ13" s="81">
        <v>14.18</v>
      </c>
      <c r="CA13" s="82"/>
      <c r="CB13" s="83"/>
      <c r="CC13" s="84">
        <v>8.68</v>
      </c>
      <c r="CD13" s="85">
        <v>-6.52</v>
      </c>
      <c r="CE13" s="85">
        <v>8.67</v>
      </c>
      <c r="CF13" s="86">
        <v>58.33</v>
      </c>
    </row>
    <row r="14" spans="1:84" s="4" customFormat="1" ht="11.1" customHeight="1" x14ac:dyDescent="0.2">
      <c r="A14" s="27"/>
      <c r="B14" s="297" t="s">
        <v>124</v>
      </c>
      <c r="C14" s="301">
        <v>42101.8</v>
      </c>
      <c r="D14" s="149">
        <v>0</v>
      </c>
      <c r="E14" s="150">
        <v>0</v>
      </c>
      <c r="F14" s="150">
        <v>41710.800000000003</v>
      </c>
      <c r="G14" s="150">
        <v>0</v>
      </c>
      <c r="H14" s="150">
        <v>391</v>
      </c>
      <c r="I14" s="144"/>
      <c r="J14" s="177"/>
      <c r="K14" s="152">
        <v>34127.699999999997</v>
      </c>
      <c r="L14" s="151">
        <v>7974.1</v>
      </c>
      <c r="M14" s="146">
        <v>42101.8</v>
      </c>
      <c r="N14" s="153">
        <v>0</v>
      </c>
      <c r="O14" s="152">
        <v>0</v>
      </c>
      <c r="P14" s="153">
        <v>0</v>
      </c>
      <c r="Q14" s="151">
        <v>34127.699999999997</v>
      </c>
      <c r="R14" s="151">
        <v>7974.1</v>
      </c>
      <c r="S14" s="156">
        <v>0</v>
      </c>
      <c r="T14" s="151">
        <v>0</v>
      </c>
      <c r="U14" s="151">
        <v>0</v>
      </c>
      <c r="V14" s="156">
        <v>0</v>
      </c>
      <c r="W14" s="152">
        <v>0</v>
      </c>
      <c r="X14" s="171">
        <v>0</v>
      </c>
      <c r="Y14" s="348">
        <v>432506.3</v>
      </c>
      <c r="Z14" s="349">
        <v>0</v>
      </c>
      <c r="AA14" s="350">
        <v>0</v>
      </c>
      <c r="AB14" s="351">
        <v>427768.3</v>
      </c>
      <c r="AC14" s="350">
        <v>0</v>
      </c>
      <c r="AD14" s="350">
        <v>4738</v>
      </c>
      <c r="AE14" s="352"/>
      <c r="AF14" s="352"/>
      <c r="AG14" s="353">
        <v>348844</v>
      </c>
      <c r="AH14" s="354">
        <v>83662.3</v>
      </c>
      <c r="AI14" s="354">
        <v>432506.3</v>
      </c>
      <c r="AJ14" s="355">
        <v>0</v>
      </c>
      <c r="AK14" s="208">
        <v>467313.3</v>
      </c>
      <c r="AL14" s="98">
        <v>0</v>
      </c>
      <c r="AM14" s="77">
        <v>0</v>
      </c>
      <c r="AN14" s="183">
        <v>462046.3</v>
      </c>
      <c r="AO14" s="77">
        <v>0</v>
      </c>
      <c r="AP14" s="77">
        <v>5267</v>
      </c>
      <c r="AQ14" s="78"/>
      <c r="AR14" s="78"/>
      <c r="AS14" s="79">
        <v>376339</v>
      </c>
      <c r="AT14" s="76">
        <v>90974.3</v>
      </c>
      <c r="AU14" s="76">
        <v>467313.3</v>
      </c>
      <c r="AV14" s="80">
        <v>0</v>
      </c>
      <c r="AW14" s="20">
        <v>20.57</v>
      </c>
      <c r="AX14" s="187">
        <v>0</v>
      </c>
      <c r="AY14" s="22">
        <v>0</v>
      </c>
      <c r="AZ14" s="192">
        <v>20.239999999999998</v>
      </c>
      <c r="BA14" s="22">
        <v>0</v>
      </c>
      <c r="BB14" s="22">
        <v>70</v>
      </c>
      <c r="BC14" s="18"/>
      <c r="BD14" s="18"/>
      <c r="BE14" s="6">
        <v>19.54</v>
      </c>
      <c r="BF14" s="5">
        <v>25.16</v>
      </c>
      <c r="BG14" s="5">
        <v>20.57</v>
      </c>
      <c r="BH14" s="8">
        <v>0</v>
      </c>
      <c r="BI14" s="402">
        <v>41.67</v>
      </c>
      <c r="BJ14" s="403">
        <v>0</v>
      </c>
      <c r="BK14" s="404">
        <v>0</v>
      </c>
      <c r="BL14" s="405">
        <v>41.51</v>
      </c>
      <c r="BM14" s="404">
        <v>0</v>
      </c>
      <c r="BN14" s="404">
        <v>58.46</v>
      </c>
      <c r="BO14" s="406"/>
      <c r="BP14" s="406"/>
      <c r="BQ14" s="407">
        <v>47.22</v>
      </c>
      <c r="BR14" s="408">
        <v>22.44</v>
      </c>
      <c r="BS14" s="408">
        <v>41.67</v>
      </c>
      <c r="BT14" s="409">
        <v>0</v>
      </c>
      <c r="BU14" s="72">
        <v>39.83</v>
      </c>
      <c r="BV14" s="198">
        <v>0</v>
      </c>
      <c r="BW14" s="81">
        <v>0</v>
      </c>
      <c r="BX14" s="201">
        <v>39.65</v>
      </c>
      <c r="BY14" s="81">
        <v>0</v>
      </c>
      <c r="BZ14" s="81">
        <v>57.93</v>
      </c>
      <c r="CA14" s="82"/>
      <c r="CB14" s="83"/>
      <c r="CC14" s="84">
        <v>44.71</v>
      </c>
      <c r="CD14" s="85">
        <v>22.71</v>
      </c>
      <c r="CE14" s="85">
        <v>39.83</v>
      </c>
      <c r="CF14" s="86">
        <v>0</v>
      </c>
    </row>
    <row r="15" spans="1:84" s="4" customFormat="1" ht="11.1" customHeight="1" x14ac:dyDescent="0.2">
      <c r="A15" s="27"/>
      <c r="B15" s="297" t="s">
        <v>125</v>
      </c>
      <c r="C15" s="301">
        <v>82807.59</v>
      </c>
      <c r="D15" s="149">
        <v>412</v>
      </c>
      <c r="E15" s="150">
        <v>79077.69</v>
      </c>
      <c r="F15" s="150">
        <v>0</v>
      </c>
      <c r="G15" s="150">
        <v>0</v>
      </c>
      <c r="H15" s="150">
        <v>3317.9</v>
      </c>
      <c r="I15" s="144"/>
      <c r="J15" s="177"/>
      <c r="K15" s="152">
        <v>81879.69</v>
      </c>
      <c r="L15" s="151">
        <v>414.9</v>
      </c>
      <c r="M15" s="146">
        <v>82294.59</v>
      </c>
      <c r="N15" s="153">
        <v>513</v>
      </c>
      <c r="O15" s="152">
        <v>0</v>
      </c>
      <c r="P15" s="153">
        <v>0</v>
      </c>
      <c r="Q15" s="151">
        <v>72409.09</v>
      </c>
      <c r="R15" s="151">
        <v>398.9</v>
      </c>
      <c r="S15" s="156">
        <v>449</v>
      </c>
      <c r="T15" s="151">
        <v>9470.6</v>
      </c>
      <c r="U15" s="151">
        <v>16</v>
      </c>
      <c r="V15" s="156">
        <v>64</v>
      </c>
      <c r="W15" s="152">
        <v>0</v>
      </c>
      <c r="X15" s="171">
        <v>0</v>
      </c>
      <c r="Y15" s="348">
        <v>937469.36</v>
      </c>
      <c r="Z15" s="349">
        <v>4386.2</v>
      </c>
      <c r="AA15" s="350">
        <v>895919.06</v>
      </c>
      <c r="AB15" s="351">
        <v>0</v>
      </c>
      <c r="AC15" s="350">
        <v>0</v>
      </c>
      <c r="AD15" s="350">
        <v>37164.1</v>
      </c>
      <c r="AE15" s="352"/>
      <c r="AF15" s="352"/>
      <c r="AG15" s="353">
        <v>926141.67</v>
      </c>
      <c r="AH15" s="354">
        <v>4984.6899999999996</v>
      </c>
      <c r="AI15" s="354">
        <v>931126.36</v>
      </c>
      <c r="AJ15" s="355">
        <v>6343</v>
      </c>
      <c r="AK15" s="208">
        <v>1027163.36</v>
      </c>
      <c r="AL15" s="98">
        <v>4792.2</v>
      </c>
      <c r="AM15" s="77">
        <v>982126.26</v>
      </c>
      <c r="AN15" s="183">
        <v>0</v>
      </c>
      <c r="AO15" s="77">
        <v>0</v>
      </c>
      <c r="AP15" s="77">
        <v>40244.9</v>
      </c>
      <c r="AQ15" s="78"/>
      <c r="AR15" s="78"/>
      <c r="AS15" s="79">
        <v>1014663.77</v>
      </c>
      <c r="AT15" s="76">
        <v>5476.69</v>
      </c>
      <c r="AU15" s="76">
        <v>1020140.46</v>
      </c>
      <c r="AV15" s="80">
        <v>7022.9</v>
      </c>
      <c r="AW15" s="20">
        <v>-8.01</v>
      </c>
      <c r="AX15" s="187">
        <v>6.02</v>
      </c>
      <c r="AY15" s="22">
        <v>-8.93</v>
      </c>
      <c r="AZ15" s="192">
        <v>0</v>
      </c>
      <c r="BA15" s="22">
        <v>0</v>
      </c>
      <c r="BB15" s="22">
        <v>18.48</v>
      </c>
      <c r="BC15" s="18"/>
      <c r="BD15" s="18"/>
      <c r="BE15" s="6">
        <v>-7.94</v>
      </c>
      <c r="BF15" s="5">
        <v>-11.35</v>
      </c>
      <c r="BG15" s="5">
        <v>-7.96</v>
      </c>
      <c r="BH15" s="8">
        <v>-15.19</v>
      </c>
      <c r="BI15" s="402">
        <v>0.49</v>
      </c>
      <c r="BJ15" s="403">
        <v>42.04</v>
      </c>
      <c r="BK15" s="404">
        <v>0.12</v>
      </c>
      <c r="BL15" s="405">
        <v>0</v>
      </c>
      <c r="BM15" s="404">
        <v>0</v>
      </c>
      <c r="BN15" s="404">
        <v>6.34</v>
      </c>
      <c r="BO15" s="406"/>
      <c r="BP15" s="406"/>
      <c r="BQ15" s="407">
        <v>0.48</v>
      </c>
      <c r="BR15" s="408">
        <v>5.7</v>
      </c>
      <c r="BS15" s="408">
        <v>0.5</v>
      </c>
      <c r="BT15" s="409">
        <v>-1.55</v>
      </c>
      <c r="BU15" s="72">
        <v>-0.4</v>
      </c>
      <c r="BV15" s="198">
        <v>44.87</v>
      </c>
      <c r="BW15" s="81">
        <v>-0.81</v>
      </c>
      <c r="BX15" s="201">
        <v>0</v>
      </c>
      <c r="BY15" s="81">
        <v>0</v>
      </c>
      <c r="BZ15" s="81">
        <v>6.28</v>
      </c>
      <c r="CA15" s="82"/>
      <c r="CB15" s="83"/>
      <c r="CC15" s="84">
        <v>-0.42</v>
      </c>
      <c r="CD15" s="85">
        <v>6.92</v>
      </c>
      <c r="CE15" s="85">
        <v>-0.39</v>
      </c>
      <c r="CF15" s="86">
        <v>-2.02</v>
      </c>
    </row>
    <row r="16" spans="1:84" s="4" customFormat="1" ht="11.1" customHeight="1" x14ac:dyDescent="0.2">
      <c r="A16" s="27"/>
      <c r="B16" s="297" t="s">
        <v>126</v>
      </c>
      <c r="C16" s="301">
        <v>322</v>
      </c>
      <c r="D16" s="149">
        <v>0</v>
      </c>
      <c r="E16" s="150">
        <v>276</v>
      </c>
      <c r="F16" s="150">
        <v>0</v>
      </c>
      <c r="G16" s="150">
        <v>0</v>
      </c>
      <c r="H16" s="150">
        <v>46</v>
      </c>
      <c r="I16" s="144"/>
      <c r="J16" s="177"/>
      <c r="K16" s="152">
        <v>322</v>
      </c>
      <c r="L16" s="151">
        <v>0</v>
      </c>
      <c r="M16" s="146">
        <v>322</v>
      </c>
      <c r="N16" s="153">
        <v>0</v>
      </c>
      <c r="O16" s="152">
        <v>0</v>
      </c>
      <c r="P16" s="153">
        <v>0</v>
      </c>
      <c r="Q16" s="151">
        <v>322</v>
      </c>
      <c r="R16" s="151">
        <v>0</v>
      </c>
      <c r="S16" s="156">
        <v>0</v>
      </c>
      <c r="T16" s="151">
        <v>0</v>
      </c>
      <c r="U16" s="151">
        <v>0</v>
      </c>
      <c r="V16" s="156">
        <v>0</v>
      </c>
      <c r="W16" s="152">
        <v>0</v>
      </c>
      <c r="X16" s="171">
        <v>0</v>
      </c>
      <c r="Y16" s="348">
        <v>3366</v>
      </c>
      <c r="Z16" s="349">
        <v>0</v>
      </c>
      <c r="AA16" s="350">
        <v>2630</v>
      </c>
      <c r="AB16" s="351">
        <v>0</v>
      </c>
      <c r="AC16" s="350">
        <v>0</v>
      </c>
      <c r="AD16" s="350">
        <v>736</v>
      </c>
      <c r="AE16" s="352"/>
      <c r="AF16" s="352"/>
      <c r="AG16" s="353">
        <v>3297</v>
      </c>
      <c r="AH16" s="354">
        <v>0</v>
      </c>
      <c r="AI16" s="354">
        <v>3297</v>
      </c>
      <c r="AJ16" s="355">
        <v>69</v>
      </c>
      <c r="AK16" s="208">
        <v>3688</v>
      </c>
      <c r="AL16" s="98">
        <v>0</v>
      </c>
      <c r="AM16" s="77">
        <v>2814</v>
      </c>
      <c r="AN16" s="183">
        <v>0</v>
      </c>
      <c r="AO16" s="77">
        <v>0</v>
      </c>
      <c r="AP16" s="77">
        <v>874</v>
      </c>
      <c r="AQ16" s="78"/>
      <c r="AR16" s="78"/>
      <c r="AS16" s="79">
        <v>3619</v>
      </c>
      <c r="AT16" s="76">
        <v>0</v>
      </c>
      <c r="AU16" s="76">
        <v>3619</v>
      </c>
      <c r="AV16" s="80">
        <v>69</v>
      </c>
      <c r="AW16" s="20">
        <v>27.27</v>
      </c>
      <c r="AX16" s="187">
        <v>0</v>
      </c>
      <c r="AY16" s="22">
        <v>33.33</v>
      </c>
      <c r="AZ16" s="192">
        <v>0</v>
      </c>
      <c r="BA16" s="22">
        <v>0</v>
      </c>
      <c r="BB16" s="22">
        <v>0</v>
      </c>
      <c r="BC16" s="18"/>
      <c r="BD16" s="18"/>
      <c r="BE16" s="6">
        <v>27.27</v>
      </c>
      <c r="BF16" s="5">
        <v>0</v>
      </c>
      <c r="BG16" s="5">
        <v>27.27</v>
      </c>
      <c r="BH16" s="8">
        <v>0</v>
      </c>
      <c r="BI16" s="402">
        <v>15.59</v>
      </c>
      <c r="BJ16" s="403">
        <v>0</v>
      </c>
      <c r="BK16" s="404">
        <v>11.44</v>
      </c>
      <c r="BL16" s="405">
        <v>0</v>
      </c>
      <c r="BM16" s="404">
        <v>0</v>
      </c>
      <c r="BN16" s="404">
        <v>33.33</v>
      </c>
      <c r="BO16" s="406"/>
      <c r="BP16" s="406"/>
      <c r="BQ16" s="407">
        <v>15.04</v>
      </c>
      <c r="BR16" s="408">
        <v>0</v>
      </c>
      <c r="BS16" s="408">
        <v>15.04</v>
      </c>
      <c r="BT16" s="409">
        <v>50</v>
      </c>
      <c r="BU16" s="72">
        <v>17.38</v>
      </c>
      <c r="BV16" s="198">
        <v>0</v>
      </c>
      <c r="BW16" s="81">
        <v>9.6199999999999992</v>
      </c>
      <c r="BX16" s="201">
        <v>0</v>
      </c>
      <c r="BY16" s="81">
        <v>0</v>
      </c>
      <c r="BZ16" s="81">
        <v>52</v>
      </c>
      <c r="CA16" s="82"/>
      <c r="CB16" s="83"/>
      <c r="CC16" s="84">
        <v>16.89</v>
      </c>
      <c r="CD16" s="85">
        <v>0</v>
      </c>
      <c r="CE16" s="85">
        <v>16.89</v>
      </c>
      <c r="CF16" s="86">
        <v>50</v>
      </c>
    </row>
    <row r="17" spans="1:84" s="4" customFormat="1" ht="11.1" customHeight="1" x14ac:dyDescent="0.2">
      <c r="A17" s="27"/>
      <c r="B17" s="297" t="s">
        <v>127</v>
      </c>
      <c r="C17" s="301">
        <v>3168</v>
      </c>
      <c r="D17" s="149">
        <v>0</v>
      </c>
      <c r="E17" s="150">
        <v>3136</v>
      </c>
      <c r="F17" s="150">
        <v>0</v>
      </c>
      <c r="G17" s="150">
        <v>0</v>
      </c>
      <c r="H17" s="150">
        <v>32</v>
      </c>
      <c r="I17" s="144"/>
      <c r="J17" s="177"/>
      <c r="K17" s="152">
        <v>3152</v>
      </c>
      <c r="L17" s="151">
        <v>16</v>
      </c>
      <c r="M17" s="146">
        <v>3168</v>
      </c>
      <c r="N17" s="153">
        <v>0</v>
      </c>
      <c r="O17" s="152">
        <v>0</v>
      </c>
      <c r="P17" s="153">
        <v>0</v>
      </c>
      <c r="Q17" s="151">
        <v>2992</v>
      </c>
      <c r="R17" s="151">
        <v>16</v>
      </c>
      <c r="S17" s="156">
        <v>0</v>
      </c>
      <c r="T17" s="151">
        <v>160</v>
      </c>
      <c r="U17" s="151">
        <v>0</v>
      </c>
      <c r="V17" s="156">
        <v>0</v>
      </c>
      <c r="W17" s="152">
        <v>0</v>
      </c>
      <c r="X17" s="171">
        <v>0</v>
      </c>
      <c r="Y17" s="348">
        <v>41132</v>
      </c>
      <c r="Z17" s="349">
        <v>0</v>
      </c>
      <c r="AA17" s="350">
        <v>40540</v>
      </c>
      <c r="AB17" s="351">
        <v>0</v>
      </c>
      <c r="AC17" s="350">
        <v>0</v>
      </c>
      <c r="AD17" s="350">
        <v>592</v>
      </c>
      <c r="AE17" s="352"/>
      <c r="AF17" s="352"/>
      <c r="AG17" s="353">
        <v>40956</v>
      </c>
      <c r="AH17" s="354">
        <v>176</v>
      </c>
      <c r="AI17" s="354">
        <v>41132</v>
      </c>
      <c r="AJ17" s="355">
        <v>0</v>
      </c>
      <c r="AK17" s="208">
        <v>45402</v>
      </c>
      <c r="AL17" s="98">
        <v>0</v>
      </c>
      <c r="AM17" s="77">
        <v>44714</v>
      </c>
      <c r="AN17" s="183">
        <v>0</v>
      </c>
      <c r="AO17" s="77">
        <v>0</v>
      </c>
      <c r="AP17" s="77">
        <v>688</v>
      </c>
      <c r="AQ17" s="78"/>
      <c r="AR17" s="78"/>
      <c r="AS17" s="79">
        <v>45210</v>
      </c>
      <c r="AT17" s="76">
        <v>192</v>
      </c>
      <c r="AU17" s="76">
        <v>45402</v>
      </c>
      <c r="AV17" s="80">
        <v>0</v>
      </c>
      <c r="AW17" s="20">
        <v>-13.4</v>
      </c>
      <c r="AX17" s="187">
        <v>0</v>
      </c>
      <c r="AY17" s="22">
        <v>-13.13</v>
      </c>
      <c r="AZ17" s="192">
        <v>0</v>
      </c>
      <c r="BA17" s="22">
        <v>0</v>
      </c>
      <c r="BB17" s="22">
        <v>-33.33</v>
      </c>
      <c r="BC17" s="18"/>
      <c r="BD17" s="18"/>
      <c r="BE17" s="6">
        <v>-13.45</v>
      </c>
      <c r="BF17" s="5">
        <v>0</v>
      </c>
      <c r="BG17" s="5">
        <v>-13.4</v>
      </c>
      <c r="BH17" s="8">
        <v>0</v>
      </c>
      <c r="BI17" s="402">
        <v>8.11</v>
      </c>
      <c r="BJ17" s="403">
        <v>-100</v>
      </c>
      <c r="BK17" s="404">
        <v>7.78</v>
      </c>
      <c r="BL17" s="405">
        <v>0</v>
      </c>
      <c r="BM17" s="404">
        <v>0</v>
      </c>
      <c r="BN17" s="404">
        <v>42.31</v>
      </c>
      <c r="BO17" s="406"/>
      <c r="BP17" s="406"/>
      <c r="BQ17" s="407">
        <v>8.24</v>
      </c>
      <c r="BR17" s="408">
        <v>-15.38</v>
      </c>
      <c r="BS17" s="408">
        <v>8.11</v>
      </c>
      <c r="BT17" s="409">
        <v>0</v>
      </c>
      <c r="BU17" s="72">
        <v>7.68</v>
      </c>
      <c r="BV17" s="198">
        <v>-100</v>
      </c>
      <c r="BW17" s="81">
        <v>7.36</v>
      </c>
      <c r="BX17" s="201">
        <v>0</v>
      </c>
      <c r="BY17" s="81">
        <v>0</v>
      </c>
      <c r="BZ17" s="81">
        <v>38.71</v>
      </c>
      <c r="CA17" s="82"/>
      <c r="CB17" s="83"/>
      <c r="CC17" s="84">
        <v>7.8</v>
      </c>
      <c r="CD17" s="85">
        <v>-14.29</v>
      </c>
      <c r="CE17" s="85">
        <v>7.68</v>
      </c>
      <c r="CF17" s="86">
        <v>0</v>
      </c>
    </row>
    <row r="18" spans="1:84" s="4" customFormat="1" ht="11.1" customHeight="1" x14ac:dyDescent="0.2">
      <c r="A18" s="27"/>
      <c r="B18" s="297" t="s">
        <v>128</v>
      </c>
      <c r="C18" s="301">
        <v>44970</v>
      </c>
      <c r="D18" s="149">
        <v>44340</v>
      </c>
      <c r="E18" s="150">
        <v>0</v>
      </c>
      <c r="F18" s="150">
        <v>0</v>
      </c>
      <c r="G18" s="150">
        <v>0</v>
      </c>
      <c r="H18" s="150">
        <v>630</v>
      </c>
      <c r="I18" s="144"/>
      <c r="J18" s="177"/>
      <c r="K18" s="152">
        <v>43600</v>
      </c>
      <c r="L18" s="151">
        <v>1370</v>
      </c>
      <c r="M18" s="146">
        <v>44970</v>
      </c>
      <c r="N18" s="153">
        <v>0</v>
      </c>
      <c r="O18" s="152">
        <v>0</v>
      </c>
      <c r="P18" s="153">
        <v>0</v>
      </c>
      <c r="Q18" s="151">
        <v>43575</v>
      </c>
      <c r="R18" s="151">
        <v>1370</v>
      </c>
      <c r="S18" s="156">
        <v>0</v>
      </c>
      <c r="T18" s="151">
        <v>25</v>
      </c>
      <c r="U18" s="151">
        <v>0</v>
      </c>
      <c r="V18" s="156">
        <v>0</v>
      </c>
      <c r="W18" s="152">
        <v>0</v>
      </c>
      <c r="X18" s="171">
        <v>0</v>
      </c>
      <c r="Y18" s="348">
        <v>354950</v>
      </c>
      <c r="Z18" s="349">
        <v>349170</v>
      </c>
      <c r="AA18" s="350">
        <v>0</v>
      </c>
      <c r="AB18" s="351">
        <v>0</v>
      </c>
      <c r="AC18" s="350">
        <v>0</v>
      </c>
      <c r="AD18" s="350">
        <v>5780</v>
      </c>
      <c r="AE18" s="352"/>
      <c r="AF18" s="352"/>
      <c r="AG18" s="353">
        <v>339765</v>
      </c>
      <c r="AH18" s="354">
        <v>15185</v>
      </c>
      <c r="AI18" s="354">
        <v>354950</v>
      </c>
      <c r="AJ18" s="355">
        <v>0</v>
      </c>
      <c r="AK18" s="208">
        <v>381205</v>
      </c>
      <c r="AL18" s="98">
        <v>374965</v>
      </c>
      <c r="AM18" s="77">
        <v>5</v>
      </c>
      <c r="AN18" s="183">
        <v>0</v>
      </c>
      <c r="AO18" s="77">
        <v>0</v>
      </c>
      <c r="AP18" s="77">
        <v>6235</v>
      </c>
      <c r="AQ18" s="78"/>
      <c r="AR18" s="78"/>
      <c r="AS18" s="79">
        <v>364570</v>
      </c>
      <c r="AT18" s="76">
        <v>16635</v>
      </c>
      <c r="AU18" s="76">
        <v>381205</v>
      </c>
      <c r="AV18" s="80">
        <v>0</v>
      </c>
      <c r="AW18" s="20">
        <v>80.099999999999994</v>
      </c>
      <c r="AX18" s="187">
        <v>80.349999999999994</v>
      </c>
      <c r="AY18" s="22">
        <v>0</v>
      </c>
      <c r="AZ18" s="192">
        <v>0</v>
      </c>
      <c r="BA18" s="22">
        <v>0</v>
      </c>
      <c r="BB18" s="22">
        <v>63.64</v>
      </c>
      <c r="BC18" s="18"/>
      <c r="BD18" s="18"/>
      <c r="BE18" s="6">
        <v>86.09</v>
      </c>
      <c r="BF18" s="5">
        <v>-11.04</v>
      </c>
      <c r="BG18" s="5">
        <v>80.099999999999994</v>
      </c>
      <c r="BH18" s="8">
        <v>0</v>
      </c>
      <c r="BI18" s="402">
        <v>10.77</v>
      </c>
      <c r="BJ18" s="403">
        <v>10.64</v>
      </c>
      <c r="BK18" s="404">
        <v>-100</v>
      </c>
      <c r="BL18" s="405">
        <v>0</v>
      </c>
      <c r="BM18" s="404">
        <v>0</v>
      </c>
      <c r="BN18" s="404">
        <v>19.420000000000002</v>
      </c>
      <c r="BO18" s="406"/>
      <c r="BP18" s="406"/>
      <c r="BQ18" s="407">
        <v>11.79</v>
      </c>
      <c r="BR18" s="408">
        <v>-7.91</v>
      </c>
      <c r="BS18" s="408">
        <v>10.77</v>
      </c>
      <c r="BT18" s="409">
        <v>0</v>
      </c>
      <c r="BU18" s="72">
        <v>1.33</v>
      </c>
      <c r="BV18" s="198">
        <v>1.22</v>
      </c>
      <c r="BW18" s="81">
        <v>-50</v>
      </c>
      <c r="BX18" s="201">
        <v>0</v>
      </c>
      <c r="BY18" s="81">
        <v>0</v>
      </c>
      <c r="BZ18" s="81">
        <v>8.6199999999999992</v>
      </c>
      <c r="CA18" s="82"/>
      <c r="CB18" s="83"/>
      <c r="CC18" s="84">
        <v>1.99</v>
      </c>
      <c r="CD18" s="85">
        <v>-11.23</v>
      </c>
      <c r="CE18" s="85">
        <v>1.33</v>
      </c>
      <c r="CF18" s="86">
        <v>0</v>
      </c>
    </row>
    <row r="19" spans="1:84" s="4" customFormat="1" ht="11.1" customHeight="1" x14ac:dyDescent="0.2">
      <c r="A19" s="27"/>
      <c r="B19" s="297" t="s">
        <v>129</v>
      </c>
      <c r="C19" s="301">
        <v>47658</v>
      </c>
      <c r="D19" s="149">
        <v>46422</v>
      </c>
      <c r="E19" s="150">
        <v>5</v>
      </c>
      <c r="F19" s="150">
        <v>0</v>
      </c>
      <c r="G19" s="150">
        <v>0</v>
      </c>
      <c r="H19" s="150">
        <v>1231</v>
      </c>
      <c r="I19" s="144"/>
      <c r="J19" s="177"/>
      <c r="K19" s="152">
        <v>47527</v>
      </c>
      <c r="L19" s="151">
        <v>15</v>
      </c>
      <c r="M19" s="146">
        <v>47542</v>
      </c>
      <c r="N19" s="153">
        <v>116</v>
      </c>
      <c r="O19" s="152">
        <v>0</v>
      </c>
      <c r="P19" s="153">
        <v>0</v>
      </c>
      <c r="Q19" s="151">
        <v>46432</v>
      </c>
      <c r="R19" s="151">
        <v>15</v>
      </c>
      <c r="S19" s="156">
        <v>116</v>
      </c>
      <c r="T19" s="151">
        <v>1095</v>
      </c>
      <c r="U19" s="151">
        <v>0</v>
      </c>
      <c r="V19" s="156">
        <v>0</v>
      </c>
      <c r="W19" s="152">
        <v>0</v>
      </c>
      <c r="X19" s="171">
        <v>0</v>
      </c>
      <c r="Y19" s="348">
        <v>531830.6</v>
      </c>
      <c r="Z19" s="349">
        <v>518438.6</v>
      </c>
      <c r="AA19" s="350">
        <v>110</v>
      </c>
      <c r="AB19" s="351">
        <v>0</v>
      </c>
      <c r="AC19" s="350">
        <v>0</v>
      </c>
      <c r="AD19" s="350">
        <v>13282</v>
      </c>
      <c r="AE19" s="352"/>
      <c r="AF19" s="352"/>
      <c r="AG19" s="353">
        <v>530792.6</v>
      </c>
      <c r="AH19" s="354">
        <v>171</v>
      </c>
      <c r="AI19" s="354">
        <v>530963.6</v>
      </c>
      <c r="AJ19" s="355">
        <v>867</v>
      </c>
      <c r="AK19" s="208">
        <v>583232.6</v>
      </c>
      <c r="AL19" s="98">
        <v>568644.6</v>
      </c>
      <c r="AM19" s="77">
        <v>115</v>
      </c>
      <c r="AN19" s="183">
        <v>0</v>
      </c>
      <c r="AO19" s="77">
        <v>0</v>
      </c>
      <c r="AP19" s="77">
        <v>14473</v>
      </c>
      <c r="AQ19" s="78"/>
      <c r="AR19" s="78"/>
      <c r="AS19" s="79">
        <v>582129.6</v>
      </c>
      <c r="AT19" s="76">
        <v>191</v>
      </c>
      <c r="AU19" s="76">
        <v>582320.6</v>
      </c>
      <c r="AV19" s="80">
        <v>912</v>
      </c>
      <c r="AW19" s="20">
        <v>-5.78</v>
      </c>
      <c r="AX19" s="187">
        <v>-6.04</v>
      </c>
      <c r="AY19" s="22">
        <v>-50</v>
      </c>
      <c r="AZ19" s="192">
        <v>0</v>
      </c>
      <c r="BA19" s="22">
        <v>0</v>
      </c>
      <c r="BB19" s="22">
        <v>5.67</v>
      </c>
      <c r="BC19" s="18"/>
      <c r="BD19" s="18"/>
      <c r="BE19" s="6">
        <v>-5.73</v>
      </c>
      <c r="BF19" s="5">
        <v>-65.12</v>
      </c>
      <c r="BG19" s="5">
        <v>-5.78</v>
      </c>
      <c r="BH19" s="8">
        <v>-2.52</v>
      </c>
      <c r="BI19" s="402">
        <v>6.73</v>
      </c>
      <c r="BJ19" s="403">
        <v>6.56</v>
      </c>
      <c r="BK19" s="404">
        <v>-37.14</v>
      </c>
      <c r="BL19" s="405">
        <v>0</v>
      </c>
      <c r="BM19" s="404">
        <v>0</v>
      </c>
      <c r="BN19" s="404">
        <v>14.76</v>
      </c>
      <c r="BO19" s="406"/>
      <c r="BP19" s="406"/>
      <c r="BQ19" s="407">
        <v>6.77</v>
      </c>
      <c r="BR19" s="408">
        <v>6.21</v>
      </c>
      <c r="BS19" s="408">
        <v>6.77</v>
      </c>
      <c r="BT19" s="409">
        <v>-12.25</v>
      </c>
      <c r="BU19" s="72">
        <v>6.76</v>
      </c>
      <c r="BV19" s="198">
        <v>6.6</v>
      </c>
      <c r="BW19" s="81">
        <v>-39.47</v>
      </c>
      <c r="BX19" s="201">
        <v>0</v>
      </c>
      <c r="BY19" s="81">
        <v>0</v>
      </c>
      <c r="BZ19" s="81">
        <v>14.06</v>
      </c>
      <c r="CA19" s="82"/>
      <c r="CB19" s="83"/>
      <c r="CC19" s="84">
        <v>6.8</v>
      </c>
      <c r="CD19" s="85">
        <v>5.52</v>
      </c>
      <c r="CE19" s="85">
        <v>6.8</v>
      </c>
      <c r="CF19" s="86">
        <v>-14.85</v>
      </c>
    </row>
    <row r="20" spans="1:84" s="4" customFormat="1" ht="11.1" customHeight="1" x14ac:dyDescent="0.2">
      <c r="A20" s="27"/>
      <c r="B20" s="297" t="s">
        <v>130</v>
      </c>
      <c r="C20" s="301">
        <v>188129</v>
      </c>
      <c r="D20" s="149">
        <v>906</v>
      </c>
      <c r="E20" s="150">
        <v>181694</v>
      </c>
      <c r="F20" s="150">
        <v>0</v>
      </c>
      <c r="G20" s="150">
        <v>0</v>
      </c>
      <c r="H20" s="150">
        <v>5529</v>
      </c>
      <c r="I20" s="144"/>
      <c r="J20" s="177"/>
      <c r="K20" s="152">
        <v>185871</v>
      </c>
      <c r="L20" s="151">
        <v>1008</v>
      </c>
      <c r="M20" s="146">
        <v>186879</v>
      </c>
      <c r="N20" s="153">
        <v>1250</v>
      </c>
      <c r="O20" s="152">
        <v>0</v>
      </c>
      <c r="P20" s="153">
        <v>0</v>
      </c>
      <c r="Q20" s="151">
        <v>169363</v>
      </c>
      <c r="R20" s="151">
        <v>973</v>
      </c>
      <c r="S20" s="156">
        <v>1130</v>
      </c>
      <c r="T20" s="151">
        <v>16508</v>
      </c>
      <c r="U20" s="151">
        <v>35</v>
      </c>
      <c r="V20" s="156">
        <v>120</v>
      </c>
      <c r="W20" s="152">
        <v>0</v>
      </c>
      <c r="X20" s="171">
        <v>0</v>
      </c>
      <c r="Y20" s="348">
        <v>2120610.2999999998</v>
      </c>
      <c r="Z20" s="349">
        <v>9672</v>
      </c>
      <c r="AA20" s="350">
        <v>2046265.3</v>
      </c>
      <c r="AB20" s="351">
        <v>0</v>
      </c>
      <c r="AC20" s="350">
        <v>0</v>
      </c>
      <c r="AD20" s="350">
        <v>64673</v>
      </c>
      <c r="AE20" s="352"/>
      <c r="AF20" s="352"/>
      <c r="AG20" s="353">
        <v>2093185.3</v>
      </c>
      <c r="AH20" s="354">
        <v>12192</v>
      </c>
      <c r="AI20" s="354">
        <v>2105377.2999999998</v>
      </c>
      <c r="AJ20" s="355">
        <v>15233</v>
      </c>
      <c r="AK20" s="208">
        <v>2324181.2999999998</v>
      </c>
      <c r="AL20" s="98">
        <v>10602</v>
      </c>
      <c r="AM20" s="77">
        <v>2243159.2999999998</v>
      </c>
      <c r="AN20" s="183">
        <v>0</v>
      </c>
      <c r="AO20" s="77">
        <v>0</v>
      </c>
      <c r="AP20" s="77">
        <v>70420</v>
      </c>
      <c r="AQ20" s="78"/>
      <c r="AR20" s="78"/>
      <c r="AS20" s="79">
        <v>2293981.2999999998</v>
      </c>
      <c r="AT20" s="76">
        <v>13387</v>
      </c>
      <c r="AU20" s="76">
        <v>2307368.2999999998</v>
      </c>
      <c r="AV20" s="80">
        <v>16813</v>
      </c>
      <c r="AW20" s="20">
        <v>-7.29</v>
      </c>
      <c r="AX20" s="187">
        <v>0.67</v>
      </c>
      <c r="AY20" s="22">
        <v>-7.74</v>
      </c>
      <c r="AZ20" s="192">
        <v>0</v>
      </c>
      <c r="BA20" s="22">
        <v>0</v>
      </c>
      <c r="BB20" s="22">
        <v>8.9499999999999993</v>
      </c>
      <c r="BC20" s="18"/>
      <c r="BD20" s="18"/>
      <c r="BE20" s="6">
        <v>-7.21</v>
      </c>
      <c r="BF20" s="5">
        <v>-13.33</v>
      </c>
      <c r="BG20" s="5">
        <v>-7.25</v>
      </c>
      <c r="BH20" s="8">
        <v>-13.19</v>
      </c>
      <c r="BI20" s="402">
        <v>0.94</v>
      </c>
      <c r="BJ20" s="403">
        <v>40.97</v>
      </c>
      <c r="BK20" s="404">
        <v>0.64</v>
      </c>
      <c r="BL20" s="405">
        <v>0</v>
      </c>
      <c r="BM20" s="404">
        <v>0</v>
      </c>
      <c r="BN20" s="404">
        <v>6.42</v>
      </c>
      <c r="BO20" s="406"/>
      <c r="BP20" s="406"/>
      <c r="BQ20" s="407">
        <v>0.92</v>
      </c>
      <c r="BR20" s="408">
        <v>5.34</v>
      </c>
      <c r="BS20" s="408">
        <v>0.95</v>
      </c>
      <c r="BT20" s="409">
        <v>0.25</v>
      </c>
      <c r="BU20" s="72">
        <v>0.01</v>
      </c>
      <c r="BV20" s="198">
        <v>44.13</v>
      </c>
      <c r="BW20" s="81">
        <v>-0.34</v>
      </c>
      <c r="BX20" s="201">
        <v>0</v>
      </c>
      <c r="BY20" s="81">
        <v>0</v>
      </c>
      <c r="BZ20" s="81">
        <v>6.7</v>
      </c>
      <c r="CA20" s="82"/>
      <c r="CB20" s="83"/>
      <c r="CC20" s="84">
        <v>-0.03</v>
      </c>
      <c r="CD20" s="85">
        <v>6.55</v>
      </c>
      <c r="CE20" s="85">
        <v>0.01</v>
      </c>
      <c r="CF20" s="86">
        <v>-0.72</v>
      </c>
    </row>
    <row r="21" spans="1:84" s="4" customFormat="1" ht="11.1" customHeight="1" x14ac:dyDescent="0.2">
      <c r="A21" s="27"/>
      <c r="B21" s="297" t="s">
        <v>131</v>
      </c>
      <c r="C21" s="301">
        <v>16557.849999999999</v>
      </c>
      <c r="D21" s="149">
        <v>7015</v>
      </c>
      <c r="E21" s="150">
        <v>9306.5300000000007</v>
      </c>
      <c r="F21" s="150">
        <v>0</v>
      </c>
      <c r="G21" s="150">
        <v>0</v>
      </c>
      <c r="H21" s="150">
        <v>236.32</v>
      </c>
      <c r="I21" s="144"/>
      <c r="J21" s="177"/>
      <c r="K21" s="152">
        <v>16551.310000000001</v>
      </c>
      <c r="L21" s="151">
        <v>0</v>
      </c>
      <c r="M21" s="146">
        <v>16551.310000000001</v>
      </c>
      <c r="N21" s="153">
        <v>6.54</v>
      </c>
      <c r="O21" s="152">
        <v>0</v>
      </c>
      <c r="P21" s="153">
        <v>0</v>
      </c>
      <c r="Q21" s="151">
        <v>16521.88</v>
      </c>
      <c r="R21" s="151">
        <v>0</v>
      </c>
      <c r="S21" s="156">
        <v>6.54</v>
      </c>
      <c r="T21" s="151">
        <v>29.43</v>
      </c>
      <c r="U21" s="151">
        <v>0</v>
      </c>
      <c r="V21" s="156">
        <v>0</v>
      </c>
      <c r="W21" s="152">
        <v>0</v>
      </c>
      <c r="X21" s="171">
        <v>0</v>
      </c>
      <c r="Y21" s="348">
        <v>179646.2</v>
      </c>
      <c r="Z21" s="349">
        <v>74133.600000000006</v>
      </c>
      <c r="AA21" s="350">
        <v>104144.83</v>
      </c>
      <c r="AB21" s="351">
        <v>0</v>
      </c>
      <c r="AC21" s="350">
        <v>0</v>
      </c>
      <c r="AD21" s="350">
        <v>1367.77</v>
      </c>
      <c r="AE21" s="352"/>
      <c r="AF21" s="352"/>
      <c r="AG21" s="353">
        <v>179610.23</v>
      </c>
      <c r="AH21" s="354">
        <v>9.81</v>
      </c>
      <c r="AI21" s="354">
        <v>179620.04</v>
      </c>
      <c r="AJ21" s="355">
        <v>26.16</v>
      </c>
      <c r="AK21" s="208">
        <v>196992.12</v>
      </c>
      <c r="AL21" s="98">
        <v>81217.600000000006</v>
      </c>
      <c r="AM21" s="77">
        <v>114245.97</v>
      </c>
      <c r="AN21" s="183">
        <v>0</v>
      </c>
      <c r="AO21" s="77">
        <v>0</v>
      </c>
      <c r="AP21" s="77">
        <v>1528.55</v>
      </c>
      <c r="AQ21" s="78"/>
      <c r="AR21" s="78"/>
      <c r="AS21" s="79">
        <v>196956.15</v>
      </c>
      <c r="AT21" s="76">
        <v>9.81</v>
      </c>
      <c r="AU21" s="76">
        <v>196965.96</v>
      </c>
      <c r="AV21" s="80">
        <v>26.16</v>
      </c>
      <c r="AW21" s="20">
        <v>-7.68</v>
      </c>
      <c r="AX21" s="187">
        <v>-4.09</v>
      </c>
      <c r="AY21" s="22">
        <v>-11.83</v>
      </c>
      <c r="AZ21" s="192">
        <v>0</v>
      </c>
      <c r="BA21" s="22">
        <v>0</v>
      </c>
      <c r="BB21" s="22">
        <v>260.74</v>
      </c>
      <c r="BC21" s="18"/>
      <c r="BD21" s="18"/>
      <c r="BE21" s="6">
        <v>-7.7</v>
      </c>
      <c r="BF21" s="5">
        <v>0</v>
      </c>
      <c r="BG21" s="5">
        <v>-7.7</v>
      </c>
      <c r="BH21" s="8">
        <v>100</v>
      </c>
      <c r="BI21" s="402">
        <v>1.87</v>
      </c>
      <c r="BJ21" s="403">
        <v>4.99</v>
      </c>
      <c r="BK21" s="404">
        <v>-0.73</v>
      </c>
      <c r="BL21" s="405">
        <v>0</v>
      </c>
      <c r="BM21" s="404">
        <v>0</v>
      </c>
      <c r="BN21" s="404">
        <v>66.86</v>
      </c>
      <c r="BO21" s="406"/>
      <c r="BP21" s="406"/>
      <c r="BQ21" s="407">
        <v>1.88</v>
      </c>
      <c r="BR21" s="408">
        <v>50</v>
      </c>
      <c r="BS21" s="408">
        <v>1.88</v>
      </c>
      <c r="BT21" s="409">
        <v>-11.11</v>
      </c>
      <c r="BU21" s="72">
        <v>0.97</v>
      </c>
      <c r="BV21" s="198">
        <v>5.0999999999999996</v>
      </c>
      <c r="BW21" s="81">
        <v>-2.27</v>
      </c>
      <c r="BX21" s="201">
        <v>0</v>
      </c>
      <c r="BY21" s="81">
        <v>0</v>
      </c>
      <c r="BZ21" s="81">
        <v>65.91</v>
      </c>
      <c r="CA21" s="82"/>
      <c r="CB21" s="83"/>
      <c r="CC21" s="84">
        <v>0.97</v>
      </c>
      <c r="CD21" s="85">
        <v>50</v>
      </c>
      <c r="CE21" s="85">
        <v>0.97</v>
      </c>
      <c r="CF21" s="86">
        <v>-11.11</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135</v>
      </c>
      <c r="C25" s="301">
        <v>59030.8</v>
      </c>
      <c r="D25" s="149">
        <v>58827.4</v>
      </c>
      <c r="E25" s="150">
        <v>0</v>
      </c>
      <c r="F25" s="150">
        <v>0</v>
      </c>
      <c r="G25" s="150">
        <v>0</v>
      </c>
      <c r="H25" s="150">
        <v>203.4</v>
      </c>
      <c r="I25" s="144"/>
      <c r="J25" s="177"/>
      <c r="K25" s="152">
        <v>59030.8</v>
      </c>
      <c r="L25" s="151">
        <v>0</v>
      </c>
      <c r="M25" s="146">
        <v>59030.8</v>
      </c>
      <c r="N25" s="153">
        <v>0</v>
      </c>
      <c r="O25" s="152">
        <v>0</v>
      </c>
      <c r="P25" s="153">
        <v>0</v>
      </c>
      <c r="Q25" s="151">
        <v>59030.8</v>
      </c>
      <c r="R25" s="151">
        <v>0</v>
      </c>
      <c r="S25" s="156">
        <v>0</v>
      </c>
      <c r="T25" s="151">
        <v>0</v>
      </c>
      <c r="U25" s="151">
        <v>0</v>
      </c>
      <c r="V25" s="156">
        <v>0</v>
      </c>
      <c r="W25" s="152">
        <v>0</v>
      </c>
      <c r="X25" s="171">
        <v>0</v>
      </c>
      <c r="Y25" s="348">
        <v>2663854.96</v>
      </c>
      <c r="Z25" s="349">
        <v>2639333.96</v>
      </c>
      <c r="AA25" s="350">
        <v>0</v>
      </c>
      <c r="AB25" s="351">
        <v>0</v>
      </c>
      <c r="AC25" s="350">
        <v>0</v>
      </c>
      <c r="AD25" s="350">
        <v>24521</v>
      </c>
      <c r="AE25" s="352"/>
      <c r="AF25" s="352"/>
      <c r="AG25" s="353">
        <v>2663335.16</v>
      </c>
      <c r="AH25" s="354">
        <v>158.19999999999999</v>
      </c>
      <c r="AI25" s="354">
        <v>2663493.36</v>
      </c>
      <c r="AJ25" s="355">
        <v>361.6</v>
      </c>
      <c r="AK25" s="208">
        <v>3111151.22</v>
      </c>
      <c r="AL25" s="98">
        <v>3082856.02</v>
      </c>
      <c r="AM25" s="77">
        <v>0</v>
      </c>
      <c r="AN25" s="183">
        <v>0</v>
      </c>
      <c r="AO25" s="77">
        <v>0</v>
      </c>
      <c r="AP25" s="77">
        <v>28295.200000000001</v>
      </c>
      <c r="AQ25" s="78"/>
      <c r="AR25" s="78"/>
      <c r="AS25" s="79">
        <v>3110608.82</v>
      </c>
      <c r="AT25" s="76">
        <v>180.8</v>
      </c>
      <c r="AU25" s="76">
        <v>3110789.62</v>
      </c>
      <c r="AV25" s="80">
        <v>361.6</v>
      </c>
      <c r="AW25" s="20">
        <v>-85</v>
      </c>
      <c r="AX25" s="187">
        <v>-84.91</v>
      </c>
      <c r="AY25" s="22">
        <v>0</v>
      </c>
      <c r="AZ25" s="192">
        <v>0</v>
      </c>
      <c r="BA25" s="22">
        <v>0</v>
      </c>
      <c r="BB25" s="22">
        <v>-94.34</v>
      </c>
      <c r="BC25" s="18"/>
      <c r="BD25" s="18"/>
      <c r="BE25" s="6">
        <v>-84.99</v>
      </c>
      <c r="BF25" s="5">
        <v>-100</v>
      </c>
      <c r="BG25" s="5">
        <v>-84.99</v>
      </c>
      <c r="BH25" s="8">
        <v>-100</v>
      </c>
      <c r="BI25" s="402">
        <v>37</v>
      </c>
      <c r="BJ25" s="403">
        <v>37.090000000000003</v>
      </c>
      <c r="BK25" s="404">
        <v>0</v>
      </c>
      <c r="BL25" s="405">
        <v>0</v>
      </c>
      <c r="BM25" s="404">
        <v>0</v>
      </c>
      <c r="BN25" s="404">
        <v>27.95</v>
      </c>
      <c r="BO25" s="406"/>
      <c r="BP25" s="406"/>
      <c r="BQ25" s="407">
        <v>37.04</v>
      </c>
      <c r="BR25" s="408">
        <v>75</v>
      </c>
      <c r="BS25" s="408">
        <v>37.049999999999997</v>
      </c>
      <c r="BT25" s="409">
        <v>-58.97</v>
      </c>
      <c r="BU25" s="72">
        <v>56.84</v>
      </c>
      <c r="BV25" s="198">
        <v>56.94</v>
      </c>
      <c r="BW25" s="81">
        <v>0</v>
      </c>
      <c r="BX25" s="201">
        <v>0</v>
      </c>
      <c r="BY25" s="81">
        <v>0</v>
      </c>
      <c r="BZ25" s="81">
        <v>46.78</v>
      </c>
      <c r="CA25" s="82"/>
      <c r="CB25" s="83"/>
      <c r="CC25" s="84">
        <v>56.89</v>
      </c>
      <c r="CD25" s="85">
        <v>60</v>
      </c>
      <c r="CE25" s="85">
        <v>56.89</v>
      </c>
      <c r="CF25" s="86">
        <v>-58.97</v>
      </c>
    </row>
    <row r="26" spans="1:84" s="4" customFormat="1" ht="11.1" customHeight="1" x14ac:dyDescent="0.2">
      <c r="A26" s="27"/>
      <c r="B26" s="297" t="s">
        <v>136</v>
      </c>
      <c r="C26" s="301">
        <v>75939</v>
      </c>
      <c r="D26" s="149">
        <v>75498.5</v>
      </c>
      <c r="E26" s="150">
        <v>42.5</v>
      </c>
      <c r="F26" s="150">
        <v>0</v>
      </c>
      <c r="G26" s="150">
        <v>0</v>
      </c>
      <c r="H26" s="150">
        <v>398</v>
      </c>
      <c r="I26" s="144"/>
      <c r="J26" s="177"/>
      <c r="K26" s="152">
        <v>75668.5</v>
      </c>
      <c r="L26" s="151">
        <v>217.5</v>
      </c>
      <c r="M26" s="146">
        <v>75886</v>
      </c>
      <c r="N26" s="153">
        <v>53</v>
      </c>
      <c r="O26" s="152">
        <v>0</v>
      </c>
      <c r="P26" s="153">
        <v>0</v>
      </c>
      <c r="Q26" s="151">
        <v>75668.5</v>
      </c>
      <c r="R26" s="151">
        <v>217.5</v>
      </c>
      <c r="S26" s="156">
        <v>53</v>
      </c>
      <c r="T26" s="151">
        <v>0</v>
      </c>
      <c r="U26" s="151">
        <v>0</v>
      </c>
      <c r="V26" s="156">
        <v>0</v>
      </c>
      <c r="W26" s="152">
        <v>0</v>
      </c>
      <c r="X26" s="171">
        <v>0</v>
      </c>
      <c r="Y26" s="348">
        <v>592734.62</v>
      </c>
      <c r="Z26" s="349">
        <v>587897.12</v>
      </c>
      <c r="AA26" s="350">
        <v>1287.5</v>
      </c>
      <c r="AB26" s="351">
        <v>0</v>
      </c>
      <c r="AC26" s="350">
        <v>0</v>
      </c>
      <c r="AD26" s="350">
        <v>3550</v>
      </c>
      <c r="AE26" s="352"/>
      <c r="AF26" s="352"/>
      <c r="AG26" s="353">
        <v>591037.12</v>
      </c>
      <c r="AH26" s="354">
        <v>997.5</v>
      </c>
      <c r="AI26" s="354">
        <v>592034.62</v>
      </c>
      <c r="AJ26" s="355">
        <v>700</v>
      </c>
      <c r="AK26" s="208">
        <v>636009.72</v>
      </c>
      <c r="AL26" s="98">
        <v>630845.72</v>
      </c>
      <c r="AM26" s="77">
        <v>1349</v>
      </c>
      <c r="AN26" s="183">
        <v>0</v>
      </c>
      <c r="AO26" s="77">
        <v>0</v>
      </c>
      <c r="AP26" s="77">
        <v>3815</v>
      </c>
      <c r="AQ26" s="78"/>
      <c r="AR26" s="78"/>
      <c r="AS26" s="79">
        <v>634301.72</v>
      </c>
      <c r="AT26" s="76">
        <v>1050.5</v>
      </c>
      <c r="AU26" s="76">
        <v>635352.22</v>
      </c>
      <c r="AV26" s="80">
        <v>657.5</v>
      </c>
      <c r="AW26" s="20">
        <v>71.84</v>
      </c>
      <c r="AX26" s="187">
        <v>71.430000000000007</v>
      </c>
      <c r="AY26" s="22">
        <v>0</v>
      </c>
      <c r="AZ26" s="192">
        <v>0</v>
      </c>
      <c r="BA26" s="22">
        <v>0</v>
      </c>
      <c r="BB26" s="22">
        <v>161.84</v>
      </c>
      <c r="BC26" s="18"/>
      <c r="BD26" s="18"/>
      <c r="BE26" s="6">
        <v>71.430000000000007</v>
      </c>
      <c r="BF26" s="5">
        <v>720.75</v>
      </c>
      <c r="BG26" s="5">
        <v>71.819999999999993</v>
      </c>
      <c r="BH26" s="8">
        <v>100</v>
      </c>
      <c r="BI26" s="402">
        <v>2.78</v>
      </c>
      <c r="BJ26" s="403">
        <v>2.41</v>
      </c>
      <c r="BK26" s="404">
        <v>195.98</v>
      </c>
      <c r="BL26" s="405">
        <v>0</v>
      </c>
      <c r="BM26" s="404">
        <v>0</v>
      </c>
      <c r="BN26" s="404">
        <v>60.63</v>
      </c>
      <c r="BO26" s="406"/>
      <c r="BP26" s="406"/>
      <c r="BQ26" s="407">
        <v>2.91</v>
      </c>
      <c r="BR26" s="408">
        <v>-8.2799999999999994</v>
      </c>
      <c r="BS26" s="408">
        <v>2.89</v>
      </c>
      <c r="BT26" s="409">
        <v>-46.34</v>
      </c>
      <c r="BU26" s="72">
        <v>-1.67</v>
      </c>
      <c r="BV26" s="198">
        <v>-2.0299999999999998</v>
      </c>
      <c r="BW26" s="81">
        <v>210.11</v>
      </c>
      <c r="BX26" s="201">
        <v>0</v>
      </c>
      <c r="BY26" s="81">
        <v>0</v>
      </c>
      <c r="BZ26" s="81">
        <v>55.46</v>
      </c>
      <c r="CA26" s="82"/>
      <c r="CB26" s="83"/>
      <c r="CC26" s="84">
        <v>-1.55</v>
      </c>
      <c r="CD26" s="85">
        <v>-5.7</v>
      </c>
      <c r="CE26" s="85">
        <v>-1.56</v>
      </c>
      <c r="CF26" s="86">
        <v>-53.57</v>
      </c>
    </row>
    <row r="27" spans="1:84" s="4" customFormat="1" ht="11.1" customHeight="1" x14ac:dyDescent="0.2">
      <c r="A27" s="27"/>
      <c r="B27" s="297" t="s">
        <v>137</v>
      </c>
      <c r="C27" s="301">
        <v>12446305.859999999</v>
      </c>
      <c r="D27" s="149">
        <v>8392807.9499999993</v>
      </c>
      <c r="E27" s="150">
        <v>3423605.45</v>
      </c>
      <c r="F27" s="150">
        <v>41710.800000000003</v>
      </c>
      <c r="G27" s="150">
        <v>355271.09</v>
      </c>
      <c r="H27" s="150">
        <v>232910.57</v>
      </c>
      <c r="I27" s="144"/>
      <c r="J27" s="177"/>
      <c r="K27" s="152">
        <v>12345253.050000001</v>
      </c>
      <c r="L27" s="151">
        <v>39621.67</v>
      </c>
      <c r="M27" s="146">
        <v>12384874.720000001</v>
      </c>
      <c r="N27" s="153">
        <v>61431.14</v>
      </c>
      <c r="O27" s="169">
        <v>0</v>
      </c>
      <c r="P27" s="170">
        <v>0</v>
      </c>
      <c r="Q27" s="154">
        <v>11859048.99</v>
      </c>
      <c r="R27" s="154">
        <v>36769.89</v>
      </c>
      <c r="S27" s="155">
        <v>54786.27</v>
      </c>
      <c r="T27" s="154">
        <v>486204.06</v>
      </c>
      <c r="U27" s="154">
        <v>2851.78</v>
      </c>
      <c r="V27" s="155">
        <v>6644.87</v>
      </c>
      <c r="W27" s="152">
        <v>0</v>
      </c>
      <c r="X27" s="171">
        <v>0</v>
      </c>
      <c r="Y27" s="348">
        <v>135713850.02000001</v>
      </c>
      <c r="Z27" s="349">
        <v>90570323.040000007</v>
      </c>
      <c r="AA27" s="350">
        <v>38229789.329999998</v>
      </c>
      <c r="AB27" s="351">
        <v>427768.3</v>
      </c>
      <c r="AC27" s="350">
        <v>3883939.75</v>
      </c>
      <c r="AD27" s="350">
        <v>2602029.6</v>
      </c>
      <c r="AE27" s="352"/>
      <c r="AF27" s="352"/>
      <c r="AG27" s="353">
        <v>134544216.25</v>
      </c>
      <c r="AH27" s="354">
        <v>435203.11</v>
      </c>
      <c r="AI27" s="354">
        <v>134979419.36000001</v>
      </c>
      <c r="AJ27" s="355">
        <v>734430.66</v>
      </c>
      <c r="AK27" s="208">
        <v>148379547.05000001</v>
      </c>
      <c r="AL27" s="98">
        <v>99087919.090000004</v>
      </c>
      <c r="AM27" s="77">
        <v>41761562.799999997</v>
      </c>
      <c r="AN27" s="183">
        <v>462046.3</v>
      </c>
      <c r="AO27" s="77">
        <v>4245999.2</v>
      </c>
      <c r="AP27" s="77">
        <v>2822019.66</v>
      </c>
      <c r="AQ27" s="78"/>
      <c r="AR27" s="78"/>
      <c r="AS27" s="79">
        <v>147090362.72</v>
      </c>
      <c r="AT27" s="76">
        <v>476497.63</v>
      </c>
      <c r="AU27" s="76">
        <v>147566860.34999999</v>
      </c>
      <c r="AV27" s="80">
        <v>812686.7</v>
      </c>
      <c r="AW27" s="20">
        <v>-0.92</v>
      </c>
      <c r="AX27" s="187">
        <v>0.38</v>
      </c>
      <c r="AY27" s="22">
        <v>-5.14</v>
      </c>
      <c r="AZ27" s="192">
        <v>20.239999999999998</v>
      </c>
      <c r="BA27" s="22">
        <v>0.39</v>
      </c>
      <c r="BB27" s="22">
        <v>14.88</v>
      </c>
      <c r="BC27" s="18"/>
      <c r="BD27" s="18"/>
      <c r="BE27" s="6">
        <v>-0.84</v>
      </c>
      <c r="BF27" s="5">
        <v>-3.26</v>
      </c>
      <c r="BG27" s="5">
        <v>-0.85</v>
      </c>
      <c r="BH27" s="8">
        <v>-13.52</v>
      </c>
      <c r="BI27" s="402">
        <v>2.33</v>
      </c>
      <c r="BJ27" s="403">
        <v>0.62</v>
      </c>
      <c r="BK27" s="404">
        <v>4.47</v>
      </c>
      <c r="BL27" s="405">
        <v>41.51</v>
      </c>
      <c r="BM27" s="404">
        <v>10.86</v>
      </c>
      <c r="BN27" s="404">
        <v>17.77</v>
      </c>
      <c r="BO27" s="406"/>
      <c r="BP27" s="406"/>
      <c r="BQ27" s="407">
        <v>2.39</v>
      </c>
      <c r="BR27" s="408">
        <v>1.79</v>
      </c>
      <c r="BS27" s="408">
        <v>2.39</v>
      </c>
      <c r="BT27" s="409">
        <v>-7.69</v>
      </c>
      <c r="BU27" s="72">
        <v>0.94</v>
      </c>
      <c r="BV27" s="198">
        <v>-0.83</v>
      </c>
      <c r="BW27" s="81">
        <v>3.27</v>
      </c>
      <c r="BX27" s="201">
        <v>39.65</v>
      </c>
      <c r="BY27" s="81">
        <v>8.5</v>
      </c>
      <c r="BZ27" s="81">
        <v>17.510000000000002</v>
      </c>
      <c r="CA27" s="82"/>
      <c r="CB27" s="83"/>
      <c r="CC27" s="84">
        <v>0.99</v>
      </c>
      <c r="CD27" s="85">
        <v>0.69</v>
      </c>
      <c r="CE27" s="85">
        <v>0.99</v>
      </c>
      <c r="CF27" s="86">
        <v>-8.01</v>
      </c>
    </row>
    <row r="28" spans="1:84" s="4" customFormat="1" ht="11.1" customHeight="1" x14ac:dyDescent="0.2">
      <c r="A28" s="27"/>
      <c r="B28" s="297" t="s">
        <v>138</v>
      </c>
      <c r="C28" s="301">
        <v>2402075.04</v>
      </c>
      <c r="D28" s="149">
        <v>2385282.04</v>
      </c>
      <c r="E28" s="150">
        <v>0</v>
      </c>
      <c r="F28" s="150">
        <v>0</v>
      </c>
      <c r="G28" s="150">
        <v>0</v>
      </c>
      <c r="H28" s="150">
        <v>16793</v>
      </c>
      <c r="I28" s="144"/>
      <c r="J28" s="177"/>
      <c r="K28" s="152">
        <v>2400880.98</v>
      </c>
      <c r="L28" s="151">
        <v>125</v>
      </c>
      <c r="M28" s="146">
        <v>2401005.98</v>
      </c>
      <c r="N28" s="153">
        <v>1069.06</v>
      </c>
      <c r="O28" s="152">
        <v>0</v>
      </c>
      <c r="P28" s="153">
        <v>0</v>
      </c>
      <c r="Q28" s="151">
        <v>2399525.98</v>
      </c>
      <c r="R28" s="151">
        <v>125</v>
      </c>
      <c r="S28" s="156">
        <v>1069.06</v>
      </c>
      <c r="T28" s="151">
        <v>1355</v>
      </c>
      <c r="U28" s="151">
        <v>0</v>
      </c>
      <c r="V28" s="156">
        <v>0</v>
      </c>
      <c r="W28" s="152">
        <v>0</v>
      </c>
      <c r="X28" s="171">
        <v>0</v>
      </c>
      <c r="Y28" s="348">
        <v>28941063.780000001</v>
      </c>
      <c r="Z28" s="349">
        <v>28731065.68</v>
      </c>
      <c r="AA28" s="350">
        <v>0</v>
      </c>
      <c r="AB28" s="351">
        <v>0</v>
      </c>
      <c r="AC28" s="350">
        <v>0</v>
      </c>
      <c r="AD28" s="350">
        <v>209998.1</v>
      </c>
      <c r="AE28" s="352"/>
      <c r="AF28" s="352"/>
      <c r="AG28" s="353">
        <v>28926169.199999999</v>
      </c>
      <c r="AH28" s="354">
        <v>1168</v>
      </c>
      <c r="AI28" s="354">
        <v>28927337.199999999</v>
      </c>
      <c r="AJ28" s="355">
        <v>13726.58</v>
      </c>
      <c r="AK28" s="208">
        <v>31942238.27</v>
      </c>
      <c r="AL28" s="98">
        <v>31710972.170000002</v>
      </c>
      <c r="AM28" s="77">
        <v>0</v>
      </c>
      <c r="AN28" s="183">
        <v>0</v>
      </c>
      <c r="AO28" s="77">
        <v>0</v>
      </c>
      <c r="AP28" s="77">
        <v>231266.1</v>
      </c>
      <c r="AQ28" s="78"/>
      <c r="AR28" s="78"/>
      <c r="AS28" s="79">
        <v>31925005.690000001</v>
      </c>
      <c r="AT28" s="76">
        <v>1218</v>
      </c>
      <c r="AU28" s="76">
        <v>31926223.690000001</v>
      </c>
      <c r="AV28" s="80">
        <v>16014.58</v>
      </c>
      <c r="AW28" s="20">
        <v>-18.440000000000001</v>
      </c>
      <c r="AX28" s="187">
        <v>-18.510000000000002</v>
      </c>
      <c r="AY28" s="22">
        <v>0</v>
      </c>
      <c r="AZ28" s="192">
        <v>0</v>
      </c>
      <c r="BA28" s="22">
        <v>0</v>
      </c>
      <c r="BB28" s="22">
        <v>-8.1999999999999993</v>
      </c>
      <c r="BC28" s="18"/>
      <c r="BD28" s="18"/>
      <c r="BE28" s="6">
        <v>-18.45</v>
      </c>
      <c r="BF28" s="5">
        <v>0</v>
      </c>
      <c r="BG28" s="5">
        <v>-18.440000000000001</v>
      </c>
      <c r="BH28" s="8">
        <v>-9.2200000000000006</v>
      </c>
      <c r="BI28" s="402">
        <v>-3.53</v>
      </c>
      <c r="BJ28" s="403">
        <v>-3.71</v>
      </c>
      <c r="BK28" s="404">
        <v>0</v>
      </c>
      <c r="BL28" s="405">
        <v>0</v>
      </c>
      <c r="BM28" s="404">
        <v>0</v>
      </c>
      <c r="BN28" s="404">
        <v>28.88</v>
      </c>
      <c r="BO28" s="406"/>
      <c r="BP28" s="406"/>
      <c r="BQ28" s="407">
        <v>-3.52</v>
      </c>
      <c r="BR28" s="408">
        <v>-0.43</v>
      </c>
      <c r="BS28" s="408">
        <v>-3.52</v>
      </c>
      <c r="BT28" s="409">
        <v>-27.96</v>
      </c>
      <c r="BU28" s="72">
        <v>-2.66</v>
      </c>
      <c r="BV28" s="198">
        <v>-2.86</v>
      </c>
      <c r="BW28" s="81">
        <v>0</v>
      </c>
      <c r="BX28" s="201">
        <v>0</v>
      </c>
      <c r="BY28" s="81">
        <v>0</v>
      </c>
      <c r="BZ28" s="81">
        <v>35.19</v>
      </c>
      <c r="CA28" s="82"/>
      <c r="CB28" s="83"/>
      <c r="CC28" s="84">
        <v>-2.65</v>
      </c>
      <c r="CD28" s="85">
        <v>-12.88</v>
      </c>
      <c r="CE28" s="85">
        <v>-2.65</v>
      </c>
      <c r="CF28" s="86">
        <v>-23.08</v>
      </c>
    </row>
    <row r="29" spans="1:84" s="4" customFormat="1" ht="11.1" customHeight="1" x14ac:dyDescent="0.2">
      <c r="A29" s="27"/>
      <c r="B29" s="297" t="s">
        <v>139</v>
      </c>
      <c r="C29" s="301">
        <v>123.03</v>
      </c>
      <c r="D29" s="149">
        <v>123.03</v>
      </c>
      <c r="E29" s="150">
        <v>0</v>
      </c>
      <c r="F29" s="150">
        <v>0</v>
      </c>
      <c r="G29" s="150">
        <v>0</v>
      </c>
      <c r="H29" s="150">
        <v>0</v>
      </c>
      <c r="I29" s="144"/>
      <c r="J29" s="177"/>
      <c r="K29" s="152">
        <v>123.03</v>
      </c>
      <c r="L29" s="151">
        <v>0</v>
      </c>
      <c r="M29" s="146">
        <v>123.03</v>
      </c>
      <c r="N29" s="153">
        <v>0</v>
      </c>
      <c r="O29" s="152">
        <v>0</v>
      </c>
      <c r="P29" s="153">
        <v>0</v>
      </c>
      <c r="Q29" s="151">
        <v>123.03</v>
      </c>
      <c r="R29" s="151">
        <v>0</v>
      </c>
      <c r="S29" s="156">
        <v>0</v>
      </c>
      <c r="T29" s="151">
        <v>0</v>
      </c>
      <c r="U29" s="151">
        <v>0</v>
      </c>
      <c r="V29" s="156">
        <v>0</v>
      </c>
      <c r="W29" s="152">
        <v>0</v>
      </c>
      <c r="X29" s="171">
        <v>0</v>
      </c>
      <c r="Y29" s="348">
        <v>913.83</v>
      </c>
      <c r="Z29" s="349">
        <v>913.83</v>
      </c>
      <c r="AA29" s="350">
        <v>0</v>
      </c>
      <c r="AB29" s="351">
        <v>0</v>
      </c>
      <c r="AC29" s="350">
        <v>0</v>
      </c>
      <c r="AD29" s="350">
        <v>0</v>
      </c>
      <c r="AE29" s="352"/>
      <c r="AF29" s="352"/>
      <c r="AG29" s="353">
        <v>913.83</v>
      </c>
      <c r="AH29" s="354">
        <v>0</v>
      </c>
      <c r="AI29" s="354">
        <v>913.83</v>
      </c>
      <c r="AJ29" s="355">
        <v>0</v>
      </c>
      <c r="AK29" s="208">
        <v>957.43</v>
      </c>
      <c r="AL29" s="98">
        <v>957.43</v>
      </c>
      <c r="AM29" s="77">
        <v>0</v>
      </c>
      <c r="AN29" s="183">
        <v>0</v>
      </c>
      <c r="AO29" s="77">
        <v>0</v>
      </c>
      <c r="AP29" s="77">
        <v>0</v>
      </c>
      <c r="AQ29" s="78"/>
      <c r="AR29" s="78"/>
      <c r="AS29" s="79">
        <v>957.43</v>
      </c>
      <c r="AT29" s="76">
        <v>0</v>
      </c>
      <c r="AU29" s="76">
        <v>957.43</v>
      </c>
      <c r="AV29" s="80">
        <v>0</v>
      </c>
      <c r="AW29" s="20">
        <v>243.37</v>
      </c>
      <c r="AX29" s="187">
        <v>243.37</v>
      </c>
      <c r="AY29" s="22">
        <v>0</v>
      </c>
      <c r="AZ29" s="192">
        <v>0</v>
      </c>
      <c r="BA29" s="22">
        <v>0</v>
      </c>
      <c r="BB29" s="22">
        <v>0</v>
      </c>
      <c r="BC29" s="18"/>
      <c r="BD29" s="18"/>
      <c r="BE29" s="6">
        <v>243.37</v>
      </c>
      <c r="BF29" s="5">
        <v>0</v>
      </c>
      <c r="BG29" s="5">
        <v>243.37</v>
      </c>
      <c r="BH29" s="8">
        <v>0</v>
      </c>
      <c r="BI29" s="402">
        <v>-18.64</v>
      </c>
      <c r="BJ29" s="403">
        <v>-18.64</v>
      </c>
      <c r="BK29" s="404">
        <v>0</v>
      </c>
      <c r="BL29" s="405">
        <v>0</v>
      </c>
      <c r="BM29" s="404">
        <v>0</v>
      </c>
      <c r="BN29" s="404">
        <v>0</v>
      </c>
      <c r="BO29" s="406"/>
      <c r="BP29" s="406"/>
      <c r="BQ29" s="407">
        <v>-18.64</v>
      </c>
      <c r="BR29" s="408">
        <v>0</v>
      </c>
      <c r="BS29" s="408">
        <v>-18.64</v>
      </c>
      <c r="BT29" s="409">
        <v>0</v>
      </c>
      <c r="BU29" s="72">
        <v>-21.16</v>
      </c>
      <c r="BV29" s="198">
        <v>-21.16</v>
      </c>
      <c r="BW29" s="81">
        <v>0</v>
      </c>
      <c r="BX29" s="201">
        <v>0</v>
      </c>
      <c r="BY29" s="81">
        <v>0</v>
      </c>
      <c r="BZ29" s="81">
        <v>0</v>
      </c>
      <c r="CA29" s="82"/>
      <c r="CB29" s="83"/>
      <c r="CC29" s="84">
        <v>-21.16</v>
      </c>
      <c r="CD29" s="85">
        <v>0</v>
      </c>
      <c r="CE29" s="85">
        <v>-21.16</v>
      </c>
      <c r="CF29" s="86">
        <v>0</v>
      </c>
    </row>
    <row r="30" spans="1:84" s="4" customFormat="1" ht="11.1" customHeight="1" x14ac:dyDescent="0.2">
      <c r="A30" s="27"/>
      <c r="B30" s="297" t="s">
        <v>140</v>
      </c>
      <c r="C30" s="301">
        <v>857679.4</v>
      </c>
      <c r="D30" s="149">
        <v>852139.4</v>
      </c>
      <c r="E30" s="150">
        <v>10</v>
      </c>
      <c r="F30" s="150">
        <v>0</v>
      </c>
      <c r="G30" s="150">
        <v>0</v>
      </c>
      <c r="H30" s="150">
        <v>5530</v>
      </c>
      <c r="I30" s="144"/>
      <c r="J30" s="177"/>
      <c r="K30" s="152">
        <v>857219.4</v>
      </c>
      <c r="L30" s="151">
        <v>40</v>
      </c>
      <c r="M30" s="146">
        <v>857259.4</v>
      </c>
      <c r="N30" s="153">
        <v>420</v>
      </c>
      <c r="O30" s="152">
        <v>0</v>
      </c>
      <c r="P30" s="153">
        <v>0</v>
      </c>
      <c r="Q30" s="151">
        <v>856749.4</v>
      </c>
      <c r="R30" s="151">
        <v>40</v>
      </c>
      <c r="S30" s="156">
        <v>420</v>
      </c>
      <c r="T30" s="151">
        <v>470</v>
      </c>
      <c r="U30" s="151">
        <v>0</v>
      </c>
      <c r="V30" s="156">
        <v>0</v>
      </c>
      <c r="W30" s="152">
        <v>0</v>
      </c>
      <c r="X30" s="171">
        <v>0</v>
      </c>
      <c r="Y30" s="348">
        <v>10293207.300000001</v>
      </c>
      <c r="Z30" s="349">
        <v>10222839.699999999</v>
      </c>
      <c r="AA30" s="350">
        <v>80</v>
      </c>
      <c r="AB30" s="351">
        <v>0</v>
      </c>
      <c r="AC30" s="350">
        <v>0</v>
      </c>
      <c r="AD30" s="350">
        <v>70287.600000000006</v>
      </c>
      <c r="AE30" s="352"/>
      <c r="AF30" s="352"/>
      <c r="AG30" s="353">
        <v>10287533.300000001</v>
      </c>
      <c r="AH30" s="354">
        <v>380</v>
      </c>
      <c r="AI30" s="354">
        <v>10287913.300000001</v>
      </c>
      <c r="AJ30" s="355">
        <v>5294</v>
      </c>
      <c r="AK30" s="208">
        <v>11354746.300000001</v>
      </c>
      <c r="AL30" s="98">
        <v>11277198.699999999</v>
      </c>
      <c r="AM30" s="77">
        <v>100</v>
      </c>
      <c r="AN30" s="183">
        <v>0</v>
      </c>
      <c r="AO30" s="77">
        <v>0</v>
      </c>
      <c r="AP30" s="77">
        <v>77447.600000000006</v>
      </c>
      <c r="AQ30" s="78"/>
      <c r="AR30" s="78"/>
      <c r="AS30" s="79">
        <v>11348159.699999999</v>
      </c>
      <c r="AT30" s="76">
        <v>390</v>
      </c>
      <c r="AU30" s="76">
        <v>11348549.699999999</v>
      </c>
      <c r="AV30" s="80">
        <v>6196.6</v>
      </c>
      <c r="AW30" s="20">
        <v>-18.2</v>
      </c>
      <c r="AX30" s="187">
        <v>-18.260000000000002</v>
      </c>
      <c r="AY30" s="22">
        <v>0</v>
      </c>
      <c r="AZ30" s="192">
        <v>0</v>
      </c>
      <c r="BA30" s="22">
        <v>0</v>
      </c>
      <c r="BB30" s="22">
        <v>-7.72</v>
      </c>
      <c r="BC30" s="18"/>
      <c r="BD30" s="18"/>
      <c r="BE30" s="6">
        <v>-18.21</v>
      </c>
      <c r="BF30" s="5">
        <v>100</v>
      </c>
      <c r="BG30" s="5">
        <v>-18.21</v>
      </c>
      <c r="BH30" s="8">
        <v>0</v>
      </c>
      <c r="BI30" s="402">
        <v>-5.05</v>
      </c>
      <c r="BJ30" s="403">
        <v>-5.21</v>
      </c>
      <c r="BK30" s="404">
        <v>100</v>
      </c>
      <c r="BL30" s="405">
        <v>0</v>
      </c>
      <c r="BM30" s="404">
        <v>0</v>
      </c>
      <c r="BN30" s="404">
        <v>24.9</v>
      </c>
      <c r="BO30" s="406"/>
      <c r="BP30" s="406"/>
      <c r="BQ30" s="407">
        <v>-5.04</v>
      </c>
      <c r="BR30" s="408">
        <v>-3.85</v>
      </c>
      <c r="BS30" s="408">
        <v>-5.04</v>
      </c>
      <c r="BT30" s="409">
        <v>-26.75</v>
      </c>
      <c r="BU30" s="72">
        <v>-4.3099999999999996</v>
      </c>
      <c r="BV30" s="198">
        <v>-4.49</v>
      </c>
      <c r="BW30" s="81">
        <v>150</v>
      </c>
      <c r="BX30" s="201">
        <v>0</v>
      </c>
      <c r="BY30" s="81">
        <v>0</v>
      </c>
      <c r="BZ30" s="81">
        <v>31.06</v>
      </c>
      <c r="CA30" s="82"/>
      <c r="CB30" s="83"/>
      <c r="CC30" s="84">
        <v>-4.3</v>
      </c>
      <c r="CD30" s="85">
        <v>-12.4</v>
      </c>
      <c r="CE30" s="85">
        <v>-4.3</v>
      </c>
      <c r="CF30" s="86">
        <v>-21.44</v>
      </c>
    </row>
    <row r="31" spans="1:84" s="4" customFormat="1" ht="11.1" customHeight="1" x14ac:dyDescent="0.2">
      <c r="A31" s="27"/>
      <c r="B31" s="297" t="s">
        <v>141</v>
      </c>
      <c r="C31" s="301">
        <v>2241</v>
      </c>
      <c r="D31" s="149">
        <v>0</v>
      </c>
      <c r="E31" s="150">
        <v>2241</v>
      </c>
      <c r="F31" s="150">
        <v>0</v>
      </c>
      <c r="G31" s="150">
        <v>0</v>
      </c>
      <c r="H31" s="150">
        <v>0</v>
      </c>
      <c r="I31" s="144"/>
      <c r="J31" s="177"/>
      <c r="K31" s="152">
        <v>2241</v>
      </c>
      <c r="L31" s="151">
        <v>0</v>
      </c>
      <c r="M31" s="146">
        <v>2241</v>
      </c>
      <c r="N31" s="153">
        <v>0</v>
      </c>
      <c r="O31" s="152">
        <v>0</v>
      </c>
      <c r="P31" s="153">
        <v>0</v>
      </c>
      <c r="Q31" s="151">
        <v>2241</v>
      </c>
      <c r="R31" s="151">
        <v>0</v>
      </c>
      <c r="S31" s="156">
        <v>0</v>
      </c>
      <c r="T31" s="151">
        <v>0</v>
      </c>
      <c r="U31" s="151">
        <v>0</v>
      </c>
      <c r="V31" s="156">
        <v>0</v>
      </c>
      <c r="W31" s="152">
        <v>0</v>
      </c>
      <c r="X31" s="171">
        <v>0</v>
      </c>
      <c r="Y31" s="348">
        <v>26732.94</v>
      </c>
      <c r="Z31" s="349">
        <v>0</v>
      </c>
      <c r="AA31" s="350">
        <v>26732.94</v>
      </c>
      <c r="AB31" s="351">
        <v>0</v>
      </c>
      <c r="AC31" s="350">
        <v>0</v>
      </c>
      <c r="AD31" s="350">
        <v>0</v>
      </c>
      <c r="AE31" s="352"/>
      <c r="AF31" s="352"/>
      <c r="AG31" s="353">
        <v>26709.94</v>
      </c>
      <c r="AH31" s="354">
        <v>23</v>
      </c>
      <c r="AI31" s="354">
        <v>26732.94</v>
      </c>
      <c r="AJ31" s="355">
        <v>0</v>
      </c>
      <c r="AK31" s="208">
        <v>29518.94</v>
      </c>
      <c r="AL31" s="98">
        <v>0</v>
      </c>
      <c r="AM31" s="77">
        <v>29518.94</v>
      </c>
      <c r="AN31" s="183">
        <v>0</v>
      </c>
      <c r="AO31" s="77">
        <v>0</v>
      </c>
      <c r="AP31" s="77">
        <v>0</v>
      </c>
      <c r="AQ31" s="78"/>
      <c r="AR31" s="78"/>
      <c r="AS31" s="79">
        <v>29395.94</v>
      </c>
      <c r="AT31" s="76">
        <v>23</v>
      </c>
      <c r="AU31" s="76">
        <v>29418.94</v>
      </c>
      <c r="AV31" s="80">
        <v>100</v>
      </c>
      <c r="AW31" s="20">
        <v>-12.64</v>
      </c>
      <c r="AX31" s="187">
        <v>0</v>
      </c>
      <c r="AY31" s="22">
        <v>-12.64</v>
      </c>
      <c r="AZ31" s="192">
        <v>0</v>
      </c>
      <c r="BA31" s="22">
        <v>0</v>
      </c>
      <c r="BB31" s="22">
        <v>0</v>
      </c>
      <c r="BC31" s="18"/>
      <c r="BD31" s="18"/>
      <c r="BE31" s="6">
        <v>-12.64</v>
      </c>
      <c r="BF31" s="5">
        <v>0</v>
      </c>
      <c r="BG31" s="5">
        <v>-12.64</v>
      </c>
      <c r="BH31" s="8">
        <v>0</v>
      </c>
      <c r="BI31" s="402">
        <v>-11.31</v>
      </c>
      <c r="BJ31" s="403">
        <v>0</v>
      </c>
      <c r="BK31" s="404">
        <v>-11.16</v>
      </c>
      <c r="BL31" s="405">
        <v>0</v>
      </c>
      <c r="BM31" s="404">
        <v>0</v>
      </c>
      <c r="BN31" s="404">
        <v>-100</v>
      </c>
      <c r="BO31" s="406"/>
      <c r="BP31" s="406"/>
      <c r="BQ31" s="407">
        <v>-11.17</v>
      </c>
      <c r="BR31" s="408">
        <v>0</v>
      </c>
      <c r="BS31" s="408">
        <v>-11.09</v>
      </c>
      <c r="BT31" s="409">
        <v>-100</v>
      </c>
      <c r="BU31" s="72">
        <v>-10.53</v>
      </c>
      <c r="BV31" s="198">
        <v>0</v>
      </c>
      <c r="BW31" s="81">
        <v>-10.4</v>
      </c>
      <c r="BX31" s="201">
        <v>0</v>
      </c>
      <c r="BY31" s="81">
        <v>0</v>
      </c>
      <c r="BZ31" s="81">
        <v>-100</v>
      </c>
      <c r="CA31" s="82"/>
      <c r="CB31" s="83"/>
      <c r="CC31" s="84">
        <v>-10.71</v>
      </c>
      <c r="CD31" s="85">
        <v>0</v>
      </c>
      <c r="CE31" s="85">
        <v>-10.64</v>
      </c>
      <c r="CF31" s="86">
        <v>36.99</v>
      </c>
    </row>
    <row r="32" spans="1:84" s="4" customFormat="1" ht="11.1" customHeight="1" x14ac:dyDescent="0.2">
      <c r="A32" s="27"/>
      <c r="B32" s="297" t="s">
        <v>142</v>
      </c>
      <c r="C32" s="301">
        <v>551</v>
      </c>
      <c r="D32" s="149">
        <v>0</v>
      </c>
      <c r="E32" s="150">
        <v>551</v>
      </c>
      <c r="F32" s="150">
        <v>0</v>
      </c>
      <c r="G32" s="150">
        <v>0</v>
      </c>
      <c r="H32" s="150">
        <v>0</v>
      </c>
      <c r="I32" s="144"/>
      <c r="J32" s="177"/>
      <c r="K32" s="152">
        <v>551</v>
      </c>
      <c r="L32" s="151">
        <v>0</v>
      </c>
      <c r="M32" s="146">
        <v>551</v>
      </c>
      <c r="N32" s="153">
        <v>0</v>
      </c>
      <c r="O32" s="152">
        <v>0</v>
      </c>
      <c r="P32" s="153">
        <v>0</v>
      </c>
      <c r="Q32" s="151">
        <v>551</v>
      </c>
      <c r="R32" s="151">
        <v>0</v>
      </c>
      <c r="S32" s="156">
        <v>0</v>
      </c>
      <c r="T32" s="151">
        <v>0</v>
      </c>
      <c r="U32" s="151">
        <v>0</v>
      </c>
      <c r="V32" s="156">
        <v>0</v>
      </c>
      <c r="W32" s="152">
        <v>0</v>
      </c>
      <c r="X32" s="171">
        <v>0</v>
      </c>
      <c r="Y32" s="348">
        <v>9064.06</v>
      </c>
      <c r="Z32" s="349">
        <v>0</v>
      </c>
      <c r="AA32" s="350">
        <v>9064.06</v>
      </c>
      <c r="AB32" s="351">
        <v>0</v>
      </c>
      <c r="AC32" s="350">
        <v>0</v>
      </c>
      <c r="AD32" s="350">
        <v>0</v>
      </c>
      <c r="AE32" s="352"/>
      <c r="AF32" s="352"/>
      <c r="AG32" s="353">
        <v>9064.06</v>
      </c>
      <c r="AH32" s="354">
        <v>0</v>
      </c>
      <c r="AI32" s="354">
        <v>9064.06</v>
      </c>
      <c r="AJ32" s="355">
        <v>0</v>
      </c>
      <c r="AK32" s="208">
        <v>9692.56</v>
      </c>
      <c r="AL32" s="98">
        <v>0</v>
      </c>
      <c r="AM32" s="77">
        <v>9692.56</v>
      </c>
      <c r="AN32" s="183">
        <v>0</v>
      </c>
      <c r="AO32" s="77">
        <v>0</v>
      </c>
      <c r="AP32" s="77">
        <v>0</v>
      </c>
      <c r="AQ32" s="78"/>
      <c r="AR32" s="78"/>
      <c r="AS32" s="79">
        <v>9692.56</v>
      </c>
      <c r="AT32" s="76">
        <v>0</v>
      </c>
      <c r="AU32" s="76">
        <v>9692.56</v>
      </c>
      <c r="AV32" s="80">
        <v>0</v>
      </c>
      <c r="AW32" s="20">
        <v>-17.45</v>
      </c>
      <c r="AX32" s="187">
        <v>0</v>
      </c>
      <c r="AY32" s="22">
        <v>-17.45</v>
      </c>
      <c r="AZ32" s="192">
        <v>0</v>
      </c>
      <c r="BA32" s="22">
        <v>0</v>
      </c>
      <c r="BB32" s="22">
        <v>0</v>
      </c>
      <c r="BC32" s="18"/>
      <c r="BD32" s="18"/>
      <c r="BE32" s="6">
        <v>-17.45</v>
      </c>
      <c r="BF32" s="5">
        <v>0</v>
      </c>
      <c r="BG32" s="5">
        <v>-17.45</v>
      </c>
      <c r="BH32" s="8">
        <v>0</v>
      </c>
      <c r="BI32" s="402">
        <v>12.96</v>
      </c>
      <c r="BJ32" s="403">
        <v>0</v>
      </c>
      <c r="BK32" s="404">
        <v>12.96</v>
      </c>
      <c r="BL32" s="405">
        <v>0</v>
      </c>
      <c r="BM32" s="404">
        <v>0</v>
      </c>
      <c r="BN32" s="404">
        <v>0</v>
      </c>
      <c r="BO32" s="406"/>
      <c r="BP32" s="406"/>
      <c r="BQ32" s="407">
        <v>12.96</v>
      </c>
      <c r="BR32" s="408">
        <v>0</v>
      </c>
      <c r="BS32" s="408">
        <v>12.96</v>
      </c>
      <c r="BT32" s="409">
        <v>0</v>
      </c>
      <c r="BU32" s="72">
        <v>8.7899999999999991</v>
      </c>
      <c r="BV32" s="198">
        <v>0</v>
      </c>
      <c r="BW32" s="81">
        <v>8.7899999999999991</v>
      </c>
      <c r="BX32" s="201">
        <v>0</v>
      </c>
      <c r="BY32" s="81">
        <v>0</v>
      </c>
      <c r="BZ32" s="81">
        <v>0</v>
      </c>
      <c r="CA32" s="82"/>
      <c r="CB32" s="83"/>
      <c r="CC32" s="84">
        <v>8.7899999999999991</v>
      </c>
      <c r="CD32" s="85">
        <v>0</v>
      </c>
      <c r="CE32" s="85">
        <v>8.7899999999999991</v>
      </c>
      <c r="CF32" s="86">
        <v>0</v>
      </c>
    </row>
    <row r="33" spans="1:84" s="4" customFormat="1" ht="11.1" customHeight="1" x14ac:dyDescent="0.2">
      <c r="A33" s="27"/>
      <c r="B33" s="297" t="s">
        <v>143</v>
      </c>
      <c r="C33" s="301">
        <v>535.6</v>
      </c>
      <c r="D33" s="149">
        <v>0</v>
      </c>
      <c r="E33" s="150">
        <v>0</v>
      </c>
      <c r="F33" s="150">
        <v>0</v>
      </c>
      <c r="G33" s="150">
        <v>443.6</v>
      </c>
      <c r="H33" s="150">
        <v>92</v>
      </c>
      <c r="I33" s="144"/>
      <c r="J33" s="177"/>
      <c r="K33" s="152">
        <v>535.6</v>
      </c>
      <c r="L33" s="151">
        <v>0</v>
      </c>
      <c r="M33" s="146">
        <v>535.6</v>
      </c>
      <c r="N33" s="153">
        <v>0</v>
      </c>
      <c r="O33" s="152">
        <v>0</v>
      </c>
      <c r="P33" s="153">
        <v>0</v>
      </c>
      <c r="Q33" s="151">
        <v>535.6</v>
      </c>
      <c r="R33" s="151">
        <v>0</v>
      </c>
      <c r="S33" s="156">
        <v>0</v>
      </c>
      <c r="T33" s="151">
        <v>0</v>
      </c>
      <c r="U33" s="151">
        <v>0</v>
      </c>
      <c r="V33" s="156">
        <v>0</v>
      </c>
      <c r="W33" s="152">
        <v>0</v>
      </c>
      <c r="X33" s="171">
        <v>0</v>
      </c>
      <c r="Y33" s="348">
        <v>3775.85</v>
      </c>
      <c r="Z33" s="349">
        <v>0</v>
      </c>
      <c r="AA33" s="350">
        <v>0</v>
      </c>
      <c r="AB33" s="351">
        <v>0</v>
      </c>
      <c r="AC33" s="350">
        <v>3660.85</v>
      </c>
      <c r="AD33" s="350">
        <v>115</v>
      </c>
      <c r="AE33" s="352"/>
      <c r="AF33" s="352"/>
      <c r="AG33" s="353">
        <v>3775.85</v>
      </c>
      <c r="AH33" s="354">
        <v>0</v>
      </c>
      <c r="AI33" s="354">
        <v>3775.85</v>
      </c>
      <c r="AJ33" s="355">
        <v>0</v>
      </c>
      <c r="AK33" s="208">
        <v>4162.91</v>
      </c>
      <c r="AL33" s="98">
        <v>0</v>
      </c>
      <c r="AM33" s="77">
        <v>0</v>
      </c>
      <c r="AN33" s="183">
        <v>0</v>
      </c>
      <c r="AO33" s="77">
        <v>4047.91</v>
      </c>
      <c r="AP33" s="77">
        <v>115</v>
      </c>
      <c r="AQ33" s="78"/>
      <c r="AR33" s="78"/>
      <c r="AS33" s="79">
        <v>4162.91</v>
      </c>
      <c r="AT33" s="76">
        <v>0</v>
      </c>
      <c r="AU33" s="76">
        <v>4162.91</v>
      </c>
      <c r="AV33" s="80">
        <v>0</v>
      </c>
      <c r="AW33" s="20">
        <v>1.25</v>
      </c>
      <c r="AX33" s="187">
        <v>0</v>
      </c>
      <c r="AY33" s="22">
        <v>0</v>
      </c>
      <c r="AZ33" s="192">
        <v>0</v>
      </c>
      <c r="BA33" s="22">
        <v>-16.14</v>
      </c>
      <c r="BB33" s="22">
        <v>0</v>
      </c>
      <c r="BC33" s="18"/>
      <c r="BD33" s="18"/>
      <c r="BE33" s="6">
        <v>1.25</v>
      </c>
      <c r="BF33" s="5">
        <v>0</v>
      </c>
      <c r="BG33" s="5">
        <v>1.25</v>
      </c>
      <c r="BH33" s="8">
        <v>0</v>
      </c>
      <c r="BI33" s="402">
        <v>-9.64</v>
      </c>
      <c r="BJ33" s="403">
        <v>0</v>
      </c>
      <c r="BK33" s="404">
        <v>0</v>
      </c>
      <c r="BL33" s="405">
        <v>0</v>
      </c>
      <c r="BM33" s="404">
        <v>-0.32</v>
      </c>
      <c r="BN33" s="404">
        <v>-77.27</v>
      </c>
      <c r="BO33" s="406"/>
      <c r="BP33" s="406"/>
      <c r="BQ33" s="407">
        <v>-9.64</v>
      </c>
      <c r="BR33" s="408">
        <v>0</v>
      </c>
      <c r="BS33" s="408">
        <v>-9.64</v>
      </c>
      <c r="BT33" s="409">
        <v>0</v>
      </c>
      <c r="BU33" s="72">
        <v>-6.96</v>
      </c>
      <c r="BV33" s="198">
        <v>0</v>
      </c>
      <c r="BW33" s="81">
        <v>0</v>
      </c>
      <c r="BX33" s="201">
        <v>0</v>
      </c>
      <c r="BY33" s="81">
        <v>2.0099999999999998</v>
      </c>
      <c r="BZ33" s="81">
        <v>-77.27</v>
      </c>
      <c r="CA33" s="82"/>
      <c r="CB33" s="83"/>
      <c r="CC33" s="84">
        <v>-6.96</v>
      </c>
      <c r="CD33" s="85">
        <v>0</v>
      </c>
      <c r="CE33" s="85">
        <v>-6.96</v>
      </c>
      <c r="CF33" s="86">
        <v>0</v>
      </c>
    </row>
    <row r="34" spans="1:84" s="4" customFormat="1" ht="11.1" customHeight="1" x14ac:dyDescent="0.2">
      <c r="A34" s="27"/>
      <c r="B34" s="297" t="s">
        <v>144</v>
      </c>
      <c r="C34" s="301">
        <v>1239</v>
      </c>
      <c r="D34" s="149">
        <v>0</v>
      </c>
      <c r="E34" s="150">
        <v>0</v>
      </c>
      <c r="F34" s="150">
        <v>1193</v>
      </c>
      <c r="G34" s="150">
        <v>0</v>
      </c>
      <c r="H34" s="150">
        <v>46</v>
      </c>
      <c r="I34" s="144"/>
      <c r="J34" s="177"/>
      <c r="K34" s="152">
        <v>801</v>
      </c>
      <c r="L34" s="151">
        <v>438</v>
      </c>
      <c r="M34" s="146">
        <v>1239</v>
      </c>
      <c r="N34" s="153">
        <v>0</v>
      </c>
      <c r="O34" s="152">
        <v>0</v>
      </c>
      <c r="P34" s="153">
        <v>0</v>
      </c>
      <c r="Q34" s="151">
        <v>801</v>
      </c>
      <c r="R34" s="151">
        <v>438</v>
      </c>
      <c r="S34" s="156">
        <v>0</v>
      </c>
      <c r="T34" s="151">
        <v>0</v>
      </c>
      <c r="U34" s="151">
        <v>0</v>
      </c>
      <c r="V34" s="156">
        <v>0</v>
      </c>
      <c r="W34" s="152">
        <v>0</v>
      </c>
      <c r="X34" s="171">
        <v>0</v>
      </c>
      <c r="Y34" s="348">
        <v>15330.3</v>
      </c>
      <c r="Z34" s="349">
        <v>0</v>
      </c>
      <c r="AA34" s="350">
        <v>0</v>
      </c>
      <c r="AB34" s="351">
        <v>14801.3</v>
      </c>
      <c r="AC34" s="350">
        <v>0</v>
      </c>
      <c r="AD34" s="350">
        <v>529</v>
      </c>
      <c r="AE34" s="352"/>
      <c r="AF34" s="352"/>
      <c r="AG34" s="353">
        <v>9163.2999999999993</v>
      </c>
      <c r="AH34" s="354">
        <v>6167</v>
      </c>
      <c r="AI34" s="354">
        <v>15330.3</v>
      </c>
      <c r="AJ34" s="355">
        <v>0</v>
      </c>
      <c r="AK34" s="208">
        <v>17430.3</v>
      </c>
      <c r="AL34" s="98">
        <v>0</v>
      </c>
      <c r="AM34" s="77">
        <v>0</v>
      </c>
      <c r="AN34" s="183">
        <v>16878.3</v>
      </c>
      <c r="AO34" s="77">
        <v>0</v>
      </c>
      <c r="AP34" s="77">
        <v>552</v>
      </c>
      <c r="AQ34" s="78"/>
      <c r="AR34" s="78"/>
      <c r="AS34" s="79">
        <v>9968.2999999999993</v>
      </c>
      <c r="AT34" s="76">
        <v>7462</v>
      </c>
      <c r="AU34" s="76">
        <v>17430.3</v>
      </c>
      <c r="AV34" s="80">
        <v>0</v>
      </c>
      <c r="AW34" s="20">
        <v>-38.08</v>
      </c>
      <c r="AX34" s="187">
        <v>0</v>
      </c>
      <c r="AY34" s="22">
        <v>0</v>
      </c>
      <c r="AZ34" s="192">
        <v>-39.69</v>
      </c>
      <c r="BA34" s="22">
        <v>0</v>
      </c>
      <c r="BB34" s="22">
        <v>100</v>
      </c>
      <c r="BC34" s="18"/>
      <c r="BD34" s="18"/>
      <c r="BE34" s="6">
        <v>-19.010000000000002</v>
      </c>
      <c r="BF34" s="5">
        <v>-56.72</v>
      </c>
      <c r="BG34" s="5">
        <v>-38.08</v>
      </c>
      <c r="BH34" s="8">
        <v>0</v>
      </c>
      <c r="BI34" s="402">
        <v>-11.68</v>
      </c>
      <c r="BJ34" s="403">
        <v>0</v>
      </c>
      <c r="BK34" s="404">
        <v>0</v>
      </c>
      <c r="BL34" s="405">
        <v>-13.35</v>
      </c>
      <c r="BM34" s="404">
        <v>0</v>
      </c>
      <c r="BN34" s="404">
        <v>91.67</v>
      </c>
      <c r="BO34" s="406"/>
      <c r="BP34" s="406"/>
      <c r="BQ34" s="407">
        <v>-8.1199999999999992</v>
      </c>
      <c r="BR34" s="408">
        <v>-16.48</v>
      </c>
      <c r="BS34" s="408">
        <v>-11.68</v>
      </c>
      <c r="BT34" s="409">
        <v>0</v>
      </c>
      <c r="BU34" s="72">
        <v>-6.72</v>
      </c>
      <c r="BV34" s="198">
        <v>0</v>
      </c>
      <c r="BW34" s="81">
        <v>0</v>
      </c>
      <c r="BX34" s="201">
        <v>-8.09</v>
      </c>
      <c r="BY34" s="81">
        <v>0</v>
      </c>
      <c r="BZ34" s="81">
        <v>71.430000000000007</v>
      </c>
      <c r="CA34" s="82"/>
      <c r="CB34" s="83"/>
      <c r="CC34" s="84">
        <v>-7.89</v>
      </c>
      <c r="CD34" s="85">
        <v>-5.0999999999999996</v>
      </c>
      <c r="CE34" s="85">
        <v>-6.72</v>
      </c>
      <c r="CF34" s="86">
        <v>0</v>
      </c>
    </row>
    <row r="35" spans="1:84" s="4" customFormat="1" ht="11.1" customHeight="1" x14ac:dyDescent="0.2">
      <c r="A35" s="27"/>
      <c r="B35" s="297" t="s">
        <v>145</v>
      </c>
      <c r="C35" s="301">
        <v>41941</v>
      </c>
      <c r="D35" s="149">
        <v>41764.5</v>
      </c>
      <c r="E35" s="150">
        <v>26.5</v>
      </c>
      <c r="F35" s="150">
        <v>0</v>
      </c>
      <c r="G35" s="150">
        <v>0</v>
      </c>
      <c r="H35" s="150">
        <v>150</v>
      </c>
      <c r="I35" s="144"/>
      <c r="J35" s="177"/>
      <c r="K35" s="152">
        <v>41888</v>
      </c>
      <c r="L35" s="151">
        <v>53</v>
      </c>
      <c r="M35" s="146">
        <v>41941</v>
      </c>
      <c r="N35" s="153">
        <v>0</v>
      </c>
      <c r="O35" s="152">
        <v>0</v>
      </c>
      <c r="P35" s="153">
        <v>0</v>
      </c>
      <c r="Q35" s="151">
        <v>41736.5</v>
      </c>
      <c r="R35" s="151">
        <v>53</v>
      </c>
      <c r="S35" s="156">
        <v>0</v>
      </c>
      <c r="T35" s="151">
        <v>151.5</v>
      </c>
      <c r="U35" s="151">
        <v>0</v>
      </c>
      <c r="V35" s="156">
        <v>0</v>
      </c>
      <c r="W35" s="152">
        <v>0</v>
      </c>
      <c r="X35" s="171">
        <v>0</v>
      </c>
      <c r="Y35" s="348">
        <v>427308.78</v>
      </c>
      <c r="Z35" s="349">
        <v>425318.78</v>
      </c>
      <c r="AA35" s="350">
        <v>79.5</v>
      </c>
      <c r="AB35" s="351">
        <v>0</v>
      </c>
      <c r="AC35" s="350">
        <v>0</v>
      </c>
      <c r="AD35" s="350">
        <v>1910.5</v>
      </c>
      <c r="AE35" s="352"/>
      <c r="AF35" s="352"/>
      <c r="AG35" s="353">
        <v>426951.28</v>
      </c>
      <c r="AH35" s="354">
        <v>112.5</v>
      </c>
      <c r="AI35" s="354">
        <v>427063.78</v>
      </c>
      <c r="AJ35" s="355">
        <v>245</v>
      </c>
      <c r="AK35" s="208">
        <v>470993.18</v>
      </c>
      <c r="AL35" s="98">
        <v>468731.18</v>
      </c>
      <c r="AM35" s="77">
        <v>79.5</v>
      </c>
      <c r="AN35" s="183">
        <v>0</v>
      </c>
      <c r="AO35" s="77">
        <v>0</v>
      </c>
      <c r="AP35" s="77">
        <v>2182.5</v>
      </c>
      <c r="AQ35" s="78"/>
      <c r="AR35" s="78"/>
      <c r="AS35" s="79">
        <v>470589.68</v>
      </c>
      <c r="AT35" s="76">
        <v>112.5</v>
      </c>
      <c r="AU35" s="76">
        <v>470702.18</v>
      </c>
      <c r="AV35" s="80">
        <v>291</v>
      </c>
      <c r="AW35" s="20">
        <v>-4.2</v>
      </c>
      <c r="AX35" s="187">
        <v>-4.41</v>
      </c>
      <c r="AY35" s="22">
        <v>0</v>
      </c>
      <c r="AZ35" s="192">
        <v>0</v>
      </c>
      <c r="BA35" s="22">
        <v>0</v>
      </c>
      <c r="BB35" s="22">
        <v>66.67</v>
      </c>
      <c r="BC35" s="18"/>
      <c r="BD35" s="18"/>
      <c r="BE35" s="6">
        <v>-4.32</v>
      </c>
      <c r="BF35" s="5">
        <v>0</v>
      </c>
      <c r="BG35" s="5">
        <v>-4.2</v>
      </c>
      <c r="BH35" s="8">
        <v>0</v>
      </c>
      <c r="BI35" s="402">
        <v>-9.8699999999999992</v>
      </c>
      <c r="BJ35" s="403">
        <v>-9.89</v>
      </c>
      <c r="BK35" s="404">
        <v>-81.790000000000006</v>
      </c>
      <c r="BL35" s="405">
        <v>0</v>
      </c>
      <c r="BM35" s="404">
        <v>0</v>
      </c>
      <c r="BN35" s="404">
        <v>12.42</v>
      </c>
      <c r="BO35" s="406"/>
      <c r="BP35" s="406"/>
      <c r="BQ35" s="407">
        <v>-9.8800000000000008</v>
      </c>
      <c r="BR35" s="408">
        <v>25</v>
      </c>
      <c r="BS35" s="408">
        <v>-9.8699999999999992</v>
      </c>
      <c r="BT35" s="409">
        <v>-12.81</v>
      </c>
      <c r="BU35" s="72">
        <v>-9.9499999999999993</v>
      </c>
      <c r="BV35" s="198">
        <v>-9.98</v>
      </c>
      <c r="BW35" s="81">
        <v>-82.83</v>
      </c>
      <c r="BX35" s="201">
        <v>0</v>
      </c>
      <c r="BY35" s="81">
        <v>0</v>
      </c>
      <c r="BZ35" s="81">
        <v>17.43</v>
      </c>
      <c r="CA35" s="82"/>
      <c r="CB35" s="83"/>
      <c r="CC35" s="84">
        <v>-9.94</v>
      </c>
      <c r="CD35" s="85">
        <v>-37.33</v>
      </c>
      <c r="CE35" s="85">
        <v>-9.9499999999999993</v>
      </c>
      <c r="CF35" s="86">
        <v>-5.37</v>
      </c>
    </row>
    <row r="36" spans="1:84" s="4" customFormat="1" ht="11.1" customHeight="1" x14ac:dyDescent="0.2">
      <c r="A36" s="27"/>
      <c r="B36" s="297" t="s">
        <v>146</v>
      </c>
      <c r="C36" s="301">
        <v>430141.34</v>
      </c>
      <c r="D36" s="149">
        <v>419884.88</v>
      </c>
      <c r="E36" s="150">
        <v>373.79</v>
      </c>
      <c r="F36" s="150">
        <v>6499.78</v>
      </c>
      <c r="G36" s="150">
        <v>150.36000000000001</v>
      </c>
      <c r="H36" s="150">
        <v>3232.53</v>
      </c>
      <c r="I36" s="144"/>
      <c r="J36" s="177"/>
      <c r="K36" s="152">
        <v>423635.29</v>
      </c>
      <c r="L36" s="151">
        <v>6185.58</v>
      </c>
      <c r="M36" s="146">
        <v>429820.87</v>
      </c>
      <c r="N36" s="153">
        <v>320.47000000000003</v>
      </c>
      <c r="O36" s="152">
        <v>0</v>
      </c>
      <c r="P36" s="153">
        <v>0</v>
      </c>
      <c r="Q36" s="151">
        <v>423395.89</v>
      </c>
      <c r="R36" s="151">
        <v>6185.58</v>
      </c>
      <c r="S36" s="156">
        <v>320.47000000000003</v>
      </c>
      <c r="T36" s="151">
        <v>239.4</v>
      </c>
      <c r="U36" s="151">
        <v>0</v>
      </c>
      <c r="V36" s="156">
        <v>0</v>
      </c>
      <c r="W36" s="152">
        <v>0</v>
      </c>
      <c r="X36" s="171">
        <v>0</v>
      </c>
      <c r="Y36" s="348">
        <v>5022912.5999999996</v>
      </c>
      <c r="Z36" s="349">
        <v>4901773.2699999996</v>
      </c>
      <c r="AA36" s="350">
        <v>6132.39</v>
      </c>
      <c r="AB36" s="351">
        <v>78467.399999999994</v>
      </c>
      <c r="AC36" s="350">
        <v>878.82</v>
      </c>
      <c r="AD36" s="350">
        <v>35660.720000000001</v>
      </c>
      <c r="AE36" s="352"/>
      <c r="AF36" s="352"/>
      <c r="AG36" s="353">
        <v>4944827.6100000003</v>
      </c>
      <c r="AH36" s="354">
        <v>73977.69</v>
      </c>
      <c r="AI36" s="354">
        <v>5018805.3</v>
      </c>
      <c r="AJ36" s="355">
        <v>4107.3</v>
      </c>
      <c r="AK36" s="208">
        <v>5536962.9800000004</v>
      </c>
      <c r="AL36" s="98">
        <v>5403281.75</v>
      </c>
      <c r="AM36" s="77">
        <v>6857.38</v>
      </c>
      <c r="AN36" s="183">
        <v>86951.61</v>
      </c>
      <c r="AO36" s="77">
        <v>941.34</v>
      </c>
      <c r="AP36" s="77">
        <v>38930.9</v>
      </c>
      <c r="AQ36" s="78"/>
      <c r="AR36" s="78"/>
      <c r="AS36" s="79">
        <v>5449778.4000000004</v>
      </c>
      <c r="AT36" s="76">
        <v>82112.97</v>
      </c>
      <c r="AU36" s="76">
        <v>5531891.3700000001</v>
      </c>
      <c r="AV36" s="80">
        <v>5071.6099999999997</v>
      </c>
      <c r="AW36" s="20">
        <v>-16.09</v>
      </c>
      <c r="AX36" s="187">
        <v>-16.25</v>
      </c>
      <c r="AY36" s="22">
        <v>-16.34</v>
      </c>
      <c r="AZ36" s="192">
        <v>-16.23</v>
      </c>
      <c r="BA36" s="22">
        <v>695.56</v>
      </c>
      <c r="BB36" s="22">
        <v>6.09</v>
      </c>
      <c r="BC36" s="18"/>
      <c r="BD36" s="18"/>
      <c r="BE36" s="6">
        <v>-16.12</v>
      </c>
      <c r="BF36" s="5">
        <v>-14.98</v>
      </c>
      <c r="BG36" s="5">
        <v>-16.100000000000001</v>
      </c>
      <c r="BH36" s="8">
        <v>1.4</v>
      </c>
      <c r="BI36" s="402">
        <v>-6.91</v>
      </c>
      <c r="BJ36" s="403">
        <v>-7.26</v>
      </c>
      <c r="BK36" s="404">
        <v>-22.06</v>
      </c>
      <c r="BL36" s="405">
        <v>9.67</v>
      </c>
      <c r="BM36" s="404">
        <v>175.69</v>
      </c>
      <c r="BN36" s="404">
        <v>15.24</v>
      </c>
      <c r="BO36" s="406"/>
      <c r="BP36" s="406"/>
      <c r="BQ36" s="407">
        <v>-7.18</v>
      </c>
      <c r="BR36" s="408">
        <v>15.8</v>
      </c>
      <c r="BS36" s="408">
        <v>-6.91</v>
      </c>
      <c r="BT36" s="409">
        <v>-13.57</v>
      </c>
      <c r="BU36" s="72">
        <v>-6.41</v>
      </c>
      <c r="BV36" s="198">
        <v>-6.81</v>
      </c>
      <c r="BW36" s="81">
        <v>-18.670000000000002</v>
      </c>
      <c r="BX36" s="201">
        <v>12.09</v>
      </c>
      <c r="BY36" s="81">
        <v>151.1</v>
      </c>
      <c r="BZ36" s="81">
        <v>21.31</v>
      </c>
      <c r="CA36" s="82"/>
      <c r="CB36" s="83"/>
      <c r="CC36" s="84">
        <v>-6.71</v>
      </c>
      <c r="CD36" s="85">
        <v>18.7</v>
      </c>
      <c r="CE36" s="85">
        <v>-6.41</v>
      </c>
      <c r="CF36" s="86">
        <v>-10.42</v>
      </c>
    </row>
    <row r="37" spans="1:84" s="4" customFormat="1" ht="11.1" customHeight="1" x14ac:dyDescent="0.2">
      <c r="A37" s="27"/>
      <c r="B37" s="297" t="s">
        <v>147</v>
      </c>
      <c r="C37" s="301">
        <v>3736526.41</v>
      </c>
      <c r="D37" s="149">
        <v>3699193.85</v>
      </c>
      <c r="E37" s="150">
        <v>3202.29</v>
      </c>
      <c r="F37" s="150">
        <v>7692.78</v>
      </c>
      <c r="G37" s="150">
        <v>593.96</v>
      </c>
      <c r="H37" s="150">
        <v>25843.53</v>
      </c>
      <c r="I37" s="144"/>
      <c r="J37" s="177"/>
      <c r="K37" s="152">
        <v>3727875.3</v>
      </c>
      <c r="L37" s="151">
        <v>6841.58</v>
      </c>
      <c r="M37" s="146">
        <v>3734716.88</v>
      </c>
      <c r="N37" s="153">
        <v>1809.53</v>
      </c>
      <c r="O37" s="152">
        <v>0</v>
      </c>
      <c r="P37" s="153">
        <v>0</v>
      </c>
      <c r="Q37" s="154">
        <v>3725659.4</v>
      </c>
      <c r="R37" s="154">
        <v>6841.58</v>
      </c>
      <c r="S37" s="155">
        <v>1809.53</v>
      </c>
      <c r="T37" s="151">
        <v>2215.9</v>
      </c>
      <c r="U37" s="151">
        <v>0</v>
      </c>
      <c r="V37" s="156">
        <v>0</v>
      </c>
      <c r="W37" s="152">
        <v>0</v>
      </c>
      <c r="X37" s="171">
        <v>0</v>
      </c>
      <c r="Y37" s="348">
        <v>44740309.439999998</v>
      </c>
      <c r="Z37" s="349">
        <v>44281911.259999998</v>
      </c>
      <c r="AA37" s="350">
        <v>42088.89</v>
      </c>
      <c r="AB37" s="351">
        <v>93268.7</v>
      </c>
      <c r="AC37" s="350">
        <v>4539.67</v>
      </c>
      <c r="AD37" s="350">
        <v>318500.92</v>
      </c>
      <c r="AE37" s="352"/>
      <c r="AF37" s="352"/>
      <c r="AG37" s="353">
        <v>44635108.369999997</v>
      </c>
      <c r="AH37" s="354">
        <v>81828.19</v>
      </c>
      <c r="AI37" s="354">
        <v>44716936.560000002</v>
      </c>
      <c r="AJ37" s="355">
        <v>23372.880000000001</v>
      </c>
      <c r="AK37" s="208">
        <v>49366702.869999997</v>
      </c>
      <c r="AL37" s="98">
        <v>48861141.229999997</v>
      </c>
      <c r="AM37" s="77">
        <v>46248.38</v>
      </c>
      <c r="AN37" s="183">
        <v>103829.91</v>
      </c>
      <c r="AO37" s="77">
        <v>4989.25</v>
      </c>
      <c r="AP37" s="77">
        <v>350494.1</v>
      </c>
      <c r="AQ37" s="78"/>
      <c r="AR37" s="78"/>
      <c r="AS37" s="79">
        <v>49247710.609999999</v>
      </c>
      <c r="AT37" s="76">
        <v>91318.47</v>
      </c>
      <c r="AU37" s="76">
        <v>49339029.079999998</v>
      </c>
      <c r="AV37" s="80">
        <v>27673.79</v>
      </c>
      <c r="AW37" s="20">
        <v>-17.98</v>
      </c>
      <c r="AX37" s="187">
        <v>-18.059999999999999</v>
      </c>
      <c r="AY37" s="22">
        <v>-13.2</v>
      </c>
      <c r="AZ37" s="192">
        <v>-20.99</v>
      </c>
      <c r="BA37" s="22">
        <v>8.41</v>
      </c>
      <c r="BB37" s="22">
        <v>-5.84</v>
      </c>
      <c r="BC37" s="18"/>
      <c r="BD37" s="18"/>
      <c r="BE37" s="6">
        <v>-17.989999999999998</v>
      </c>
      <c r="BF37" s="5">
        <v>-18.86</v>
      </c>
      <c r="BG37" s="5">
        <v>-17.989999999999998</v>
      </c>
      <c r="BH37" s="8">
        <v>-5.44</v>
      </c>
      <c r="BI37" s="402">
        <v>-4.34</v>
      </c>
      <c r="BJ37" s="403">
        <v>-4.5199999999999996</v>
      </c>
      <c r="BK37" s="404">
        <v>-9.41</v>
      </c>
      <c r="BL37" s="405">
        <v>5.23</v>
      </c>
      <c r="BM37" s="404">
        <v>13.74</v>
      </c>
      <c r="BN37" s="404">
        <v>26.04</v>
      </c>
      <c r="BO37" s="406"/>
      <c r="BP37" s="406"/>
      <c r="BQ37" s="407">
        <v>-4.3600000000000003</v>
      </c>
      <c r="BR37" s="408">
        <v>12.21</v>
      </c>
      <c r="BS37" s="408">
        <v>-4.33</v>
      </c>
      <c r="BT37" s="409">
        <v>-25.54</v>
      </c>
      <c r="BU37" s="72">
        <v>-3.56</v>
      </c>
      <c r="BV37" s="198">
        <v>-3.76</v>
      </c>
      <c r="BW37" s="81">
        <v>-8.94</v>
      </c>
      <c r="BX37" s="201">
        <v>8.23</v>
      </c>
      <c r="BY37" s="81">
        <v>14.88</v>
      </c>
      <c r="BZ37" s="81">
        <v>32.270000000000003</v>
      </c>
      <c r="CA37" s="82"/>
      <c r="CB37" s="83"/>
      <c r="CC37" s="84">
        <v>-3.58</v>
      </c>
      <c r="CD37" s="85">
        <v>15.5</v>
      </c>
      <c r="CE37" s="85">
        <v>-3.55</v>
      </c>
      <c r="CF37" s="86">
        <v>-20.36</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-85</v>
      </c>
      <c r="D39" s="149">
        <v>-45</v>
      </c>
      <c r="E39" s="150">
        <v>-40</v>
      </c>
      <c r="F39" s="150">
        <v>0</v>
      </c>
      <c r="G39" s="150">
        <v>0</v>
      </c>
      <c r="H39" s="150">
        <v>0</v>
      </c>
      <c r="I39" s="144"/>
      <c r="J39" s="177"/>
      <c r="K39" s="152">
        <v>-85</v>
      </c>
      <c r="L39" s="151">
        <v>0</v>
      </c>
      <c r="M39" s="146">
        <v>-85</v>
      </c>
      <c r="N39" s="153">
        <v>0</v>
      </c>
      <c r="O39" s="152">
        <v>0</v>
      </c>
      <c r="P39" s="153">
        <v>0</v>
      </c>
      <c r="Q39" s="151">
        <v>-85</v>
      </c>
      <c r="R39" s="151">
        <v>0</v>
      </c>
      <c r="S39" s="156">
        <v>0</v>
      </c>
      <c r="T39" s="151">
        <v>0</v>
      </c>
      <c r="U39" s="151">
        <v>0</v>
      </c>
      <c r="V39" s="156">
        <v>0</v>
      </c>
      <c r="W39" s="152">
        <v>0</v>
      </c>
      <c r="X39" s="171">
        <v>0</v>
      </c>
      <c r="Y39" s="348">
        <v>1841740</v>
      </c>
      <c r="Z39" s="349">
        <v>549845</v>
      </c>
      <c r="AA39" s="350">
        <v>1274315</v>
      </c>
      <c r="AB39" s="351">
        <v>0</v>
      </c>
      <c r="AC39" s="350">
        <v>0</v>
      </c>
      <c r="AD39" s="350">
        <v>17580</v>
      </c>
      <c r="AE39" s="352"/>
      <c r="AF39" s="352"/>
      <c r="AG39" s="353">
        <v>1841740</v>
      </c>
      <c r="AH39" s="354">
        <v>0</v>
      </c>
      <c r="AI39" s="354">
        <v>1841740</v>
      </c>
      <c r="AJ39" s="355">
        <v>0</v>
      </c>
      <c r="AK39" s="208">
        <v>1841740</v>
      </c>
      <c r="AL39" s="98">
        <v>549835</v>
      </c>
      <c r="AM39" s="77">
        <v>1274325</v>
      </c>
      <c r="AN39" s="183">
        <v>0</v>
      </c>
      <c r="AO39" s="77">
        <v>0</v>
      </c>
      <c r="AP39" s="77">
        <v>17580</v>
      </c>
      <c r="AQ39" s="78"/>
      <c r="AR39" s="78"/>
      <c r="AS39" s="79">
        <v>1841740</v>
      </c>
      <c r="AT39" s="76">
        <v>0</v>
      </c>
      <c r="AU39" s="76">
        <v>1841740</v>
      </c>
      <c r="AV39" s="80">
        <v>0</v>
      </c>
      <c r="AW39" s="20">
        <v>-100.17</v>
      </c>
      <c r="AX39" s="187">
        <v>-100.39</v>
      </c>
      <c r="AY39" s="22">
        <v>-100.11</v>
      </c>
      <c r="AZ39" s="192">
        <v>0</v>
      </c>
      <c r="BA39" s="22">
        <v>0</v>
      </c>
      <c r="BB39" s="22">
        <v>-100</v>
      </c>
      <c r="BC39" s="18"/>
      <c r="BD39" s="18"/>
      <c r="BE39" s="6">
        <v>-100.17</v>
      </c>
      <c r="BF39" s="5">
        <v>0</v>
      </c>
      <c r="BG39" s="5">
        <v>-100.17</v>
      </c>
      <c r="BH39" s="8">
        <v>0</v>
      </c>
      <c r="BI39" s="402">
        <v>-5.87</v>
      </c>
      <c r="BJ39" s="403">
        <v>-6.94</v>
      </c>
      <c r="BK39" s="404">
        <v>-5.55</v>
      </c>
      <c r="BL39" s="405">
        <v>0</v>
      </c>
      <c r="BM39" s="404">
        <v>0</v>
      </c>
      <c r="BN39" s="404">
        <v>6.42</v>
      </c>
      <c r="BO39" s="406"/>
      <c r="BP39" s="406"/>
      <c r="BQ39" s="407">
        <v>-5.87</v>
      </c>
      <c r="BR39" s="408">
        <v>0</v>
      </c>
      <c r="BS39" s="408">
        <v>-5.87</v>
      </c>
      <c r="BT39" s="409">
        <v>0</v>
      </c>
      <c r="BU39" s="72">
        <v>-5.87</v>
      </c>
      <c r="BV39" s="198">
        <v>-6.95</v>
      </c>
      <c r="BW39" s="81">
        <v>-5.55</v>
      </c>
      <c r="BX39" s="201">
        <v>0</v>
      </c>
      <c r="BY39" s="81">
        <v>0</v>
      </c>
      <c r="BZ39" s="81">
        <v>6.42</v>
      </c>
      <c r="CA39" s="82"/>
      <c r="CB39" s="83"/>
      <c r="CC39" s="84">
        <v>-5.87</v>
      </c>
      <c r="CD39" s="85">
        <v>0</v>
      </c>
      <c r="CE39" s="85">
        <v>-5.87</v>
      </c>
      <c r="CF39" s="86">
        <v>0</v>
      </c>
    </row>
    <row r="40" spans="1:84" s="4" customFormat="1" ht="11.1" customHeight="1" x14ac:dyDescent="0.2">
      <c r="A40" s="27"/>
      <c r="B40" s="297" t="s">
        <v>150</v>
      </c>
      <c r="C40" s="301">
        <v>132198.68</v>
      </c>
      <c r="D40" s="149">
        <v>12962.02</v>
      </c>
      <c r="E40" s="150">
        <v>114456.72</v>
      </c>
      <c r="F40" s="150">
        <v>0</v>
      </c>
      <c r="G40" s="150">
        <v>0</v>
      </c>
      <c r="H40" s="150">
        <v>4779.9399999999996</v>
      </c>
      <c r="I40" s="144"/>
      <c r="J40" s="177"/>
      <c r="K40" s="152">
        <v>132107.12</v>
      </c>
      <c r="L40" s="151">
        <v>49.78</v>
      </c>
      <c r="M40" s="146">
        <v>132156.9</v>
      </c>
      <c r="N40" s="153">
        <v>41.78</v>
      </c>
      <c r="O40" s="152">
        <v>0</v>
      </c>
      <c r="P40" s="153">
        <v>0</v>
      </c>
      <c r="Q40" s="151">
        <v>28094.53</v>
      </c>
      <c r="R40" s="151">
        <v>21.12</v>
      </c>
      <c r="S40" s="156">
        <v>40.24</v>
      </c>
      <c r="T40" s="151">
        <v>104012.59</v>
      </c>
      <c r="U40" s="151">
        <v>28.66</v>
      </c>
      <c r="V40" s="156">
        <v>1.54</v>
      </c>
      <c r="W40" s="152">
        <v>0</v>
      </c>
      <c r="X40" s="171">
        <v>0</v>
      </c>
      <c r="Y40" s="348">
        <v>1610564.85</v>
      </c>
      <c r="Z40" s="349">
        <v>120676.6</v>
      </c>
      <c r="AA40" s="350">
        <v>1403323.44</v>
      </c>
      <c r="AB40" s="351">
        <v>0</v>
      </c>
      <c r="AC40" s="350">
        <v>0</v>
      </c>
      <c r="AD40" s="350">
        <v>86564.81</v>
      </c>
      <c r="AE40" s="352"/>
      <c r="AF40" s="352"/>
      <c r="AG40" s="353">
        <v>1609016.97</v>
      </c>
      <c r="AH40" s="354">
        <v>463.49</v>
      </c>
      <c r="AI40" s="354">
        <v>1609480.46</v>
      </c>
      <c r="AJ40" s="355">
        <v>1084.3900000000001</v>
      </c>
      <c r="AK40" s="208">
        <v>1770624.22</v>
      </c>
      <c r="AL40" s="98">
        <v>130061.92</v>
      </c>
      <c r="AM40" s="77">
        <v>1549203.67</v>
      </c>
      <c r="AN40" s="183">
        <v>0</v>
      </c>
      <c r="AO40" s="77">
        <v>0</v>
      </c>
      <c r="AP40" s="77">
        <v>91358.63</v>
      </c>
      <c r="AQ40" s="78"/>
      <c r="AR40" s="78"/>
      <c r="AS40" s="79">
        <v>1768989.55</v>
      </c>
      <c r="AT40" s="76">
        <v>478.85</v>
      </c>
      <c r="AU40" s="76">
        <v>1769468.4</v>
      </c>
      <c r="AV40" s="80">
        <v>1155.82</v>
      </c>
      <c r="AW40" s="20">
        <v>-22.41</v>
      </c>
      <c r="AX40" s="187">
        <v>-6.84</v>
      </c>
      <c r="AY40" s="22">
        <v>-22.82</v>
      </c>
      <c r="AZ40" s="192">
        <v>0</v>
      </c>
      <c r="BA40" s="22">
        <v>0</v>
      </c>
      <c r="BB40" s="22">
        <v>-41.41</v>
      </c>
      <c r="BC40" s="18"/>
      <c r="BD40" s="18"/>
      <c r="BE40" s="6">
        <v>-22.42</v>
      </c>
      <c r="BF40" s="5">
        <v>62.04</v>
      </c>
      <c r="BG40" s="5">
        <v>-22.41</v>
      </c>
      <c r="BH40" s="8">
        <v>-29.59</v>
      </c>
      <c r="BI40" s="402">
        <v>-1.74</v>
      </c>
      <c r="BJ40" s="403">
        <v>2.69</v>
      </c>
      <c r="BK40" s="404">
        <v>-2.33</v>
      </c>
      <c r="BL40" s="405">
        <v>0</v>
      </c>
      <c r="BM40" s="404">
        <v>0</v>
      </c>
      <c r="BN40" s="404">
        <v>2.2000000000000002</v>
      </c>
      <c r="BO40" s="406"/>
      <c r="BP40" s="406"/>
      <c r="BQ40" s="407">
        <v>-1.73</v>
      </c>
      <c r="BR40" s="408">
        <v>94.52</v>
      </c>
      <c r="BS40" s="408">
        <v>-1.72</v>
      </c>
      <c r="BT40" s="409">
        <v>-24.15</v>
      </c>
      <c r="BU40" s="72">
        <v>-1.07</v>
      </c>
      <c r="BV40" s="198">
        <v>2.57</v>
      </c>
      <c r="BW40" s="81">
        <v>-1.35</v>
      </c>
      <c r="BX40" s="201">
        <v>0</v>
      </c>
      <c r="BY40" s="81">
        <v>0</v>
      </c>
      <c r="BZ40" s="81">
        <v>-1.26</v>
      </c>
      <c r="CA40" s="82"/>
      <c r="CB40" s="83"/>
      <c r="CC40" s="84">
        <v>-1.04</v>
      </c>
      <c r="CD40" s="85">
        <v>87.38</v>
      </c>
      <c r="CE40" s="85">
        <v>-1.03</v>
      </c>
      <c r="CF40" s="86">
        <v>-39.19</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2759442.17</v>
      </c>
      <c r="D42" s="149">
        <v>605620.82999999996</v>
      </c>
      <c r="E42" s="150">
        <v>2132713.52</v>
      </c>
      <c r="F42" s="150">
        <v>12352.78</v>
      </c>
      <c r="G42" s="150">
        <v>0</v>
      </c>
      <c r="H42" s="150">
        <v>8755.0400000000009</v>
      </c>
      <c r="I42" s="144"/>
      <c r="J42" s="177"/>
      <c r="K42" s="152">
        <v>2737298.86</v>
      </c>
      <c r="L42" s="151">
        <v>18802.599999999999</v>
      </c>
      <c r="M42" s="146">
        <v>2756101.46</v>
      </c>
      <c r="N42" s="153">
        <v>3340.71</v>
      </c>
      <c r="O42" s="152">
        <v>0</v>
      </c>
      <c r="P42" s="153">
        <v>0</v>
      </c>
      <c r="Q42" s="151">
        <v>2562286.31</v>
      </c>
      <c r="R42" s="151">
        <v>18667.43</v>
      </c>
      <c r="S42" s="156">
        <v>3230.14</v>
      </c>
      <c r="T42" s="151">
        <v>175012.55</v>
      </c>
      <c r="U42" s="151">
        <v>135.16999999999999</v>
      </c>
      <c r="V42" s="156">
        <v>110.57</v>
      </c>
      <c r="W42" s="152">
        <v>0</v>
      </c>
      <c r="X42" s="171">
        <v>0</v>
      </c>
      <c r="Y42" s="348">
        <v>31116640.07</v>
      </c>
      <c r="Z42" s="349">
        <v>6824676.8600000003</v>
      </c>
      <c r="AA42" s="350">
        <v>24034261.399999999</v>
      </c>
      <c r="AB42" s="351">
        <v>135311.96</v>
      </c>
      <c r="AC42" s="350">
        <v>0</v>
      </c>
      <c r="AD42" s="350">
        <v>122389.85</v>
      </c>
      <c r="AE42" s="352"/>
      <c r="AF42" s="352"/>
      <c r="AG42" s="353">
        <v>30874744.489999998</v>
      </c>
      <c r="AH42" s="354">
        <v>199926.39</v>
      </c>
      <c r="AI42" s="354">
        <v>31074670.879999999</v>
      </c>
      <c r="AJ42" s="355">
        <v>41969.19</v>
      </c>
      <c r="AK42" s="208">
        <v>33940903.140000001</v>
      </c>
      <c r="AL42" s="98">
        <v>7430400.2199999997</v>
      </c>
      <c r="AM42" s="77">
        <v>26235013.829999998</v>
      </c>
      <c r="AN42" s="183">
        <v>145417.17000000001</v>
      </c>
      <c r="AO42" s="77">
        <v>0</v>
      </c>
      <c r="AP42" s="77">
        <v>130071.92</v>
      </c>
      <c r="AQ42" s="78"/>
      <c r="AR42" s="78"/>
      <c r="AS42" s="79">
        <v>33676677.5</v>
      </c>
      <c r="AT42" s="76">
        <v>218031.1</v>
      </c>
      <c r="AU42" s="76">
        <v>33894708.600000001</v>
      </c>
      <c r="AV42" s="80">
        <v>46194.54</v>
      </c>
      <c r="AW42" s="20">
        <v>-3.27</v>
      </c>
      <c r="AX42" s="187">
        <v>-1.46</v>
      </c>
      <c r="AY42" s="22">
        <v>-3.83</v>
      </c>
      <c r="AZ42" s="192">
        <v>6.01</v>
      </c>
      <c r="BA42" s="22">
        <v>0</v>
      </c>
      <c r="BB42" s="22">
        <v>0.56000000000000005</v>
      </c>
      <c r="BC42" s="18"/>
      <c r="BD42" s="18"/>
      <c r="BE42" s="6">
        <v>-3.25</v>
      </c>
      <c r="BF42" s="5">
        <v>-0.79</v>
      </c>
      <c r="BG42" s="5">
        <v>-3.24</v>
      </c>
      <c r="BH42" s="8">
        <v>-24.49</v>
      </c>
      <c r="BI42" s="402">
        <v>5.74</v>
      </c>
      <c r="BJ42" s="403">
        <v>4.8600000000000003</v>
      </c>
      <c r="BK42" s="404">
        <v>5.71</v>
      </c>
      <c r="BL42" s="405">
        <v>36.450000000000003</v>
      </c>
      <c r="BM42" s="404">
        <v>0</v>
      </c>
      <c r="BN42" s="404">
        <v>47.49</v>
      </c>
      <c r="BO42" s="406"/>
      <c r="BP42" s="406"/>
      <c r="BQ42" s="407">
        <v>5.77</v>
      </c>
      <c r="BR42" s="408">
        <v>6.33</v>
      </c>
      <c r="BS42" s="408">
        <v>5.77</v>
      </c>
      <c r="BT42" s="409">
        <v>-12.9</v>
      </c>
      <c r="BU42" s="72">
        <v>4.83</v>
      </c>
      <c r="BV42" s="198">
        <v>3.86</v>
      </c>
      <c r="BW42" s="81">
        <v>4.8499999999999996</v>
      </c>
      <c r="BX42" s="201">
        <v>35.58</v>
      </c>
      <c r="BY42" s="81">
        <v>0</v>
      </c>
      <c r="BZ42" s="81">
        <v>37.57</v>
      </c>
      <c r="CA42" s="82"/>
      <c r="CB42" s="83"/>
      <c r="CC42" s="84">
        <v>4.8499999999999996</v>
      </c>
      <c r="CD42" s="85">
        <v>6.2</v>
      </c>
      <c r="CE42" s="85">
        <v>4.8600000000000003</v>
      </c>
      <c r="CF42" s="86">
        <v>-14.07</v>
      </c>
    </row>
    <row r="43" spans="1:84" s="4" customFormat="1" ht="11.1" customHeight="1" x14ac:dyDescent="0.2">
      <c r="A43" s="27"/>
      <c r="B43" s="297" t="s">
        <v>153</v>
      </c>
      <c r="C43" s="301">
        <v>60</v>
      </c>
      <c r="D43" s="149">
        <v>0</v>
      </c>
      <c r="E43" s="150">
        <v>60</v>
      </c>
      <c r="F43" s="150">
        <v>0</v>
      </c>
      <c r="G43" s="150">
        <v>0</v>
      </c>
      <c r="H43" s="150">
        <v>0</v>
      </c>
      <c r="I43" s="144"/>
      <c r="J43" s="177"/>
      <c r="K43" s="152">
        <v>60</v>
      </c>
      <c r="L43" s="151">
        <v>0</v>
      </c>
      <c r="M43" s="146">
        <v>60</v>
      </c>
      <c r="N43" s="153">
        <v>0</v>
      </c>
      <c r="O43" s="152">
        <v>0</v>
      </c>
      <c r="P43" s="153">
        <v>0</v>
      </c>
      <c r="Q43" s="151">
        <v>60</v>
      </c>
      <c r="R43" s="151">
        <v>0</v>
      </c>
      <c r="S43" s="156">
        <v>0</v>
      </c>
      <c r="T43" s="151">
        <v>0</v>
      </c>
      <c r="U43" s="151">
        <v>0</v>
      </c>
      <c r="V43" s="156">
        <v>0</v>
      </c>
      <c r="W43" s="152">
        <v>0</v>
      </c>
      <c r="X43" s="171">
        <v>0</v>
      </c>
      <c r="Y43" s="348">
        <v>3493.4</v>
      </c>
      <c r="Z43" s="349">
        <v>1574.5</v>
      </c>
      <c r="AA43" s="350">
        <v>1656.4</v>
      </c>
      <c r="AB43" s="351">
        <v>0</v>
      </c>
      <c r="AC43" s="350">
        <v>0</v>
      </c>
      <c r="AD43" s="350">
        <v>262.5</v>
      </c>
      <c r="AE43" s="352"/>
      <c r="AF43" s="352"/>
      <c r="AG43" s="353">
        <v>3493.4</v>
      </c>
      <c r="AH43" s="354">
        <v>0</v>
      </c>
      <c r="AI43" s="354">
        <v>3493.4</v>
      </c>
      <c r="AJ43" s="355">
        <v>0</v>
      </c>
      <c r="AK43" s="208">
        <v>3808.4</v>
      </c>
      <c r="AL43" s="98">
        <v>1829.5</v>
      </c>
      <c r="AM43" s="77">
        <v>1716.4</v>
      </c>
      <c r="AN43" s="183">
        <v>0</v>
      </c>
      <c r="AO43" s="77">
        <v>0</v>
      </c>
      <c r="AP43" s="77">
        <v>262.5</v>
      </c>
      <c r="AQ43" s="78"/>
      <c r="AR43" s="78"/>
      <c r="AS43" s="79">
        <v>3808.4</v>
      </c>
      <c r="AT43" s="76">
        <v>0</v>
      </c>
      <c r="AU43" s="76">
        <v>3808.4</v>
      </c>
      <c r="AV43" s="80">
        <v>0</v>
      </c>
      <c r="AW43" s="20">
        <v>-79.31</v>
      </c>
      <c r="AX43" s="187">
        <v>-100</v>
      </c>
      <c r="AY43" s="22">
        <v>-58.62</v>
      </c>
      <c r="AZ43" s="192">
        <v>0</v>
      </c>
      <c r="BA43" s="22">
        <v>0</v>
      </c>
      <c r="BB43" s="22">
        <v>0</v>
      </c>
      <c r="BC43" s="18"/>
      <c r="BD43" s="18"/>
      <c r="BE43" s="6">
        <v>-79.31</v>
      </c>
      <c r="BF43" s="5">
        <v>0</v>
      </c>
      <c r="BG43" s="5">
        <v>-79.31</v>
      </c>
      <c r="BH43" s="8">
        <v>0</v>
      </c>
      <c r="BI43" s="402">
        <v>3.31</v>
      </c>
      <c r="BJ43" s="403">
        <v>-3.4</v>
      </c>
      <c r="BK43" s="404">
        <v>-5.43</v>
      </c>
      <c r="BL43" s="405">
        <v>0</v>
      </c>
      <c r="BM43" s="404">
        <v>0</v>
      </c>
      <c r="BN43" s="404">
        <v>0</v>
      </c>
      <c r="BO43" s="406"/>
      <c r="BP43" s="406"/>
      <c r="BQ43" s="407">
        <v>3.31</v>
      </c>
      <c r="BR43" s="408">
        <v>0</v>
      </c>
      <c r="BS43" s="408">
        <v>3.31</v>
      </c>
      <c r="BT43" s="409">
        <v>0</v>
      </c>
      <c r="BU43" s="72">
        <v>-0.48</v>
      </c>
      <c r="BV43" s="198">
        <v>12.24</v>
      </c>
      <c r="BW43" s="81">
        <v>-21.86</v>
      </c>
      <c r="BX43" s="201">
        <v>0</v>
      </c>
      <c r="BY43" s="81">
        <v>0</v>
      </c>
      <c r="BZ43" s="81">
        <v>0</v>
      </c>
      <c r="CA43" s="82"/>
      <c r="CB43" s="83"/>
      <c r="CC43" s="84">
        <v>-0.48</v>
      </c>
      <c r="CD43" s="85">
        <v>0</v>
      </c>
      <c r="CE43" s="85">
        <v>-0.48</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33.44</v>
      </c>
      <c r="Z44" s="349">
        <v>0</v>
      </c>
      <c r="AA44" s="350">
        <v>33.44</v>
      </c>
      <c r="AB44" s="351">
        <v>0</v>
      </c>
      <c r="AC44" s="350">
        <v>0</v>
      </c>
      <c r="AD44" s="350">
        <v>0</v>
      </c>
      <c r="AE44" s="352"/>
      <c r="AF44" s="352"/>
      <c r="AG44" s="353">
        <v>33.44</v>
      </c>
      <c r="AH44" s="354">
        <v>0</v>
      </c>
      <c r="AI44" s="354">
        <v>33.44</v>
      </c>
      <c r="AJ44" s="355">
        <v>0</v>
      </c>
      <c r="AK44" s="208">
        <v>33.44</v>
      </c>
      <c r="AL44" s="98">
        <v>0</v>
      </c>
      <c r="AM44" s="77">
        <v>33.44</v>
      </c>
      <c r="AN44" s="183">
        <v>0</v>
      </c>
      <c r="AO44" s="77">
        <v>0</v>
      </c>
      <c r="AP44" s="77">
        <v>0</v>
      </c>
      <c r="AQ44" s="78"/>
      <c r="AR44" s="78"/>
      <c r="AS44" s="79">
        <v>33.44</v>
      </c>
      <c r="AT44" s="76">
        <v>0</v>
      </c>
      <c r="AU44" s="76">
        <v>33.44</v>
      </c>
      <c r="AV44" s="80">
        <v>0</v>
      </c>
      <c r="AW44" s="20">
        <v>0</v>
      </c>
      <c r="AX44" s="187">
        <v>0</v>
      </c>
      <c r="AY44" s="22">
        <v>0</v>
      </c>
      <c r="AZ44" s="192">
        <v>0</v>
      </c>
      <c r="BA44" s="22">
        <v>0</v>
      </c>
      <c r="BB44" s="22">
        <v>0</v>
      </c>
      <c r="BC44" s="18"/>
      <c r="BD44" s="18"/>
      <c r="BE44" s="6">
        <v>0</v>
      </c>
      <c r="BF44" s="5">
        <v>0</v>
      </c>
      <c r="BG44" s="5">
        <v>0</v>
      </c>
      <c r="BH44" s="8">
        <v>0</v>
      </c>
      <c r="BI44" s="402">
        <v>-2.9</v>
      </c>
      <c r="BJ44" s="403">
        <v>0</v>
      </c>
      <c r="BK44" s="404">
        <v>-2.9</v>
      </c>
      <c r="BL44" s="405">
        <v>0</v>
      </c>
      <c r="BM44" s="404">
        <v>0</v>
      </c>
      <c r="BN44" s="404">
        <v>0</v>
      </c>
      <c r="BO44" s="406"/>
      <c r="BP44" s="406"/>
      <c r="BQ44" s="407">
        <v>-2.9</v>
      </c>
      <c r="BR44" s="408">
        <v>0</v>
      </c>
      <c r="BS44" s="408">
        <v>-2.9</v>
      </c>
      <c r="BT44" s="409">
        <v>0</v>
      </c>
      <c r="BU44" s="72">
        <v>-49.17</v>
      </c>
      <c r="BV44" s="198">
        <v>-100</v>
      </c>
      <c r="BW44" s="81">
        <v>-2.9</v>
      </c>
      <c r="BX44" s="201">
        <v>0</v>
      </c>
      <c r="BY44" s="81">
        <v>0</v>
      </c>
      <c r="BZ44" s="81">
        <v>0</v>
      </c>
      <c r="CA44" s="82"/>
      <c r="CB44" s="83"/>
      <c r="CC44" s="84">
        <v>-49.17</v>
      </c>
      <c r="CD44" s="85">
        <v>0</v>
      </c>
      <c r="CE44" s="85">
        <v>-49.17</v>
      </c>
      <c r="CF44" s="86">
        <v>0</v>
      </c>
    </row>
    <row r="45" spans="1:84" s="4" customFormat="1" ht="11.1" customHeight="1" x14ac:dyDescent="0.2">
      <c r="A45" s="27"/>
      <c r="B45" s="297" t="s">
        <v>155</v>
      </c>
      <c r="C45" s="301">
        <v>5504448.5300000003</v>
      </c>
      <c r="D45" s="149">
        <v>75339.34</v>
      </c>
      <c r="E45" s="150">
        <v>4967433.82</v>
      </c>
      <c r="F45" s="150">
        <v>2228.36</v>
      </c>
      <c r="G45" s="150">
        <v>417399.87</v>
      </c>
      <c r="H45" s="150">
        <v>42047.14</v>
      </c>
      <c r="I45" s="144"/>
      <c r="J45" s="177"/>
      <c r="K45" s="152">
        <v>5396811.04</v>
      </c>
      <c r="L45" s="151">
        <v>23122.36</v>
      </c>
      <c r="M45" s="146">
        <v>5419933.4000000004</v>
      </c>
      <c r="N45" s="153">
        <v>84515.13</v>
      </c>
      <c r="O45" s="152">
        <v>0</v>
      </c>
      <c r="P45" s="153">
        <v>0</v>
      </c>
      <c r="Q45" s="151">
        <v>1051947.53</v>
      </c>
      <c r="R45" s="151">
        <v>2546.67</v>
      </c>
      <c r="S45" s="156">
        <v>687.7</v>
      </c>
      <c r="T45" s="151">
        <v>4344863.51</v>
      </c>
      <c r="U45" s="151">
        <v>20575.689999999999</v>
      </c>
      <c r="V45" s="156">
        <v>83827.429999999993</v>
      </c>
      <c r="W45" s="152">
        <v>0</v>
      </c>
      <c r="X45" s="171">
        <v>0</v>
      </c>
      <c r="Y45" s="348">
        <v>61229456.380000003</v>
      </c>
      <c r="Z45" s="349">
        <v>912003.03</v>
      </c>
      <c r="AA45" s="350">
        <v>55090371.310000002</v>
      </c>
      <c r="AB45" s="351">
        <v>27964.44</v>
      </c>
      <c r="AC45" s="350">
        <v>4689789.09</v>
      </c>
      <c r="AD45" s="350">
        <v>509328.51</v>
      </c>
      <c r="AE45" s="352"/>
      <c r="AF45" s="352"/>
      <c r="AG45" s="353">
        <v>60169105.359999999</v>
      </c>
      <c r="AH45" s="354">
        <v>223752</v>
      </c>
      <c r="AI45" s="354">
        <v>60392857.359999999</v>
      </c>
      <c r="AJ45" s="355">
        <v>836599.02</v>
      </c>
      <c r="AK45" s="208">
        <v>67269493.069999993</v>
      </c>
      <c r="AL45" s="98">
        <v>998802.92</v>
      </c>
      <c r="AM45" s="77">
        <v>60590871.909999996</v>
      </c>
      <c r="AN45" s="183">
        <v>30662.49</v>
      </c>
      <c r="AO45" s="77">
        <v>5099540.49</v>
      </c>
      <c r="AP45" s="77">
        <v>549615.26</v>
      </c>
      <c r="AQ45" s="78"/>
      <c r="AR45" s="78"/>
      <c r="AS45" s="79">
        <v>66099880.5</v>
      </c>
      <c r="AT45" s="76">
        <v>244179.74</v>
      </c>
      <c r="AU45" s="76">
        <v>66344060.240000002</v>
      </c>
      <c r="AV45" s="80">
        <v>925432.83</v>
      </c>
      <c r="AW45" s="20">
        <v>-1.98</v>
      </c>
      <c r="AX45" s="187">
        <v>-9.73</v>
      </c>
      <c r="AY45" s="22">
        <v>-1.75</v>
      </c>
      <c r="AZ45" s="192">
        <v>-22.19</v>
      </c>
      <c r="BA45" s="22">
        <v>-4.3099999999999996</v>
      </c>
      <c r="BB45" s="22">
        <v>13.63</v>
      </c>
      <c r="BC45" s="18"/>
      <c r="BD45" s="18"/>
      <c r="BE45" s="6">
        <v>-2.29</v>
      </c>
      <c r="BF45" s="5">
        <v>-1.56</v>
      </c>
      <c r="BG45" s="5">
        <v>-2.29</v>
      </c>
      <c r="BH45" s="8">
        <v>23.02</v>
      </c>
      <c r="BI45" s="402">
        <v>7.19</v>
      </c>
      <c r="BJ45" s="403">
        <v>-3.5</v>
      </c>
      <c r="BK45" s="404">
        <v>6.43</v>
      </c>
      <c r="BL45" s="405">
        <v>85.12</v>
      </c>
      <c r="BM45" s="404">
        <v>15.89</v>
      </c>
      <c r="BN45" s="404">
        <v>44.18</v>
      </c>
      <c r="BO45" s="406"/>
      <c r="BP45" s="406"/>
      <c r="BQ45" s="407">
        <v>7.02</v>
      </c>
      <c r="BR45" s="408">
        <v>4.76</v>
      </c>
      <c r="BS45" s="408">
        <v>7.01</v>
      </c>
      <c r="BT45" s="409">
        <v>21.72</v>
      </c>
      <c r="BU45" s="72">
        <v>5.98</v>
      </c>
      <c r="BV45" s="198">
        <v>-3.11</v>
      </c>
      <c r="BW45" s="81">
        <v>5.25</v>
      </c>
      <c r="BX45" s="201">
        <v>89.31</v>
      </c>
      <c r="BY45" s="81">
        <v>14.28</v>
      </c>
      <c r="BZ45" s="81">
        <v>39.15</v>
      </c>
      <c r="CA45" s="82"/>
      <c r="CB45" s="83"/>
      <c r="CC45" s="84">
        <v>5.81</v>
      </c>
      <c r="CD45" s="85">
        <v>6.24</v>
      </c>
      <c r="CE45" s="85">
        <v>5.81</v>
      </c>
      <c r="CF45" s="86">
        <v>19.600000000000001</v>
      </c>
    </row>
    <row r="46" spans="1:84" s="4" customFormat="1" ht="11.1" customHeight="1" x14ac:dyDescent="0.2">
      <c r="A46" s="27"/>
      <c r="B46" s="297" t="s">
        <v>156</v>
      </c>
      <c r="C46" s="301">
        <v>32280</v>
      </c>
      <c r="D46" s="149">
        <v>755</v>
      </c>
      <c r="E46" s="150">
        <v>31165</v>
      </c>
      <c r="F46" s="150">
        <v>0</v>
      </c>
      <c r="G46" s="150">
        <v>0</v>
      </c>
      <c r="H46" s="150">
        <v>360</v>
      </c>
      <c r="I46" s="144"/>
      <c r="J46" s="177"/>
      <c r="K46" s="152">
        <v>32280</v>
      </c>
      <c r="L46" s="151">
        <v>0</v>
      </c>
      <c r="M46" s="146">
        <v>32280</v>
      </c>
      <c r="N46" s="153">
        <v>0</v>
      </c>
      <c r="O46" s="152">
        <v>0</v>
      </c>
      <c r="P46" s="153">
        <v>0</v>
      </c>
      <c r="Q46" s="151">
        <v>32280</v>
      </c>
      <c r="R46" s="151">
        <v>0</v>
      </c>
      <c r="S46" s="156">
        <v>0</v>
      </c>
      <c r="T46" s="151">
        <v>0</v>
      </c>
      <c r="U46" s="151">
        <v>0</v>
      </c>
      <c r="V46" s="156">
        <v>0</v>
      </c>
      <c r="W46" s="152">
        <v>0</v>
      </c>
      <c r="X46" s="171">
        <v>0</v>
      </c>
      <c r="Y46" s="348">
        <v>346905</v>
      </c>
      <c r="Z46" s="349">
        <v>8215</v>
      </c>
      <c r="AA46" s="350">
        <v>335890</v>
      </c>
      <c r="AB46" s="351">
        <v>0</v>
      </c>
      <c r="AC46" s="350">
        <v>0</v>
      </c>
      <c r="AD46" s="350">
        <v>2800</v>
      </c>
      <c r="AE46" s="352"/>
      <c r="AF46" s="352"/>
      <c r="AG46" s="353">
        <v>346905</v>
      </c>
      <c r="AH46" s="354">
        <v>0</v>
      </c>
      <c r="AI46" s="354">
        <v>346905</v>
      </c>
      <c r="AJ46" s="355">
        <v>0</v>
      </c>
      <c r="AK46" s="208">
        <v>379290</v>
      </c>
      <c r="AL46" s="98">
        <v>8735</v>
      </c>
      <c r="AM46" s="77">
        <v>367515</v>
      </c>
      <c r="AN46" s="183">
        <v>0</v>
      </c>
      <c r="AO46" s="77">
        <v>0</v>
      </c>
      <c r="AP46" s="77">
        <v>3040</v>
      </c>
      <c r="AQ46" s="78"/>
      <c r="AR46" s="78"/>
      <c r="AS46" s="79">
        <v>379290</v>
      </c>
      <c r="AT46" s="76">
        <v>0</v>
      </c>
      <c r="AU46" s="76">
        <v>379290</v>
      </c>
      <c r="AV46" s="80">
        <v>0</v>
      </c>
      <c r="AW46" s="20">
        <v>-11.95</v>
      </c>
      <c r="AX46" s="187">
        <v>71.59</v>
      </c>
      <c r="AY46" s="22">
        <v>-13.77</v>
      </c>
      <c r="AZ46" s="192">
        <v>0</v>
      </c>
      <c r="BA46" s="22">
        <v>0</v>
      </c>
      <c r="BB46" s="22">
        <v>350</v>
      </c>
      <c r="BC46" s="18"/>
      <c r="BD46" s="18"/>
      <c r="BE46" s="6">
        <v>-11.76</v>
      </c>
      <c r="BF46" s="5">
        <v>-100</v>
      </c>
      <c r="BG46" s="5">
        <v>-11.95</v>
      </c>
      <c r="BH46" s="8">
        <v>0</v>
      </c>
      <c r="BI46" s="402">
        <v>1.27</v>
      </c>
      <c r="BJ46" s="403">
        <v>27.19</v>
      </c>
      <c r="BK46" s="404">
        <v>0.41</v>
      </c>
      <c r="BL46" s="405">
        <v>0</v>
      </c>
      <c r="BM46" s="404">
        <v>-100</v>
      </c>
      <c r="BN46" s="404">
        <v>79.489999999999995</v>
      </c>
      <c r="BO46" s="406"/>
      <c r="BP46" s="406"/>
      <c r="BQ46" s="407">
        <v>1.33</v>
      </c>
      <c r="BR46" s="408">
        <v>-100</v>
      </c>
      <c r="BS46" s="408">
        <v>1.28</v>
      </c>
      <c r="BT46" s="409">
        <v>-100</v>
      </c>
      <c r="BU46" s="72">
        <v>0.68</v>
      </c>
      <c r="BV46" s="198">
        <v>21</v>
      </c>
      <c r="BW46" s="81">
        <v>-7.0000000000000007E-2</v>
      </c>
      <c r="BX46" s="201">
        <v>0</v>
      </c>
      <c r="BY46" s="81">
        <v>-100</v>
      </c>
      <c r="BZ46" s="81">
        <v>80.95</v>
      </c>
      <c r="CA46" s="82"/>
      <c r="CB46" s="83"/>
      <c r="CC46" s="84">
        <v>0.75</v>
      </c>
      <c r="CD46" s="85">
        <v>-100</v>
      </c>
      <c r="CE46" s="85">
        <v>0.69</v>
      </c>
      <c r="CF46" s="86">
        <v>-100</v>
      </c>
    </row>
    <row r="47" spans="1:84" s="4" customFormat="1" ht="11.1" customHeight="1" x14ac:dyDescent="0.2">
      <c r="A47" s="27"/>
      <c r="B47" s="297" t="s">
        <v>157</v>
      </c>
      <c r="C47" s="301">
        <v>7797141.1799999997</v>
      </c>
      <c r="D47" s="149">
        <v>383563.57</v>
      </c>
      <c r="E47" s="150">
        <v>7187726.5599999996</v>
      </c>
      <c r="F47" s="150">
        <v>8445.39</v>
      </c>
      <c r="G47" s="150">
        <v>47817.87</v>
      </c>
      <c r="H47" s="150">
        <v>169587.79</v>
      </c>
      <c r="I47" s="144"/>
      <c r="J47" s="177"/>
      <c r="K47" s="152">
        <v>7787236.1100000003</v>
      </c>
      <c r="L47" s="151">
        <v>3452.28</v>
      </c>
      <c r="M47" s="146">
        <v>7790688.3899999997</v>
      </c>
      <c r="N47" s="153">
        <v>6452.79</v>
      </c>
      <c r="O47" s="152">
        <v>0</v>
      </c>
      <c r="P47" s="153">
        <v>0</v>
      </c>
      <c r="Q47" s="151">
        <v>6017669.9000000004</v>
      </c>
      <c r="R47" s="151">
        <v>2071.6999999999998</v>
      </c>
      <c r="S47" s="156">
        <v>3924.77</v>
      </c>
      <c r="T47" s="151">
        <v>1769566.21</v>
      </c>
      <c r="U47" s="151">
        <v>1380.58</v>
      </c>
      <c r="V47" s="156">
        <v>2528.02</v>
      </c>
      <c r="W47" s="152">
        <v>0</v>
      </c>
      <c r="X47" s="171">
        <v>0</v>
      </c>
      <c r="Y47" s="348">
        <v>85488262.590000004</v>
      </c>
      <c r="Z47" s="349">
        <v>3877300.17</v>
      </c>
      <c r="AA47" s="350">
        <v>79369063.280000001</v>
      </c>
      <c r="AB47" s="351">
        <v>89636.95</v>
      </c>
      <c r="AC47" s="350">
        <v>497800.39</v>
      </c>
      <c r="AD47" s="350">
        <v>1654461.8</v>
      </c>
      <c r="AE47" s="352"/>
      <c r="AF47" s="352"/>
      <c r="AG47" s="353">
        <v>85329518.359999999</v>
      </c>
      <c r="AH47" s="354">
        <v>36264.92</v>
      </c>
      <c r="AI47" s="354">
        <v>85365783.280000001</v>
      </c>
      <c r="AJ47" s="355">
        <v>122479.31</v>
      </c>
      <c r="AK47" s="208">
        <v>93394982.709999993</v>
      </c>
      <c r="AL47" s="98">
        <v>4258834.83</v>
      </c>
      <c r="AM47" s="77">
        <v>86657001.560000002</v>
      </c>
      <c r="AN47" s="183">
        <v>95718.51</v>
      </c>
      <c r="AO47" s="77">
        <v>549960.69999999995</v>
      </c>
      <c r="AP47" s="77">
        <v>1833467.11</v>
      </c>
      <c r="AQ47" s="78"/>
      <c r="AR47" s="78"/>
      <c r="AS47" s="79">
        <v>93224765.5</v>
      </c>
      <c r="AT47" s="76">
        <v>40522.1</v>
      </c>
      <c r="AU47" s="76">
        <v>93265287.599999994</v>
      </c>
      <c r="AV47" s="80">
        <v>129695.11</v>
      </c>
      <c r="AW47" s="20">
        <v>3.03</v>
      </c>
      <c r="AX47" s="187">
        <v>3.48</v>
      </c>
      <c r="AY47" s="22">
        <v>3.12</v>
      </c>
      <c r="AZ47" s="192">
        <v>21.64</v>
      </c>
      <c r="BA47" s="22">
        <v>4.2699999999999996</v>
      </c>
      <c r="BB47" s="22">
        <v>-2.8</v>
      </c>
      <c r="BC47" s="18"/>
      <c r="BD47" s="18"/>
      <c r="BE47" s="6">
        <v>3.12</v>
      </c>
      <c r="BF47" s="5">
        <v>-10.81</v>
      </c>
      <c r="BG47" s="5">
        <v>3.11</v>
      </c>
      <c r="BH47" s="8">
        <v>-49.58</v>
      </c>
      <c r="BI47" s="402">
        <v>6.76</v>
      </c>
      <c r="BJ47" s="403">
        <v>5.49</v>
      </c>
      <c r="BK47" s="404">
        <v>6.89</v>
      </c>
      <c r="BL47" s="405">
        <v>55.36</v>
      </c>
      <c r="BM47" s="404">
        <v>27.75</v>
      </c>
      <c r="BN47" s="404">
        <v>-2.93</v>
      </c>
      <c r="BO47" s="406"/>
      <c r="BP47" s="406"/>
      <c r="BQ47" s="407">
        <v>6.74</v>
      </c>
      <c r="BR47" s="408">
        <v>1.43</v>
      </c>
      <c r="BS47" s="408">
        <v>6.74</v>
      </c>
      <c r="BT47" s="409">
        <v>23.52</v>
      </c>
      <c r="BU47" s="72">
        <v>5.7</v>
      </c>
      <c r="BV47" s="198">
        <v>5.33</v>
      </c>
      <c r="BW47" s="81">
        <v>5.77</v>
      </c>
      <c r="BX47" s="201">
        <v>51.62</v>
      </c>
      <c r="BY47" s="81">
        <v>26.98</v>
      </c>
      <c r="BZ47" s="81">
        <v>-2.87</v>
      </c>
      <c r="CA47" s="82"/>
      <c r="CB47" s="83"/>
      <c r="CC47" s="84">
        <v>5.68</v>
      </c>
      <c r="CD47" s="85">
        <v>4</v>
      </c>
      <c r="CE47" s="85">
        <v>5.68</v>
      </c>
      <c r="CF47" s="86">
        <v>21.31</v>
      </c>
    </row>
    <row r="48" spans="1:84" s="4" customFormat="1" ht="11.1" customHeight="1" x14ac:dyDescent="0.2">
      <c r="A48" s="27"/>
      <c r="B48" s="297" t="s">
        <v>158</v>
      </c>
      <c r="C48" s="301">
        <v>26757.47</v>
      </c>
      <c r="D48" s="149">
        <v>0</v>
      </c>
      <c r="E48" s="150">
        <v>39.9</v>
      </c>
      <c r="F48" s="150">
        <v>0</v>
      </c>
      <c r="G48" s="150">
        <v>26515.41</v>
      </c>
      <c r="H48" s="150">
        <v>202.16</v>
      </c>
      <c r="I48" s="144"/>
      <c r="J48" s="177"/>
      <c r="K48" s="152">
        <v>26757.47</v>
      </c>
      <c r="L48" s="151">
        <v>0</v>
      </c>
      <c r="M48" s="146">
        <v>26757.47</v>
      </c>
      <c r="N48" s="153">
        <v>0</v>
      </c>
      <c r="O48" s="152">
        <v>0</v>
      </c>
      <c r="P48" s="153">
        <v>0</v>
      </c>
      <c r="Q48" s="151">
        <v>26757.47</v>
      </c>
      <c r="R48" s="151">
        <v>0</v>
      </c>
      <c r="S48" s="156">
        <v>0</v>
      </c>
      <c r="T48" s="151">
        <v>0</v>
      </c>
      <c r="U48" s="151">
        <v>0</v>
      </c>
      <c r="V48" s="156">
        <v>0</v>
      </c>
      <c r="W48" s="152">
        <v>0</v>
      </c>
      <c r="X48" s="171">
        <v>0</v>
      </c>
      <c r="Y48" s="348">
        <v>298249.48</v>
      </c>
      <c r="Z48" s="349">
        <v>0</v>
      </c>
      <c r="AA48" s="350">
        <v>300.58</v>
      </c>
      <c r="AB48" s="351">
        <v>0</v>
      </c>
      <c r="AC48" s="350">
        <v>295769.03000000003</v>
      </c>
      <c r="AD48" s="350">
        <v>2179.87</v>
      </c>
      <c r="AE48" s="352"/>
      <c r="AF48" s="352"/>
      <c r="AG48" s="353">
        <v>298249.48</v>
      </c>
      <c r="AH48" s="354">
        <v>0</v>
      </c>
      <c r="AI48" s="354">
        <v>298249.48</v>
      </c>
      <c r="AJ48" s="355">
        <v>0</v>
      </c>
      <c r="AK48" s="208">
        <v>330784.57</v>
      </c>
      <c r="AL48" s="98">
        <v>0</v>
      </c>
      <c r="AM48" s="77">
        <v>300.58</v>
      </c>
      <c r="AN48" s="183">
        <v>0</v>
      </c>
      <c r="AO48" s="77">
        <v>327913.09999999998</v>
      </c>
      <c r="AP48" s="77">
        <v>2570.89</v>
      </c>
      <c r="AQ48" s="78"/>
      <c r="AR48" s="78"/>
      <c r="AS48" s="79">
        <v>330784.57</v>
      </c>
      <c r="AT48" s="76">
        <v>0</v>
      </c>
      <c r="AU48" s="76">
        <v>330784.57</v>
      </c>
      <c r="AV48" s="80">
        <v>0</v>
      </c>
      <c r="AW48" s="20">
        <v>-5.91</v>
      </c>
      <c r="AX48" s="187">
        <v>0</v>
      </c>
      <c r="AY48" s="22">
        <v>0</v>
      </c>
      <c r="AZ48" s="192">
        <v>0</v>
      </c>
      <c r="BA48" s="22">
        <v>-5.92</v>
      </c>
      <c r="BB48" s="22">
        <v>-20</v>
      </c>
      <c r="BC48" s="18"/>
      <c r="BD48" s="18"/>
      <c r="BE48" s="6">
        <v>-5.77</v>
      </c>
      <c r="BF48" s="5">
        <v>-100</v>
      </c>
      <c r="BG48" s="5">
        <v>-5.91</v>
      </c>
      <c r="BH48" s="8">
        <v>0</v>
      </c>
      <c r="BI48" s="402">
        <v>11.43</v>
      </c>
      <c r="BJ48" s="403">
        <v>0</v>
      </c>
      <c r="BK48" s="404">
        <v>11.94</v>
      </c>
      <c r="BL48" s="405">
        <v>0</v>
      </c>
      <c r="BM48" s="404">
        <v>11.29</v>
      </c>
      <c r="BN48" s="404">
        <v>33.78</v>
      </c>
      <c r="BO48" s="406"/>
      <c r="BP48" s="406"/>
      <c r="BQ48" s="407">
        <v>11.45</v>
      </c>
      <c r="BR48" s="408">
        <v>-100</v>
      </c>
      <c r="BS48" s="408">
        <v>11.43</v>
      </c>
      <c r="BT48" s="409">
        <v>0</v>
      </c>
      <c r="BU48" s="72">
        <v>11.43</v>
      </c>
      <c r="BV48" s="198">
        <v>0</v>
      </c>
      <c r="BW48" s="81">
        <v>-5</v>
      </c>
      <c r="BX48" s="201">
        <v>0</v>
      </c>
      <c r="BY48" s="81">
        <v>11.22</v>
      </c>
      <c r="BZ48" s="81">
        <v>52.07</v>
      </c>
      <c r="CA48" s="82"/>
      <c r="CB48" s="83"/>
      <c r="CC48" s="84">
        <v>11.45</v>
      </c>
      <c r="CD48" s="85">
        <v>-100</v>
      </c>
      <c r="CE48" s="85">
        <v>11.43</v>
      </c>
      <c r="CF48" s="86">
        <v>0</v>
      </c>
    </row>
    <row r="49" spans="1:84" s="4" customFormat="1" ht="11.1" customHeight="1" x14ac:dyDescent="0.2">
      <c r="A49" s="27"/>
      <c r="B49" s="297" t="s">
        <v>159</v>
      </c>
      <c r="C49" s="301">
        <v>3791845.68</v>
      </c>
      <c r="D49" s="149">
        <v>2850.69</v>
      </c>
      <c r="E49" s="150">
        <v>3358468.52</v>
      </c>
      <c r="F49" s="150">
        <v>0</v>
      </c>
      <c r="G49" s="150">
        <v>377958.06</v>
      </c>
      <c r="H49" s="150">
        <v>52568.41</v>
      </c>
      <c r="I49" s="144"/>
      <c r="J49" s="177"/>
      <c r="K49" s="152">
        <v>3773340.43</v>
      </c>
      <c r="L49" s="151">
        <v>70.64</v>
      </c>
      <c r="M49" s="146">
        <v>3773411.07</v>
      </c>
      <c r="N49" s="153">
        <v>18434.61</v>
      </c>
      <c r="O49" s="152">
        <v>0</v>
      </c>
      <c r="P49" s="153">
        <v>0</v>
      </c>
      <c r="Q49" s="151">
        <v>3202373.55</v>
      </c>
      <c r="R49" s="151">
        <v>70.64</v>
      </c>
      <c r="S49" s="156">
        <v>16194.97</v>
      </c>
      <c r="T49" s="151">
        <v>570966.88</v>
      </c>
      <c r="U49" s="151">
        <v>0</v>
      </c>
      <c r="V49" s="156">
        <v>2239.64</v>
      </c>
      <c r="W49" s="152">
        <v>0</v>
      </c>
      <c r="X49" s="171">
        <v>0</v>
      </c>
      <c r="Y49" s="348">
        <v>42138910.409999996</v>
      </c>
      <c r="Z49" s="349">
        <v>37332.22</v>
      </c>
      <c r="AA49" s="350">
        <v>37423971.369999997</v>
      </c>
      <c r="AB49" s="351">
        <v>0</v>
      </c>
      <c r="AC49" s="350">
        <v>4182455.98</v>
      </c>
      <c r="AD49" s="350">
        <v>495150.84</v>
      </c>
      <c r="AE49" s="352"/>
      <c r="AF49" s="352"/>
      <c r="AG49" s="353">
        <v>41913768.68</v>
      </c>
      <c r="AH49" s="354">
        <v>3330.87</v>
      </c>
      <c r="AI49" s="354">
        <v>41917099.549999997</v>
      </c>
      <c r="AJ49" s="355">
        <v>221810.86</v>
      </c>
      <c r="AK49" s="208">
        <v>45994268.590000004</v>
      </c>
      <c r="AL49" s="98">
        <v>41567.129999999997</v>
      </c>
      <c r="AM49" s="77">
        <v>40856617.43</v>
      </c>
      <c r="AN49" s="183">
        <v>0</v>
      </c>
      <c r="AO49" s="77">
        <v>4579263.41</v>
      </c>
      <c r="AP49" s="77">
        <v>516820.62</v>
      </c>
      <c r="AQ49" s="78"/>
      <c r="AR49" s="78"/>
      <c r="AS49" s="79">
        <v>45745140.409999996</v>
      </c>
      <c r="AT49" s="76">
        <v>3820.88</v>
      </c>
      <c r="AU49" s="76">
        <v>45748961.289999999</v>
      </c>
      <c r="AV49" s="80">
        <v>245307.3</v>
      </c>
      <c r="AW49" s="20">
        <v>1.75</v>
      </c>
      <c r="AX49" s="187">
        <v>-0.9</v>
      </c>
      <c r="AY49" s="22">
        <v>1.85</v>
      </c>
      <c r="AZ49" s="192">
        <v>0</v>
      </c>
      <c r="BA49" s="22">
        <v>-4.9400000000000004</v>
      </c>
      <c r="BB49" s="22">
        <v>81.98</v>
      </c>
      <c r="BC49" s="18"/>
      <c r="BD49" s="18"/>
      <c r="BE49" s="6">
        <v>1.88</v>
      </c>
      <c r="BF49" s="5">
        <v>-79.12</v>
      </c>
      <c r="BG49" s="5">
        <v>1.87</v>
      </c>
      <c r="BH49" s="8">
        <v>-18.88</v>
      </c>
      <c r="BI49" s="402">
        <v>7.19</v>
      </c>
      <c r="BJ49" s="403">
        <v>-20.43</v>
      </c>
      <c r="BK49" s="404">
        <v>5.83</v>
      </c>
      <c r="BL49" s="405">
        <v>0</v>
      </c>
      <c r="BM49" s="404">
        <v>14.9</v>
      </c>
      <c r="BN49" s="404">
        <v>86.98</v>
      </c>
      <c r="BO49" s="406"/>
      <c r="BP49" s="406"/>
      <c r="BQ49" s="407">
        <v>7.28</v>
      </c>
      <c r="BR49" s="408">
        <v>-26.23</v>
      </c>
      <c r="BS49" s="408">
        <v>7.27</v>
      </c>
      <c r="BT49" s="409">
        <v>-7.25</v>
      </c>
      <c r="BU49" s="72">
        <v>5.99</v>
      </c>
      <c r="BV49" s="198">
        <v>-18.329999999999998</v>
      </c>
      <c r="BW49" s="81">
        <v>4.74</v>
      </c>
      <c r="BX49" s="201">
        <v>0</v>
      </c>
      <c r="BY49" s="81">
        <v>13.25</v>
      </c>
      <c r="BZ49" s="81">
        <v>74.84</v>
      </c>
      <c r="CA49" s="82"/>
      <c r="CB49" s="83"/>
      <c r="CC49" s="84">
        <v>6.07</v>
      </c>
      <c r="CD49" s="85">
        <v>-20.38</v>
      </c>
      <c r="CE49" s="85">
        <v>6.07</v>
      </c>
      <c r="CF49" s="86">
        <v>-7.49</v>
      </c>
    </row>
    <row r="50" spans="1:84" s="4" customFormat="1" ht="11.1" customHeight="1" x14ac:dyDescent="0.2">
      <c r="A50" s="27"/>
      <c r="B50" s="297" t="s">
        <v>160</v>
      </c>
      <c r="C50" s="301">
        <v>5000</v>
      </c>
      <c r="D50" s="149">
        <v>0</v>
      </c>
      <c r="E50" s="150">
        <v>5000</v>
      </c>
      <c r="F50" s="150">
        <v>0</v>
      </c>
      <c r="G50" s="150">
        <v>0</v>
      </c>
      <c r="H50" s="150">
        <v>0</v>
      </c>
      <c r="I50" s="144"/>
      <c r="J50" s="177"/>
      <c r="K50" s="152">
        <v>5000</v>
      </c>
      <c r="L50" s="151">
        <v>0</v>
      </c>
      <c r="M50" s="146">
        <v>5000</v>
      </c>
      <c r="N50" s="153">
        <v>0</v>
      </c>
      <c r="O50" s="152">
        <v>0</v>
      </c>
      <c r="P50" s="153">
        <v>0</v>
      </c>
      <c r="Q50" s="151">
        <v>5000</v>
      </c>
      <c r="R50" s="151">
        <v>0</v>
      </c>
      <c r="S50" s="156">
        <v>0</v>
      </c>
      <c r="T50" s="151">
        <v>0</v>
      </c>
      <c r="U50" s="151">
        <v>0</v>
      </c>
      <c r="V50" s="156">
        <v>0</v>
      </c>
      <c r="W50" s="152">
        <v>0</v>
      </c>
      <c r="X50" s="171">
        <v>0</v>
      </c>
      <c r="Y50" s="348">
        <v>60500</v>
      </c>
      <c r="Z50" s="349">
        <v>0</v>
      </c>
      <c r="AA50" s="350">
        <v>60500</v>
      </c>
      <c r="AB50" s="351">
        <v>0</v>
      </c>
      <c r="AC50" s="350">
        <v>0</v>
      </c>
      <c r="AD50" s="350">
        <v>0</v>
      </c>
      <c r="AE50" s="352"/>
      <c r="AF50" s="352"/>
      <c r="AG50" s="353">
        <v>60500</v>
      </c>
      <c r="AH50" s="354">
        <v>0</v>
      </c>
      <c r="AI50" s="354">
        <v>60500</v>
      </c>
      <c r="AJ50" s="355">
        <v>0</v>
      </c>
      <c r="AK50" s="208">
        <v>65000</v>
      </c>
      <c r="AL50" s="98">
        <v>0</v>
      </c>
      <c r="AM50" s="77">
        <v>65000</v>
      </c>
      <c r="AN50" s="183">
        <v>0</v>
      </c>
      <c r="AO50" s="77">
        <v>0</v>
      </c>
      <c r="AP50" s="77">
        <v>0</v>
      </c>
      <c r="AQ50" s="78"/>
      <c r="AR50" s="78"/>
      <c r="AS50" s="79">
        <v>65000</v>
      </c>
      <c r="AT50" s="76">
        <v>0</v>
      </c>
      <c r="AU50" s="76">
        <v>65000</v>
      </c>
      <c r="AV50" s="80">
        <v>0</v>
      </c>
      <c r="AW50" s="20">
        <v>42.86</v>
      </c>
      <c r="AX50" s="187">
        <v>0</v>
      </c>
      <c r="AY50" s="22">
        <v>42.86</v>
      </c>
      <c r="AZ50" s="192">
        <v>0</v>
      </c>
      <c r="BA50" s="22">
        <v>0</v>
      </c>
      <c r="BB50" s="22">
        <v>0</v>
      </c>
      <c r="BC50" s="18"/>
      <c r="BD50" s="18"/>
      <c r="BE50" s="6">
        <v>42.86</v>
      </c>
      <c r="BF50" s="5">
        <v>0</v>
      </c>
      <c r="BG50" s="5">
        <v>42.86</v>
      </c>
      <c r="BH50" s="8">
        <v>0</v>
      </c>
      <c r="BI50" s="402">
        <v>42.35</v>
      </c>
      <c r="BJ50" s="403">
        <v>0</v>
      </c>
      <c r="BK50" s="404">
        <v>42.35</v>
      </c>
      <c r="BL50" s="405">
        <v>0</v>
      </c>
      <c r="BM50" s="404">
        <v>0</v>
      </c>
      <c r="BN50" s="404">
        <v>0</v>
      </c>
      <c r="BO50" s="406"/>
      <c r="BP50" s="406"/>
      <c r="BQ50" s="407">
        <v>42.35</v>
      </c>
      <c r="BR50" s="408">
        <v>0</v>
      </c>
      <c r="BS50" s="408">
        <v>42.35</v>
      </c>
      <c r="BT50" s="409">
        <v>0</v>
      </c>
      <c r="BU50" s="72">
        <v>41.3</v>
      </c>
      <c r="BV50" s="198">
        <v>0</v>
      </c>
      <c r="BW50" s="81">
        <v>41.3</v>
      </c>
      <c r="BX50" s="201">
        <v>0</v>
      </c>
      <c r="BY50" s="81">
        <v>0</v>
      </c>
      <c r="BZ50" s="81">
        <v>0</v>
      </c>
      <c r="CA50" s="82"/>
      <c r="CB50" s="83"/>
      <c r="CC50" s="84">
        <v>41.3</v>
      </c>
      <c r="CD50" s="85">
        <v>0</v>
      </c>
      <c r="CE50" s="85">
        <v>41.3</v>
      </c>
      <c r="CF50" s="86">
        <v>0</v>
      </c>
    </row>
    <row r="51" spans="1:84" s="4" customFormat="1" ht="11.1" customHeight="1" x14ac:dyDescent="0.2">
      <c r="A51" s="27"/>
      <c r="B51" s="297" t="s">
        <v>161</v>
      </c>
      <c r="C51" s="301">
        <v>856624.77</v>
      </c>
      <c r="D51" s="149">
        <v>0</v>
      </c>
      <c r="E51" s="150">
        <v>856624.77</v>
      </c>
      <c r="F51" s="150">
        <v>0</v>
      </c>
      <c r="G51" s="150">
        <v>0</v>
      </c>
      <c r="H51" s="150">
        <v>0</v>
      </c>
      <c r="I51" s="144"/>
      <c r="J51" s="177"/>
      <c r="K51" s="152">
        <v>850250.76</v>
      </c>
      <c r="L51" s="151">
        <v>0</v>
      </c>
      <c r="M51" s="146">
        <v>850250.76</v>
      </c>
      <c r="N51" s="153">
        <v>6374.01</v>
      </c>
      <c r="O51" s="152">
        <v>0</v>
      </c>
      <c r="P51" s="153">
        <v>0</v>
      </c>
      <c r="Q51" s="151">
        <v>850250.76</v>
      </c>
      <c r="R51" s="151">
        <v>0</v>
      </c>
      <c r="S51" s="156">
        <v>6374.01</v>
      </c>
      <c r="T51" s="151">
        <v>0</v>
      </c>
      <c r="U51" s="151">
        <v>0</v>
      </c>
      <c r="V51" s="156">
        <v>0</v>
      </c>
      <c r="W51" s="152">
        <v>0</v>
      </c>
      <c r="X51" s="171">
        <v>0</v>
      </c>
      <c r="Y51" s="348">
        <v>13390875</v>
      </c>
      <c r="Z51" s="349">
        <v>0</v>
      </c>
      <c r="AA51" s="350">
        <v>13390875</v>
      </c>
      <c r="AB51" s="351">
        <v>0</v>
      </c>
      <c r="AC51" s="350">
        <v>0</v>
      </c>
      <c r="AD51" s="350">
        <v>0</v>
      </c>
      <c r="AE51" s="352"/>
      <c r="AF51" s="352"/>
      <c r="AG51" s="353">
        <v>13286998.359999999</v>
      </c>
      <c r="AH51" s="354">
        <v>1162.3499999999999</v>
      </c>
      <c r="AI51" s="354">
        <v>13288160.710000001</v>
      </c>
      <c r="AJ51" s="355">
        <v>102714.29</v>
      </c>
      <c r="AK51" s="208">
        <v>14285354.91</v>
      </c>
      <c r="AL51" s="98">
        <v>0</v>
      </c>
      <c r="AM51" s="77">
        <v>14285354.91</v>
      </c>
      <c r="AN51" s="183">
        <v>0</v>
      </c>
      <c r="AO51" s="77">
        <v>0</v>
      </c>
      <c r="AP51" s="77">
        <v>0</v>
      </c>
      <c r="AQ51" s="78"/>
      <c r="AR51" s="78"/>
      <c r="AS51" s="79">
        <v>14172846.17</v>
      </c>
      <c r="AT51" s="76">
        <v>1162.3499999999999</v>
      </c>
      <c r="AU51" s="76">
        <v>14174008.52</v>
      </c>
      <c r="AV51" s="80">
        <v>111346.39</v>
      </c>
      <c r="AW51" s="20">
        <v>4.8099999999999996</v>
      </c>
      <c r="AX51" s="187">
        <v>0</v>
      </c>
      <c r="AY51" s="22">
        <v>4.8099999999999996</v>
      </c>
      <c r="AZ51" s="192">
        <v>0</v>
      </c>
      <c r="BA51" s="22">
        <v>0</v>
      </c>
      <c r="BB51" s="22">
        <v>0</v>
      </c>
      <c r="BC51" s="18"/>
      <c r="BD51" s="18"/>
      <c r="BE51" s="6">
        <v>5.18</v>
      </c>
      <c r="BF51" s="5">
        <v>0</v>
      </c>
      <c r="BG51" s="5">
        <v>5.18</v>
      </c>
      <c r="BH51" s="8">
        <v>-28.07</v>
      </c>
      <c r="BI51" s="402">
        <v>12.77</v>
      </c>
      <c r="BJ51" s="403">
        <v>0</v>
      </c>
      <c r="BK51" s="404">
        <v>12.77</v>
      </c>
      <c r="BL51" s="405">
        <v>0</v>
      </c>
      <c r="BM51" s="404">
        <v>0</v>
      </c>
      <c r="BN51" s="404">
        <v>0</v>
      </c>
      <c r="BO51" s="406"/>
      <c r="BP51" s="406"/>
      <c r="BQ51" s="407">
        <v>13.04</v>
      </c>
      <c r="BR51" s="408">
        <v>75</v>
      </c>
      <c r="BS51" s="408">
        <v>13.04</v>
      </c>
      <c r="BT51" s="409">
        <v>-14.26</v>
      </c>
      <c r="BU51" s="72">
        <v>12.45</v>
      </c>
      <c r="BV51" s="198">
        <v>0</v>
      </c>
      <c r="BW51" s="81">
        <v>12.45</v>
      </c>
      <c r="BX51" s="201">
        <v>0</v>
      </c>
      <c r="BY51" s="81">
        <v>0</v>
      </c>
      <c r="BZ51" s="81">
        <v>0</v>
      </c>
      <c r="CA51" s="82"/>
      <c r="CB51" s="83"/>
      <c r="CC51" s="84">
        <v>12.69</v>
      </c>
      <c r="CD51" s="85">
        <v>49.87</v>
      </c>
      <c r="CE51" s="85">
        <v>12.69</v>
      </c>
      <c r="CF51" s="86">
        <v>-11.31</v>
      </c>
    </row>
    <row r="52" spans="1:84" s="4" customFormat="1" ht="11.1" customHeight="1" x14ac:dyDescent="0.2">
      <c r="A52" s="27"/>
      <c r="B52" s="297" t="s">
        <v>162</v>
      </c>
      <c r="C52" s="301">
        <v>474297.21</v>
      </c>
      <c r="D52" s="149">
        <v>0</v>
      </c>
      <c r="E52" s="150">
        <v>473238.88</v>
      </c>
      <c r="F52" s="150">
        <v>0</v>
      </c>
      <c r="G52" s="150">
        <v>0</v>
      </c>
      <c r="H52" s="150">
        <v>1058.33</v>
      </c>
      <c r="I52" s="144"/>
      <c r="J52" s="177"/>
      <c r="K52" s="152">
        <v>471514.37</v>
      </c>
      <c r="L52" s="151">
        <v>236.35</v>
      </c>
      <c r="M52" s="146">
        <v>471750.72</v>
      </c>
      <c r="N52" s="153">
        <v>2546.4899999999998</v>
      </c>
      <c r="O52" s="152">
        <v>0</v>
      </c>
      <c r="P52" s="153">
        <v>0</v>
      </c>
      <c r="Q52" s="151">
        <v>471514.37</v>
      </c>
      <c r="R52" s="151">
        <v>236.35</v>
      </c>
      <c r="S52" s="156">
        <v>2546.4899999999998</v>
      </c>
      <c r="T52" s="151">
        <v>0</v>
      </c>
      <c r="U52" s="151">
        <v>0</v>
      </c>
      <c r="V52" s="156">
        <v>0</v>
      </c>
      <c r="W52" s="152">
        <v>0</v>
      </c>
      <c r="X52" s="171">
        <v>0</v>
      </c>
      <c r="Y52" s="348">
        <v>6876835.9199999999</v>
      </c>
      <c r="Z52" s="349">
        <v>0</v>
      </c>
      <c r="AA52" s="350">
        <v>6866034.4400000004</v>
      </c>
      <c r="AB52" s="351">
        <v>0</v>
      </c>
      <c r="AC52" s="350">
        <v>0</v>
      </c>
      <c r="AD52" s="350">
        <v>10801.48</v>
      </c>
      <c r="AE52" s="352"/>
      <c r="AF52" s="352"/>
      <c r="AG52" s="353">
        <v>6839649.2400000002</v>
      </c>
      <c r="AH52" s="354">
        <v>2096.16</v>
      </c>
      <c r="AI52" s="354">
        <v>6841745.4000000004</v>
      </c>
      <c r="AJ52" s="355">
        <v>35090.519999999997</v>
      </c>
      <c r="AK52" s="208">
        <v>7337114.1100000003</v>
      </c>
      <c r="AL52" s="98">
        <v>0</v>
      </c>
      <c r="AM52" s="77">
        <v>7325996.96</v>
      </c>
      <c r="AN52" s="183">
        <v>0</v>
      </c>
      <c r="AO52" s="77">
        <v>0</v>
      </c>
      <c r="AP52" s="77">
        <v>11117.15</v>
      </c>
      <c r="AQ52" s="78"/>
      <c r="AR52" s="78"/>
      <c r="AS52" s="79">
        <v>7297011.7300000004</v>
      </c>
      <c r="AT52" s="76">
        <v>2425.54</v>
      </c>
      <c r="AU52" s="76">
        <v>7299437.2699999996</v>
      </c>
      <c r="AV52" s="80">
        <v>37676.839999999997</v>
      </c>
      <c r="AW52" s="20">
        <v>4.6900000000000004</v>
      </c>
      <c r="AX52" s="187">
        <v>0</v>
      </c>
      <c r="AY52" s="22">
        <v>4.57</v>
      </c>
      <c r="AZ52" s="192">
        <v>0</v>
      </c>
      <c r="BA52" s="22">
        <v>0</v>
      </c>
      <c r="BB52" s="22">
        <v>111.27</v>
      </c>
      <c r="BC52" s="18"/>
      <c r="BD52" s="18"/>
      <c r="BE52" s="6">
        <v>4.7</v>
      </c>
      <c r="BF52" s="5">
        <v>154.06</v>
      </c>
      <c r="BG52" s="5">
        <v>4.7300000000000004</v>
      </c>
      <c r="BH52" s="8">
        <v>-3.22</v>
      </c>
      <c r="BI52" s="402">
        <v>8.0399999999999991</v>
      </c>
      <c r="BJ52" s="403">
        <v>0</v>
      </c>
      <c r="BK52" s="404">
        <v>8.0500000000000007</v>
      </c>
      <c r="BL52" s="405">
        <v>0</v>
      </c>
      <c r="BM52" s="404">
        <v>0</v>
      </c>
      <c r="BN52" s="404">
        <v>-0.12</v>
      </c>
      <c r="BO52" s="406"/>
      <c r="BP52" s="406"/>
      <c r="BQ52" s="407">
        <v>8.1300000000000008</v>
      </c>
      <c r="BR52" s="408">
        <v>-17.61</v>
      </c>
      <c r="BS52" s="408">
        <v>8.1199999999999992</v>
      </c>
      <c r="BT52" s="409">
        <v>-5.13</v>
      </c>
      <c r="BU52" s="72">
        <v>7.1</v>
      </c>
      <c r="BV52" s="198">
        <v>0</v>
      </c>
      <c r="BW52" s="81">
        <v>7.12</v>
      </c>
      <c r="BX52" s="201">
        <v>0</v>
      </c>
      <c r="BY52" s="81">
        <v>0</v>
      </c>
      <c r="BZ52" s="81">
        <v>0.39</v>
      </c>
      <c r="CA52" s="82"/>
      <c r="CB52" s="83"/>
      <c r="CC52" s="84">
        <v>7.19</v>
      </c>
      <c r="CD52" s="85">
        <v>-15.51</v>
      </c>
      <c r="CE52" s="85">
        <v>7.18</v>
      </c>
      <c r="CF52" s="86">
        <v>-6.35</v>
      </c>
    </row>
    <row r="53" spans="1:84" s="4" customFormat="1" ht="11.1" customHeight="1" x14ac:dyDescent="0.2">
      <c r="A53" s="27"/>
      <c r="B53" s="297" t="s">
        <v>163</v>
      </c>
      <c r="C53" s="301">
        <v>71589</v>
      </c>
      <c r="D53" s="149">
        <v>0</v>
      </c>
      <c r="E53" s="150">
        <v>0</v>
      </c>
      <c r="F53" s="150">
        <v>71354.64</v>
      </c>
      <c r="G53" s="150">
        <v>0</v>
      </c>
      <c r="H53" s="150">
        <v>234.36</v>
      </c>
      <c r="I53" s="144"/>
      <c r="J53" s="177"/>
      <c r="K53" s="152">
        <v>18988.759999999998</v>
      </c>
      <c r="L53" s="151">
        <v>52600.24</v>
      </c>
      <c r="M53" s="146">
        <v>71589</v>
      </c>
      <c r="N53" s="153">
        <v>0</v>
      </c>
      <c r="O53" s="152">
        <v>0</v>
      </c>
      <c r="P53" s="153">
        <v>0</v>
      </c>
      <c r="Q53" s="151">
        <v>18988.759999999998</v>
      </c>
      <c r="R53" s="151">
        <v>52600.24</v>
      </c>
      <c r="S53" s="156">
        <v>0</v>
      </c>
      <c r="T53" s="151">
        <v>0</v>
      </c>
      <c r="U53" s="151">
        <v>0</v>
      </c>
      <c r="V53" s="156">
        <v>0</v>
      </c>
      <c r="W53" s="152">
        <v>0</v>
      </c>
      <c r="X53" s="171">
        <v>0</v>
      </c>
      <c r="Y53" s="348">
        <v>794858.68</v>
      </c>
      <c r="Z53" s="349">
        <v>0</v>
      </c>
      <c r="AA53" s="350">
        <v>0</v>
      </c>
      <c r="AB53" s="351">
        <v>788728.96</v>
      </c>
      <c r="AC53" s="350">
        <v>0</v>
      </c>
      <c r="AD53" s="350">
        <v>6129.72</v>
      </c>
      <c r="AE53" s="352"/>
      <c r="AF53" s="352"/>
      <c r="AG53" s="353">
        <v>237049.12</v>
      </c>
      <c r="AH53" s="354">
        <v>557809.56000000006</v>
      </c>
      <c r="AI53" s="354">
        <v>794858.68</v>
      </c>
      <c r="AJ53" s="355">
        <v>0</v>
      </c>
      <c r="AK53" s="208">
        <v>866706.54</v>
      </c>
      <c r="AL53" s="98">
        <v>0</v>
      </c>
      <c r="AM53" s="77">
        <v>0</v>
      </c>
      <c r="AN53" s="183">
        <v>859752.78</v>
      </c>
      <c r="AO53" s="77">
        <v>0</v>
      </c>
      <c r="AP53" s="77">
        <v>6953.76</v>
      </c>
      <c r="AQ53" s="78"/>
      <c r="AR53" s="78"/>
      <c r="AS53" s="79">
        <v>258428.79999999999</v>
      </c>
      <c r="AT53" s="76">
        <v>608277.74</v>
      </c>
      <c r="AU53" s="76">
        <v>866706.54</v>
      </c>
      <c r="AV53" s="80">
        <v>0</v>
      </c>
      <c r="AW53" s="20">
        <v>-0.24</v>
      </c>
      <c r="AX53" s="187">
        <v>0</v>
      </c>
      <c r="AY53" s="22">
        <v>0</v>
      </c>
      <c r="AZ53" s="192">
        <v>0.46</v>
      </c>
      <c r="BA53" s="22">
        <v>0</v>
      </c>
      <c r="BB53" s="22">
        <v>-68.14</v>
      </c>
      <c r="BC53" s="18"/>
      <c r="BD53" s="18"/>
      <c r="BE53" s="6">
        <v>-14.78</v>
      </c>
      <c r="BF53" s="5">
        <v>6.31</v>
      </c>
      <c r="BG53" s="5">
        <v>-0.24</v>
      </c>
      <c r="BH53" s="8">
        <v>0</v>
      </c>
      <c r="BI53" s="402">
        <v>24.16</v>
      </c>
      <c r="BJ53" s="403">
        <v>0</v>
      </c>
      <c r="BK53" s="404">
        <v>0</v>
      </c>
      <c r="BL53" s="405">
        <v>24.03</v>
      </c>
      <c r="BM53" s="404">
        <v>0</v>
      </c>
      <c r="BN53" s="404">
        <v>44.71</v>
      </c>
      <c r="BO53" s="406"/>
      <c r="BP53" s="406"/>
      <c r="BQ53" s="407">
        <v>36.93</v>
      </c>
      <c r="BR53" s="408">
        <v>19.43</v>
      </c>
      <c r="BS53" s="408">
        <v>24.16</v>
      </c>
      <c r="BT53" s="409">
        <v>0</v>
      </c>
      <c r="BU53" s="72">
        <v>20.86</v>
      </c>
      <c r="BV53" s="198">
        <v>0</v>
      </c>
      <c r="BW53" s="81">
        <v>0</v>
      </c>
      <c r="BX53" s="201">
        <v>20.71</v>
      </c>
      <c r="BY53" s="81">
        <v>0</v>
      </c>
      <c r="BZ53" s="81">
        <v>41.81</v>
      </c>
      <c r="CA53" s="82"/>
      <c r="CB53" s="83"/>
      <c r="CC53" s="84">
        <v>28.35</v>
      </c>
      <c r="CD53" s="85">
        <v>17.93</v>
      </c>
      <c r="CE53" s="85">
        <v>20.86</v>
      </c>
      <c r="CF53" s="86">
        <v>0</v>
      </c>
    </row>
    <row r="54" spans="1:84" s="4" customFormat="1" ht="11.1" customHeight="1" x14ac:dyDescent="0.2">
      <c r="A54" s="27"/>
      <c r="B54" s="297" t="s">
        <v>164</v>
      </c>
      <c r="C54" s="301">
        <v>111.3</v>
      </c>
      <c r="D54" s="149">
        <v>0</v>
      </c>
      <c r="E54" s="150">
        <v>0</v>
      </c>
      <c r="F54" s="150">
        <v>111.3</v>
      </c>
      <c r="G54" s="150">
        <v>0</v>
      </c>
      <c r="H54" s="150">
        <v>0</v>
      </c>
      <c r="I54" s="144"/>
      <c r="J54" s="177"/>
      <c r="K54" s="152">
        <v>0</v>
      </c>
      <c r="L54" s="151">
        <v>111.3</v>
      </c>
      <c r="M54" s="146">
        <v>111.3</v>
      </c>
      <c r="N54" s="153">
        <v>0</v>
      </c>
      <c r="O54" s="152">
        <v>0</v>
      </c>
      <c r="P54" s="153">
        <v>0</v>
      </c>
      <c r="Q54" s="151">
        <v>0</v>
      </c>
      <c r="R54" s="151">
        <v>111.3</v>
      </c>
      <c r="S54" s="156">
        <v>0</v>
      </c>
      <c r="T54" s="151">
        <v>0</v>
      </c>
      <c r="U54" s="151">
        <v>0</v>
      </c>
      <c r="V54" s="156">
        <v>0</v>
      </c>
      <c r="W54" s="152">
        <v>0</v>
      </c>
      <c r="X54" s="171">
        <v>0</v>
      </c>
      <c r="Y54" s="348">
        <v>1539.65</v>
      </c>
      <c r="Z54" s="349">
        <v>0</v>
      </c>
      <c r="AA54" s="350">
        <v>0</v>
      </c>
      <c r="AB54" s="351">
        <v>1484</v>
      </c>
      <c r="AC54" s="350">
        <v>0</v>
      </c>
      <c r="AD54" s="350">
        <v>55.65</v>
      </c>
      <c r="AE54" s="352"/>
      <c r="AF54" s="352"/>
      <c r="AG54" s="353">
        <v>18.55</v>
      </c>
      <c r="AH54" s="354">
        <v>1521.1</v>
      </c>
      <c r="AI54" s="354">
        <v>1539.65</v>
      </c>
      <c r="AJ54" s="355">
        <v>0</v>
      </c>
      <c r="AK54" s="208">
        <v>1690.5</v>
      </c>
      <c r="AL54" s="98">
        <v>0</v>
      </c>
      <c r="AM54" s="77">
        <v>0</v>
      </c>
      <c r="AN54" s="183">
        <v>1634.85</v>
      </c>
      <c r="AO54" s="77">
        <v>0</v>
      </c>
      <c r="AP54" s="77">
        <v>55.65</v>
      </c>
      <c r="AQ54" s="78"/>
      <c r="AR54" s="78"/>
      <c r="AS54" s="79">
        <v>18.55</v>
      </c>
      <c r="AT54" s="76">
        <v>1671.95</v>
      </c>
      <c r="AU54" s="76">
        <v>1690.5</v>
      </c>
      <c r="AV54" s="80">
        <v>0</v>
      </c>
      <c r="AW54" s="20">
        <v>20</v>
      </c>
      <c r="AX54" s="187">
        <v>0</v>
      </c>
      <c r="AY54" s="22">
        <v>0</v>
      </c>
      <c r="AZ54" s="192">
        <v>20</v>
      </c>
      <c r="BA54" s="22">
        <v>0</v>
      </c>
      <c r="BB54" s="22">
        <v>0</v>
      </c>
      <c r="BC54" s="18"/>
      <c r="BD54" s="18"/>
      <c r="BE54" s="6">
        <v>-100</v>
      </c>
      <c r="BF54" s="5">
        <v>100</v>
      </c>
      <c r="BG54" s="5">
        <v>20</v>
      </c>
      <c r="BH54" s="8">
        <v>0</v>
      </c>
      <c r="BI54" s="402">
        <v>10.83</v>
      </c>
      <c r="BJ54" s="403">
        <v>0</v>
      </c>
      <c r="BK54" s="404">
        <v>0</v>
      </c>
      <c r="BL54" s="405">
        <v>9.76</v>
      </c>
      <c r="BM54" s="404">
        <v>0</v>
      </c>
      <c r="BN54" s="404">
        <v>50</v>
      </c>
      <c r="BO54" s="406"/>
      <c r="BP54" s="406"/>
      <c r="BQ54" s="407">
        <v>-75</v>
      </c>
      <c r="BR54" s="408">
        <v>15.68</v>
      </c>
      <c r="BS54" s="408">
        <v>10.83</v>
      </c>
      <c r="BT54" s="409">
        <v>0</v>
      </c>
      <c r="BU54" s="72">
        <v>15.52</v>
      </c>
      <c r="BV54" s="198">
        <v>0</v>
      </c>
      <c r="BW54" s="81">
        <v>0</v>
      </c>
      <c r="BX54" s="201">
        <v>14.63</v>
      </c>
      <c r="BY54" s="81">
        <v>0</v>
      </c>
      <c r="BZ54" s="81">
        <v>50</v>
      </c>
      <c r="CA54" s="82"/>
      <c r="CB54" s="83"/>
      <c r="CC54" s="84">
        <v>-75</v>
      </c>
      <c r="CD54" s="85">
        <v>20.36</v>
      </c>
      <c r="CE54" s="85">
        <v>15.52</v>
      </c>
      <c r="CF54" s="86">
        <v>0</v>
      </c>
    </row>
    <row r="55" spans="1:84" s="4" customFormat="1" ht="11.1" customHeight="1" x14ac:dyDescent="0.2">
      <c r="A55" s="27"/>
      <c r="B55" s="297" t="s">
        <v>165</v>
      </c>
      <c r="C55" s="301">
        <v>1586.04</v>
      </c>
      <c r="D55" s="149">
        <v>0</v>
      </c>
      <c r="E55" s="150">
        <v>1286.04</v>
      </c>
      <c r="F55" s="150">
        <v>0</v>
      </c>
      <c r="G55" s="150">
        <v>0</v>
      </c>
      <c r="H55" s="150">
        <v>300</v>
      </c>
      <c r="I55" s="144"/>
      <c r="J55" s="177"/>
      <c r="K55" s="152">
        <v>0</v>
      </c>
      <c r="L55" s="151">
        <v>1586.04</v>
      </c>
      <c r="M55" s="146">
        <v>1586.04</v>
      </c>
      <c r="N55" s="153">
        <v>0</v>
      </c>
      <c r="O55" s="152">
        <v>0</v>
      </c>
      <c r="P55" s="153">
        <v>0</v>
      </c>
      <c r="Q55" s="151">
        <v>0</v>
      </c>
      <c r="R55" s="151">
        <v>0</v>
      </c>
      <c r="S55" s="156">
        <v>0</v>
      </c>
      <c r="T55" s="151">
        <v>0</v>
      </c>
      <c r="U55" s="151">
        <v>1586.04</v>
      </c>
      <c r="V55" s="156">
        <v>0</v>
      </c>
      <c r="W55" s="152">
        <v>0</v>
      </c>
      <c r="X55" s="171">
        <v>0</v>
      </c>
      <c r="Y55" s="348">
        <v>9850.76</v>
      </c>
      <c r="Z55" s="349">
        <v>0</v>
      </c>
      <c r="AA55" s="350">
        <v>8950.76</v>
      </c>
      <c r="AB55" s="351">
        <v>0</v>
      </c>
      <c r="AC55" s="350">
        <v>0</v>
      </c>
      <c r="AD55" s="350">
        <v>900</v>
      </c>
      <c r="AE55" s="352"/>
      <c r="AF55" s="352"/>
      <c r="AG55" s="353">
        <v>0</v>
      </c>
      <c r="AH55" s="354">
        <v>9850.76</v>
      </c>
      <c r="AI55" s="354">
        <v>9850.76</v>
      </c>
      <c r="AJ55" s="355">
        <v>0</v>
      </c>
      <c r="AK55" s="208">
        <v>10600.76</v>
      </c>
      <c r="AL55" s="98">
        <v>0</v>
      </c>
      <c r="AM55" s="77">
        <v>9550.76</v>
      </c>
      <c r="AN55" s="183">
        <v>0</v>
      </c>
      <c r="AO55" s="77">
        <v>0</v>
      </c>
      <c r="AP55" s="77">
        <v>1050</v>
      </c>
      <c r="AQ55" s="78"/>
      <c r="AR55" s="78"/>
      <c r="AS55" s="79">
        <v>0</v>
      </c>
      <c r="AT55" s="76">
        <v>10600.76</v>
      </c>
      <c r="AU55" s="76">
        <v>10600.76</v>
      </c>
      <c r="AV55" s="80">
        <v>0</v>
      </c>
      <c r="AW55" s="20">
        <v>-8.25</v>
      </c>
      <c r="AX55" s="187">
        <v>0</v>
      </c>
      <c r="AY55" s="22">
        <v>-18.54</v>
      </c>
      <c r="AZ55" s="192">
        <v>0</v>
      </c>
      <c r="BA55" s="22">
        <v>0</v>
      </c>
      <c r="BB55" s="22">
        <v>100</v>
      </c>
      <c r="BC55" s="18"/>
      <c r="BD55" s="18"/>
      <c r="BE55" s="6">
        <v>0</v>
      </c>
      <c r="BF55" s="5">
        <v>-8.25</v>
      </c>
      <c r="BG55" s="5">
        <v>-8.25</v>
      </c>
      <c r="BH55" s="8">
        <v>0</v>
      </c>
      <c r="BI55" s="402">
        <v>-16.420000000000002</v>
      </c>
      <c r="BJ55" s="403">
        <v>0</v>
      </c>
      <c r="BK55" s="404">
        <v>-18.899999999999999</v>
      </c>
      <c r="BL55" s="405">
        <v>0</v>
      </c>
      <c r="BM55" s="404">
        <v>0</v>
      </c>
      <c r="BN55" s="404">
        <v>20</v>
      </c>
      <c r="BO55" s="406"/>
      <c r="BP55" s="406"/>
      <c r="BQ55" s="407">
        <v>0</v>
      </c>
      <c r="BR55" s="408">
        <v>-16.420000000000002</v>
      </c>
      <c r="BS55" s="408">
        <v>-16.420000000000002</v>
      </c>
      <c r="BT55" s="409">
        <v>0</v>
      </c>
      <c r="BU55" s="72">
        <v>-12.29</v>
      </c>
      <c r="BV55" s="198">
        <v>0</v>
      </c>
      <c r="BW55" s="81">
        <v>-15.75</v>
      </c>
      <c r="BX55" s="201">
        <v>0</v>
      </c>
      <c r="BY55" s="81">
        <v>0</v>
      </c>
      <c r="BZ55" s="81">
        <v>40</v>
      </c>
      <c r="CA55" s="82"/>
      <c r="CB55" s="83"/>
      <c r="CC55" s="84">
        <v>0</v>
      </c>
      <c r="CD55" s="85">
        <v>-12.29</v>
      </c>
      <c r="CE55" s="85">
        <v>-12.29</v>
      </c>
      <c r="CF55" s="86">
        <v>0</v>
      </c>
    </row>
    <row r="56" spans="1:84" s="4" customFormat="1" ht="11.1" customHeight="1" x14ac:dyDescent="0.2">
      <c r="A56" s="27"/>
      <c r="B56" s="297" t="s">
        <v>166</v>
      </c>
      <c r="C56" s="301">
        <v>477.5</v>
      </c>
      <c r="D56" s="149">
        <v>313.5</v>
      </c>
      <c r="E56" s="150">
        <v>164</v>
      </c>
      <c r="F56" s="150">
        <v>0</v>
      </c>
      <c r="G56" s="150">
        <v>0</v>
      </c>
      <c r="H56" s="150">
        <v>0</v>
      </c>
      <c r="I56" s="144"/>
      <c r="J56" s="177"/>
      <c r="K56" s="152">
        <v>477.5</v>
      </c>
      <c r="L56" s="151">
        <v>0</v>
      </c>
      <c r="M56" s="146">
        <v>477.5</v>
      </c>
      <c r="N56" s="153">
        <v>0</v>
      </c>
      <c r="O56" s="152">
        <v>0</v>
      </c>
      <c r="P56" s="153">
        <v>0</v>
      </c>
      <c r="Q56" s="151">
        <v>477.5</v>
      </c>
      <c r="R56" s="151">
        <v>0</v>
      </c>
      <c r="S56" s="156">
        <v>0</v>
      </c>
      <c r="T56" s="151">
        <v>0</v>
      </c>
      <c r="U56" s="151">
        <v>0</v>
      </c>
      <c r="V56" s="156">
        <v>0</v>
      </c>
      <c r="W56" s="152">
        <v>0</v>
      </c>
      <c r="X56" s="171">
        <v>0</v>
      </c>
      <c r="Y56" s="348">
        <v>5467.5</v>
      </c>
      <c r="Z56" s="349">
        <v>3626</v>
      </c>
      <c r="AA56" s="350">
        <v>1784</v>
      </c>
      <c r="AB56" s="351">
        <v>0</v>
      </c>
      <c r="AC56" s="350">
        <v>0</v>
      </c>
      <c r="AD56" s="350">
        <v>57.5</v>
      </c>
      <c r="AE56" s="352"/>
      <c r="AF56" s="352"/>
      <c r="AG56" s="353">
        <v>5467.5</v>
      </c>
      <c r="AH56" s="354">
        <v>0</v>
      </c>
      <c r="AI56" s="354">
        <v>5467.5</v>
      </c>
      <c r="AJ56" s="355">
        <v>0</v>
      </c>
      <c r="AK56" s="208">
        <v>6282</v>
      </c>
      <c r="AL56" s="98">
        <v>4120.5</v>
      </c>
      <c r="AM56" s="77">
        <v>2104</v>
      </c>
      <c r="AN56" s="183">
        <v>0</v>
      </c>
      <c r="AO56" s="77">
        <v>0</v>
      </c>
      <c r="AP56" s="77">
        <v>57.5</v>
      </c>
      <c r="AQ56" s="78"/>
      <c r="AR56" s="78"/>
      <c r="AS56" s="79">
        <v>6282</v>
      </c>
      <c r="AT56" s="76">
        <v>0</v>
      </c>
      <c r="AU56" s="76">
        <v>6282</v>
      </c>
      <c r="AV56" s="80">
        <v>0</v>
      </c>
      <c r="AW56" s="20">
        <v>38.409999999999997</v>
      </c>
      <c r="AX56" s="187">
        <v>-9.1300000000000008</v>
      </c>
      <c r="AY56" s="22">
        <v>0</v>
      </c>
      <c r="AZ56" s="192">
        <v>0</v>
      </c>
      <c r="BA56" s="22">
        <v>0</v>
      </c>
      <c r="BB56" s="22">
        <v>0</v>
      </c>
      <c r="BC56" s="18"/>
      <c r="BD56" s="18"/>
      <c r="BE56" s="6">
        <v>38.409999999999997</v>
      </c>
      <c r="BF56" s="5">
        <v>0</v>
      </c>
      <c r="BG56" s="5">
        <v>38.409999999999997</v>
      </c>
      <c r="BH56" s="8">
        <v>0</v>
      </c>
      <c r="BI56" s="402">
        <v>2.0499999999999998</v>
      </c>
      <c r="BJ56" s="403">
        <v>-15.29</v>
      </c>
      <c r="BK56" s="404">
        <v>71.13</v>
      </c>
      <c r="BL56" s="405">
        <v>0</v>
      </c>
      <c r="BM56" s="404">
        <v>0</v>
      </c>
      <c r="BN56" s="404">
        <v>66.67</v>
      </c>
      <c r="BO56" s="406"/>
      <c r="BP56" s="406"/>
      <c r="BQ56" s="407">
        <v>2.0499999999999998</v>
      </c>
      <c r="BR56" s="408">
        <v>0</v>
      </c>
      <c r="BS56" s="408">
        <v>2.0499999999999998</v>
      </c>
      <c r="BT56" s="409">
        <v>0</v>
      </c>
      <c r="BU56" s="72">
        <v>4.62</v>
      </c>
      <c r="BV56" s="198">
        <v>-15.79</v>
      </c>
      <c r="BW56" s="81">
        <v>95.36</v>
      </c>
      <c r="BX56" s="201">
        <v>0</v>
      </c>
      <c r="BY56" s="81">
        <v>0</v>
      </c>
      <c r="BZ56" s="81">
        <v>66.67</v>
      </c>
      <c r="CA56" s="82"/>
      <c r="CB56" s="83"/>
      <c r="CC56" s="84">
        <v>4.62</v>
      </c>
      <c r="CD56" s="85">
        <v>0</v>
      </c>
      <c r="CE56" s="85">
        <v>4.62</v>
      </c>
      <c r="CF56" s="86">
        <v>0</v>
      </c>
    </row>
    <row r="57" spans="1:84" s="4" customFormat="1" ht="11.1" customHeight="1" x14ac:dyDescent="0.2">
      <c r="A57" s="27"/>
      <c r="B57" s="297" t="s">
        <v>167</v>
      </c>
      <c r="C57" s="301">
        <v>9245</v>
      </c>
      <c r="D57" s="149">
        <v>0</v>
      </c>
      <c r="E57" s="150">
        <v>9051.5</v>
      </c>
      <c r="F57" s="150">
        <v>0</v>
      </c>
      <c r="G57" s="150">
        <v>0</v>
      </c>
      <c r="H57" s="150">
        <v>193.5</v>
      </c>
      <c r="I57" s="144"/>
      <c r="J57" s="177"/>
      <c r="K57" s="152">
        <v>9245</v>
      </c>
      <c r="L57" s="151">
        <v>0</v>
      </c>
      <c r="M57" s="146">
        <v>9245</v>
      </c>
      <c r="N57" s="153">
        <v>0</v>
      </c>
      <c r="O57" s="152">
        <v>0</v>
      </c>
      <c r="P57" s="153">
        <v>0</v>
      </c>
      <c r="Q57" s="151">
        <v>9245</v>
      </c>
      <c r="R57" s="151">
        <v>0</v>
      </c>
      <c r="S57" s="156">
        <v>0</v>
      </c>
      <c r="T57" s="151">
        <v>0</v>
      </c>
      <c r="U57" s="151">
        <v>0</v>
      </c>
      <c r="V57" s="156">
        <v>0</v>
      </c>
      <c r="W57" s="152">
        <v>0</v>
      </c>
      <c r="X57" s="171">
        <v>0</v>
      </c>
      <c r="Y57" s="348">
        <v>104823.98</v>
      </c>
      <c r="Z57" s="349">
        <v>0</v>
      </c>
      <c r="AA57" s="350">
        <v>103684.48</v>
      </c>
      <c r="AB57" s="351">
        <v>0</v>
      </c>
      <c r="AC57" s="350">
        <v>0</v>
      </c>
      <c r="AD57" s="350">
        <v>1139.5</v>
      </c>
      <c r="AE57" s="352"/>
      <c r="AF57" s="352"/>
      <c r="AG57" s="353">
        <v>104823.98</v>
      </c>
      <c r="AH57" s="354">
        <v>0</v>
      </c>
      <c r="AI57" s="354">
        <v>104823.98</v>
      </c>
      <c r="AJ57" s="355">
        <v>0</v>
      </c>
      <c r="AK57" s="208">
        <v>118600.11</v>
      </c>
      <c r="AL57" s="98">
        <v>0</v>
      </c>
      <c r="AM57" s="77">
        <v>117460.61</v>
      </c>
      <c r="AN57" s="183">
        <v>0</v>
      </c>
      <c r="AO57" s="77">
        <v>0</v>
      </c>
      <c r="AP57" s="77">
        <v>1139.5</v>
      </c>
      <c r="AQ57" s="78"/>
      <c r="AR57" s="78"/>
      <c r="AS57" s="79">
        <v>118600.11</v>
      </c>
      <c r="AT57" s="76">
        <v>0</v>
      </c>
      <c r="AU57" s="76">
        <v>118600.11</v>
      </c>
      <c r="AV57" s="80">
        <v>0</v>
      </c>
      <c r="AW57" s="20">
        <v>-23.62</v>
      </c>
      <c r="AX57" s="187">
        <v>0</v>
      </c>
      <c r="AY57" s="22">
        <v>-25.22</v>
      </c>
      <c r="AZ57" s="192">
        <v>0</v>
      </c>
      <c r="BA57" s="22">
        <v>0</v>
      </c>
      <c r="BB57" s="22">
        <v>0</v>
      </c>
      <c r="BC57" s="18"/>
      <c r="BD57" s="18"/>
      <c r="BE57" s="6">
        <v>-23.62</v>
      </c>
      <c r="BF57" s="5">
        <v>0</v>
      </c>
      <c r="BG57" s="5">
        <v>-23.62</v>
      </c>
      <c r="BH57" s="8">
        <v>0</v>
      </c>
      <c r="BI57" s="402">
        <v>-18.62</v>
      </c>
      <c r="BJ57" s="403">
        <v>0</v>
      </c>
      <c r="BK57" s="404">
        <v>-18.760000000000002</v>
      </c>
      <c r="BL57" s="405">
        <v>0</v>
      </c>
      <c r="BM57" s="404">
        <v>-100</v>
      </c>
      <c r="BN57" s="404">
        <v>-1.85</v>
      </c>
      <c r="BO57" s="406"/>
      <c r="BP57" s="406"/>
      <c r="BQ57" s="407">
        <v>-18.62</v>
      </c>
      <c r="BR57" s="408">
        <v>0</v>
      </c>
      <c r="BS57" s="408">
        <v>-18.62</v>
      </c>
      <c r="BT57" s="409">
        <v>0</v>
      </c>
      <c r="BU57" s="72">
        <v>-17.739999999999998</v>
      </c>
      <c r="BV57" s="198">
        <v>0</v>
      </c>
      <c r="BW57" s="81">
        <v>-17.739999999999998</v>
      </c>
      <c r="BX57" s="201">
        <v>0</v>
      </c>
      <c r="BY57" s="81">
        <v>-100</v>
      </c>
      <c r="BZ57" s="81">
        <v>-15.87</v>
      </c>
      <c r="CA57" s="82"/>
      <c r="CB57" s="83"/>
      <c r="CC57" s="84">
        <v>-17.739999999999998</v>
      </c>
      <c r="CD57" s="85">
        <v>0</v>
      </c>
      <c r="CE57" s="85">
        <v>-17.739999999999998</v>
      </c>
      <c r="CF57" s="86">
        <v>0</v>
      </c>
    </row>
    <row r="58" spans="1:84" s="4" customFormat="1" ht="11.1" customHeight="1" x14ac:dyDescent="0.2">
      <c r="A58" s="27"/>
      <c r="B58" s="297" t="s">
        <v>168</v>
      </c>
      <c r="C58" s="301">
        <v>107352.19</v>
      </c>
      <c r="D58" s="149">
        <v>90845.82</v>
      </c>
      <c r="E58" s="150">
        <v>11366.08</v>
      </c>
      <c r="F58" s="150">
        <v>0</v>
      </c>
      <c r="G58" s="150">
        <v>0</v>
      </c>
      <c r="H58" s="150">
        <v>5140.29</v>
      </c>
      <c r="I58" s="144"/>
      <c r="J58" s="177"/>
      <c r="K58" s="152">
        <v>106952.19</v>
      </c>
      <c r="L58" s="151">
        <v>0</v>
      </c>
      <c r="M58" s="146">
        <v>106952.19</v>
      </c>
      <c r="N58" s="153">
        <v>400</v>
      </c>
      <c r="O58" s="152">
        <v>0</v>
      </c>
      <c r="P58" s="153">
        <v>0</v>
      </c>
      <c r="Q58" s="151">
        <v>101891.9</v>
      </c>
      <c r="R58" s="151">
        <v>0</v>
      </c>
      <c r="S58" s="156">
        <v>320</v>
      </c>
      <c r="T58" s="151">
        <v>5060.29</v>
      </c>
      <c r="U58" s="151">
        <v>0</v>
      </c>
      <c r="V58" s="156">
        <v>80</v>
      </c>
      <c r="W58" s="152">
        <v>0</v>
      </c>
      <c r="X58" s="171">
        <v>0</v>
      </c>
      <c r="Y58" s="348">
        <v>574187.96</v>
      </c>
      <c r="Z58" s="349">
        <v>482915.19</v>
      </c>
      <c r="AA58" s="350">
        <v>73268.639999999999</v>
      </c>
      <c r="AB58" s="351">
        <v>0</v>
      </c>
      <c r="AC58" s="350">
        <v>0</v>
      </c>
      <c r="AD58" s="350">
        <v>18004.13</v>
      </c>
      <c r="AE58" s="352"/>
      <c r="AF58" s="352"/>
      <c r="AG58" s="353">
        <v>570963.96</v>
      </c>
      <c r="AH58" s="354">
        <v>0</v>
      </c>
      <c r="AI58" s="354">
        <v>570963.96</v>
      </c>
      <c r="AJ58" s="355">
        <v>3224</v>
      </c>
      <c r="AK58" s="208">
        <v>581111.73</v>
      </c>
      <c r="AL58" s="98">
        <v>488277.96</v>
      </c>
      <c r="AM58" s="77">
        <v>73989.64</v>
      </c>
      <c r="AN58" s="183">
        <v>0</v>
      </c>
      <c r="AO58" s="77">
        <v>0</v>
      </c>
      <c r="AP58" s="77">
        <v>18844.13</v>
      </c>
      <c r="AQ58" s="78"/>
      <c r="AR58" s="78"/>
      <c r="AS58" s="79">
        <v>577487.73</v>
      </c>
      <c r="AT58" s="76">
        <v>0</v>
      </c>
      <c r="AU58" s="76">
        <v>577487.73</v>
      </c>
      <c r="AV58" s="80">
        <v>3624</v>
      </c>
      <c r="AW58" s="20">
        <v>274.08</v>
      </c>
      <c r="AX58" s="187">
        <v>340.39</v>
      </c>
      <c r="AY58" s="22">
        <v>135.08000000000001</v>
      </c>
      <c r="AZ58" s="192">
        <v>0</v>
      </c>
      <c r="BA58" s="22">
        <v>0</v>
      </c>
      <c r="BB58" s="22">
        <v>58.92</v>
      </c>
      <c r="BC58" s="18"/>
      <c r="BD58" s="18"/>
      <c r="BE58" s="6">
        <v>277.64999999999998</v>
      </c>
      <c r="BF58" s="5">
        <v>0</v>
      </c>
      <c r="BG58" s="5">
        <v>277.64999999999998</v>
      </c>
      <c r="BH58" s="8">
        <v>5.93</v>
      </c>
      <c r="BI58" s="402">
        <v>40.450000000000003</v>
      </c>
      <c r="BJ58" s="403">
        <v>40.65</v>
      </c>
      <c r="BK58" s="404">
        <v>27.38</v>
      </c>
      <c r="BL58" s="405">
        <v>0</v>
      </c>
      <c r="BM58" s="404">
        <v>0</v>
      </c>
      <c r="BN58" s="404">
        <v>126.33</v>
      </c>
      <c r="BO58" s="406"/>
      <c r="BP58" s="406"/>
      <c r="BQ58" s="407">
        <v>41.21</v>
      </c>
      <c r="BR58" s="408">
        <v>0</v>
      </c>
      <c r="BS58" s="408">
        <v>41.21</v>
      </c>
      <c r="BT58" s="409">
        <v>-28.02</v>
      </c>
      <c r="BU58" s="72">
        <v>28.75</v>
      </c>
      <c r="BV58" s="198">
        <v>29.26</v>
      </c>
      <c r="BW58" s="81">
        <v>13.63</v>
      </c>
      <c r="BX58" s="201">
        <v>0</v>
      </c>
      <c r="BY58" s="81">
        <v>0</v>
      </c>
      <c r="BZ58" s="81">
        <v>122.35</v>
      </c>
      <c r="CA58" s="82"/>
      <c r="CB58" s="83"/>
      <c r="CC58" s="84">
        <v>29.33</v>
      </c>
      <c r="CD58" s="85">
        <v>0</v>
      </c>
      <c r="CE58" s="85">
        <v>29.33</v>
      </c>
      <c r="CF58" s="86">
        <v>-24.48</v>
      </c>
    </row>
    <row r="59" spans="1:84" s="4" customFormat="1" ht="11.1" customHeight="1" x14ac:dyDescent="0.2">
      <c r="A59" s="27"/>
      <c r="B59" s="297" t="s">
        <v>169</v>
      </c>
      <c r="C59" s="301">
        <v>660</v>
      </c>
      <c r="D59" s="149">
        <v>0</v>
      </c>
      <c r="E59" s="150">
        <v>660</v>
      </c>
      <c r="F59" s="150">
        <v>0</v>
      </c>
      <c r="G59" s="150">
        <v>0</v>
      </c>
      <c r="H59" s="150">
        <v>0</v>
      </c>
      <c r="I59" s="144"/>
      <c r="J59" s="177"/>
      <c r="K59" s="152">
        <v>660</v>
      </c>
      <c r="L59" s="151">
        <v>0</v>
      </c>
      <c r="M59" s="146">
        <v>660</v>
      </c>
      <c r="N59" s="153">
        <v>0</v>
      </c>
      <c r="O59" s="152">
        <v>0</v>
      </c>
      <c r="P59" s="153">
        <v>0</v>
      </c>
      <c r="Q59" s="151">
        <v>660</v>
      </c>
      <c r="R59" s="151">
        <v>0</v>
      </c>
      <c r="S59" s="156">
        <v>0</v>
      </c>
      <c r="T59" s="151">
        <v>0</v>
      </c>
      <c r="U59" s="151">
        <v>0</v>
      </c>
      <c r="V59" s="156">
        <v>0</v>
      </c>
      <c r="W59" s="152">
        <v>0</v>
      </c>
      <c r="X59" s="171">
        <v>0</v>
      </c>
      <c r="Y59" s="348">
        <v>7210</v>
      </c>
      <c r="Z59" s="349">
        <v>0</v>
      </c>
      <c r="AA59" s="350">
        <v>7170</v>
      </c>
      <c r="AB59" s="351">
        <v>0</v>
      </c>
      <c r="AC59" s="350">
        <v>0</v>
      </c>
      <c r="AD59" s="350">
        <v>40</v>
      </c>
      <c r="AE59" s="352"/>
      <c r="AF59" s="352"/>
      <c r="AG59" s="353">
        <v>7210</v>
      </c>
      <c r="AH59" s="354">
        <v>0</v>
      </c>
      <c r="AI59" s="354">
        <v>7210</v>
      </c>
      <c r="AJ59" s="355">
        <v>0</v>
      </c>
      <c r="AK59" s="208">
        <v>7690</v>
      </c>
      <c r="AL59" s="98">
        <v>0</v>
      </c>
      <c r="AM59" s="77">
        <v>7650</v>
      </c>
      <c r="AN59" s="183">
        <v>0</v>
      </c>
      <c r="AO59" s="77">
        <v>0</v>
      </c>
      <c r="AP59" s="77">
        <v>40</v>
      </c>
      <c r="AQ59" s="78"/>
      <c r="AR59" s="78"/>
      <c r="AS59" s="79">
        <v>7690</v>
      </c>
      <c r="AT59" s="76">
        <v>0</v>
      </c>
      <c r="AU59" s="76">
        <v>7690</v>
      </c>
      <c r="AV59" s="80">
        <v>0</v>
      </c>
      <c r="AW59" s="20">
        <v>-8.33</v>
      </c>
      <c r="AX59" s="187">
        <v>0</v>
      </c>
      <c r="AY59" s="22">
        <v>-8.33</v>
      </c>
      <c r="AZ59" s="192">
        <v>0</v>
      </c>
      <c r="BA59" s="22">
        <v>0</v>
      </c>
      <c r="BB59" s="22">
        <v>0</v>
      </c>
      <c r="BC59" s="18"/>
      <c r="BD59" s="18"/>
      <c r="BE59" s="6">
        <v>-8.33</v>
      </c>
      <c r="BF59" s="5">
        <v>0</v>
      </c>
      <c r="BG59" s="5">
        <v>-8.33</v>
      </c>
      <c r="BH59" s="8">
        <v>0</v>
      </c>
      <c r="BI59" s="402">
        <v>15.79</v>
      </c>
      <c r="BJ59" s="403">
        <v>0</v>
      </c>
      <c r="BK59" s="404">
        <v>16.64</v>
      </c>
      <c r="BL59" s="405">
        <v>0</v>
      </c>
      <c r="BM59" s="404">
        <v>0</v>
      </c>
      <c r="BN59" s="404">
        <v>-50</v>
      </c>
      <c r="BO59" s="406"/>
      <c r="BP59" s="406"/>
      <c r="BQ59" s="407">
        <v>15.79</v>
      </c>
      <c r="BR59" s="408">
        <v>0</v>
      </c>
      <c r="BS59" s="408">
        <v>15.79</v>
      </c>
      <c r="BT59" s="409">
        <v>0</v>
      </c>
      <c r="BU59" s="72">
        <v>11.66</v>
      </c>
      <c r="BV59" s="198">
        <v>0</v>
      </c>
      <c r="BW59" s="81">
        <v>12.38</v>
      </c>
      <c r="BX59" s="201">
        <v>0</v>
      </c>
      <c r="BY59" s="81">
        <v>0</v>
      </c>
      <c r="BZ59" s="81">
        <v>-50</v>
      </c>
      <c r="CA59" s="82"/>
      <c r="CB59" s="83"/>
      <c r="CC59" s="84">
        <v>11.66</v>
      </c>
      <c r="CD59" s="85">
        <v>0</v>
      </c>
      <c r="CE59" s="85">
        <v>11.66</v>
      </c>
      <c r="CF59" s="86">
        <v>0</v>
      </c>
    </row>
    <row r="60" spans="1:84" s="4" customFormat="1" ht="11.1" customHeight="1" x14ac:dyDescent="0.2">
      <c r="A60" s="27"/>
      <c r="B60" s="297" t="s">
        <v>170</v>
      </c>
      <c r="C60" s="301">
        <v>7395</v>
      </c>
      <c r="D60" s="149">
        <v>7115</v>
      </c>
      <c r="E60" s="150">
        <v>0</v>
      </c>
      <c r="F60" s="150">
        <v>0</v>
      </c>
      <c r="G60" s="150">
        <v>0</v>
      </c>
      <c r="H60" s="150">
        <v>280</v>
      </c>
      <c r="I60" s="144"/>
      <c r="J60" s="177"/>
      <c r="K60" s="152">
        <v>7355</v>
      </c>
      <c r="L60" s="151">
        <v>0</v>
      </c>
      <c r="M60" s="146">
        <v>7355</v>
      </c>
      <c r="N60" s="153">
        <v>40</v>
      </c>
      <c r="O60" s="152">
        <v>0</v>
      </c>
      <c r="P60" s="153">
        <v>0</v>
      </c>
      <c r="Q60" s="151">
        <v>240</v>
      </c>
      <c r="R60" s="151">
        <v>0</v>
      </c>
      <c r="S60" s="156">
        <v>0</v>
      </c>
      <c r="T60" s="151">
        <v>7115</v>
      </c>
      <c r="U60" s="151">
        <v>0</v>
      </c>
      <c r="V60" s="156">
        <v>40</v>
      </c>
      <c r="W60" s="152">
        <v>0</v>
      </c>
      <c r="X60" s="171">
        <v>0</v>
      </c>
      <c r="Y60" s="348">
        <v>74819.75</v>
      </c>
      <c r="Z60" s="349">
        <v>69242.600000000006</v>
      </c>
      <c r="AA60" s="350">
        <v>400</v>
      </c>
      <c r="AB60" s="351">
        <v>160</v>
      </c>
      <c r="AC60" s="350">
        <v>0</v>
      </c>
      <c r="AD60" s="350">
        <v>5017.1499999999996</v>
      </c>
      <c r="AE60" s="352"/>
      <c r="AF60" s="352"/>
      <c r="AG60" s="353">
        <v>74419.75</v>
      </c>
      <c r="AH60" s="354">
        <v>320</v>
      </c>
      <c r="AI60" s="354">
        <v>74739.75</v>
      </c>
      <c r="AJ60" s="355">
        <v>80</v>
      </c>
      <c r="AK60" s="208">
        <v>79729.75</v>
      </c>
      <c r="AL60" s="98">
        <v>73792.600000000006</v>
      </c>
      <c r="AM60" s="77">
        <v>400</v>
      </c>
      <c r="AN60" s="183">
        <v>200</v>
      </c>
      <c r="AO60" s="77">
        <v>0</v>
      </c>
      <c r="AP60" s="77">
        <v>5337.15</v>
      </c>
      <c r="AQ60" s="78"/>
      <c r="AR60" s="78"/>
      <c r="AS60" s="79">
        <v>79209.75</v>
      </c>
      <c r="AT60" s="76">
        <v>440</v>
      </c>
      <c r="AU60" s="76">
        <v>79649.75</v>
      </c>
      <c r="AV60" s="80">
        <v>80</v>
      </c>
      <c r="AW60" s="20">
        <v>32.17</v>
      </c>
      <c r="AX60" s="187">
        <v>32.869999999999997</v>
      </c>
      <c r="AY60" s="22">
        <v>-100</v>
      </c>
      <c r="AZ60" s="192">
        <v>0</v>
      </c>
      <c r="BA60" s="22">
        <v>0</v>
      </c>
      <c r="BB60" s="22">
        <v>40</v>
      </c>
      <c r="BC60" s="18"/>
      <c r="BD60" s="18"/>
      <c r="BE60" s="6">
        <v>32.4</v>
      </c>
      <c r="BF60" s="5">
        <v>-100</v>
      </c>
      <c r="BG60" s="5">
        <v>31.46</v>
      </c>
      <c r="BH60" s="8">
        <v>0</v>
      </c>
      <c r="BI60" s="402">
        <v>3.51</v>
      </c>
      <c r="BJ60" s="403">
        <v>2.5499999999999998</v>
      </c>
      <c r="BK60" s="404">
        <v>-33.33</v>
      </c>
      <c r="BL60" s="405">
        <v>0</v>
      </c>
      <c r="BM60" s="404">
        <v>0</v>
      </c>
      <c r="BN60" s="404">
        <v>20.6</v>
      </c>
      <c r="BO60" s="406"/>
      <c r="BP60" s="406"/>
      <c r="BQ60" s="407">
        <v>3.48</v>
      </c>
      <c r="BR60" s="408">
        <v>166.67</v>
      </c>
      <c r="BS60" s="408">
        <v>3.75</v>
      </c>
      <c r="BT60" s="409">
        <v>-66.67</v>
      </c>
      <c r="BU60" s="72">
        <v>1.86</v>
      </c>
      <c r="BV60" s="198">
        <v>0.76</v>
      </c>
      <c r="BW60" s="81">
        <v>-44.44</v>
      </c>
      <c r="BX60" s="201">
        <v>0</v>
      </c>
      <c r="BY60" s="81">
        <v>0</v>
      </c>
      <c r="BZ60" s="81">
        <v>23.55</v>
      </c>
      <c r="CA60" s="82"/>
      <c r="CB60" s="83"/>
      <c r="CC60" s="84">
        <v>1.71</v>
      </c>
      <c r="CD60" s="85">
        <v>266.67</v>
      </c>
      <c r="CE60" s="85">
        <v>2.12</v>
      </c>
      <c r="CF60" s="86">
        <v>-71.430000000000007</v>
      </c>
    </row>
    <row r="61" spans="1:84" s="4" customFormat="1" ht="11.1" customHeight="1" x14ac:dyDescent="0.2">
      <c r="A61" s="27"/>
      <c r="B61" s="297" t="s">
        <v>171</v>
      </c>
      <c r="C61" s="301">
        <v>360507.46</v>
      </c>
      <c r="D61" s="149">
        <v>356738.54</v>
      </c>
      <c r="E61" s="150">
        <v>741.86</v>
      </c>
      <c r="F61" s="150">
        <v>437.4</v>
      </c>
      <c r="G61" s="150">
        <v>0</v>
      </c>
      <c r="H61" s="150">
        <v>2589.66</v>
      </c>
      <c r="I61" s="144"/>
      <c r="J61" s="177"/>
      <c r="K61" s="152">
        <v>360507.46</v>
      </c>
      <c r="L61" s="151">
        <v>0</v>
      </c>
      <c r="M61" s="146">
        <v>360507.46</v>
      </c>
      <c r="N61" s="153">
        <v>0</v>
      </c>
      <c r="O61" s="152">
        <v>0</v>
      </c>
      <c r="P61" s="153">
        <v>0</v>
      </c>
      <c r="Q61" s="151">
        <v>360507.46</v>
      </c>
      <c r="R61" s="151">
        <v>0</v>
      </c>
      <c r="S61" s="156">
        <v>0</v>
      </c>
      <c r="T61" s="151">
        <v>0</v>
      </c>
      <c r="U61" s="151">
        <v>0</v>
      </c>
      <c r="V61" s="156">
        <v>0</v>
      </c>
      <c r="W61" s="152">
        <v>0</v>
      </c>
      <c r="X61" s="171">
        <v>0</v>
      </c>
      <c r="Y61" s="348">
        <v>4776400.5199999996</v>
      </c>
      <c r="Z61" s="349">
        <v>4684748.5999999996</v>
      </c>
      <c r="AA61" s="350">
        <v>27448.959999999999</v>
      </c>
      <c r="AB61" s="351">
        <v>4523.2</v>
      </c>
      <c r="AC61" s="350">
        <v>0</v>
      </c>
      <c r="AD61" s="350">
        <v>59679.76</v>
      </c>
      <c r="AE61" s="352"/>
      <c r="AF61" s="352"/>
      <c r="AG61" s="353">
        <v>4775972.0599999996</v>
      </c>
      <c r="AH61" s="354">
        <v>428.46</v>
      </c>
      <c r="AI61" s="354">
        <v>4776400.5199999996</v>
      </c>
      <c r="AJ61" s="355">
        <v>0</v>
      </c>
      <c r="AK61" s="208">
        <v>4776400.5199999996</v>
      </c>
      <c r="AL61" s="98">
        <v>4684748.5999999996</v>
      </c>
      <c r="AM61" s="77">
        <v>27448.959999999999</v>
      </c>
      <c r="AN61" s="183">
        <v>4523.2</v>
      </c>
      <c r="AO61" s="77">
        <v>0</v>
      </c>
      <c r="AP61" s="77">
        <v>59679.76</v>
      </c>
      <c r="AQ61" s="78"/>
      <c r="AR61" s="78"/>
      <c r="AS61" s="79">
        <v>4775972.0599999996</v>
      </c>
      <c r="AT61" s="76">
        <v>428.46</v>
      </c>
      <c r="AU61" s="76">
        <v>4776400.5199999996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277621.59999999998</v>
      </c>
      <c r="D62" s="444">
        <v>123998.98</v>
      </c>
      <c r="E62" s="445">
        <v>110907.8</v>
      </c>
      <c r="F62" s="445">
        <v>5092.3</v>
      </c>
      <c r="G62" s="445">
        <v>0</v>
      </c>
      <c r="H62" s="445">
        <v>37622.519999999997</v>
      </c>
      <c r="I62" s="144"/>
      <c r="J62" s="177"/>
      <c r="K62" s="444">
        <v>274754.31</v>
      </c>
      <c r="L62" s="446">
        <v>1833.29</v>
      </c>
      <c r="M62" s="446">
        <v>276587.59999999998</v>
      </c>
      <c r="N62" s="447">
        <v>1034</v>
      </c>
      <c r="O62" s="444">
        <v>0</v>
      </c>
      <c r="P62" s="447">
        <v>0</v>
      </c>
      <c r="Q62" s="446">
        <v>181096.27</v>
      </c>
      <c r="R62" s="446">
        <v>1815.69</v>
      </c>
      <c r="S62" s="448">
        <v>321</v>
      </c>
      <c r="T62" s="446">
        <v>93658.04</v>
      </c>
      <c r="U62" s="446">
        <v>17.600000000000001</v>
      </c>
      <c r="V62" s="448">
        <v>713</v>
      </c>
      <c r="W62" s="444">
        <v>0</v>
      </c>
      <c r="X62" s="449">
        <v>0</v>
      </c>
      <c r="Y62" s="450">
        <v>4136045.78</v>
      </c>
      <c r="Z62" s="451">
        <v>2427633.56</v>
      </c>
      <c r="AA62" s="452">
        <v>1213205.8799999999</v>
      </c>
      <c r="AB62" s="453">
        <v>55960.97</v>
      </c>
      <c r="AC62" s="452">
        <v>0</v>
      </c>
      <c r="AD62" s="452">
        <v>439245.37</v>
      </c>
      <c r="AE62" s="352"/>
      <c r="AF62" s="352"/>
      <c r="AG62" s="454">
        <v>4110528.06</v>
      </c>
      <c r="AH62" s="455">
        <v>20692.18</v>
      </c>
      <c r="AI62" s="455">
        <v>4131220.24</v>
      </c>
      <c r="AJ62" s="456">
        <v>4825.54</v>
      </c>
      <c r="AK62" s="457">
        <v>4703098.5999999996</v>
      </c>
      <c r="AL62" s="458">
        <v>2822197.03</v>
      </c>
      <c r="AM62" s="459">
        <v>1344863.21</v>
      </c>
      <c r="AN62" s="460">
        <v>60630.81</v>
      </c>
      <c r="AO62" s="459">
        <v>0</v>
      </c>
      <c r="AP62" s="459">
        <v>475407.55</v>
      </c>
      <c r="AQ62" s="78"/>
      <c r="AR62" s="78"/>
      <c r="AS62" s="458">
        <v>4675247.74</v>
      </c>
      <c r="AT62" s="461">
        <v>22747.119999999999</v>
      </c>
      <c r="AU62" s="461">
        <v>4697994.8600000003</v>
      </c>
      <c r="AV62" s="462">
        <v>5103.74</v>
      </c>
      <c r="AW62" s="463">
        <v>-60.1</v>
      </c>
      <c r="AX62" s="464">
        <v>-75.88</v>
      </c>
      <c r="AY62" s="465">
        <v>-17.579999999999998</v>
      </c>
      <c r="AZ62" s="466">
        <v>10.119999999999999</v>
      </c>
      <c r="BA62" s="465">
        <v>0</v>
      </c>
      <c r="BB62" s="465">
        <v>-11.42</v>
      </c>
      <c r="BC62" s="18"/>
      <c r="BD62" s="18"/>
      <c r="BE62" s="467">
        <v>-60.37</v>
      </c>
      <c r="BF62" s="468">
        <v>-9.32</v>
      </c>
      <c r="BG62" s="468">
        <v>-60.22</v>
      </c>
      <c r="BH62" s="469">
        <v>137.47999999999999</v>
      </c>
      <c r="BI62" s="470">
        <v>-34.96</v>
      </c>
      <c r="BJ62" s="471">
        <v>-43.25</v>
      </c>
      <c r="BK62" s="472">
        <v>-23.23</v>
      </c>
      <c r="BL62" s="473">
        <v>25.99</v>
      </c>
      <c r="BM62" s="472">
        <v>0</v>
      </c>
      <c r="BN62" s="472">
        <v>-3.7</v>
      </c>
      <c r="BO62" s="406"/>
      <c r="BP62" s="406"/>
      <c r="BQ62" s="474">
        <v>-35.08</v>
      </c>
      <c r="BR62" s="471">
        <v>1.05</v>
      </c>
      <c r="BS62" s="471">
        <v>-34.96</v>
      </c>
      <c r="BT62" s="475">
        <v>-31.02</v>
      </c>
      <c r="BU62" s="476">
        <v>-27.81</v>
      </c>
      <c r="BV62" s="477">
        <v>-34.229999999999997</v>
      </c>
      <c r="BW62" s="478">
        <v>-20.309999999999999</v>
      </c>
      <c r="BX62" s="479">
        <v>27.94</v>
      </c>
      <c r="BY62" s="478">
        <v>0</v>
      </c>
      <c r="BZ62" s="478">
        <v>-2.78</v>
      </c>
      <c r="CA62" s="82"/>
      <c r="CB62" s="83"/>
      <c r="CC62" s="480">
        <v>-27.92</v>
      </c>
      <c r="CD62" s="481">
        <v>5.91</v>
      </c>
      <c r="CE62" s="481">
        <v>-27.81</v>
      </c>
      <c r="CF62" s="482">
        <v>-28.41</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-27840</v>
      </c>
      <c r="D65" s="149">
        <v>-4296</v>
      </c>
      <c r="E65" s="150">
        <v>-23304</v>
      </c>
      <c r="F65" s="150">
        <v>0</v>
      </c>
      <c r="G65" s="150">
        <v>-48</v>
      </c>
      <c r="H65" s="150">
        <v>-192</v>
      </c>
      <c r="I65" s="144"/>
      <c r="J65" s="177"/>
      <c r="K65" s="152">
        <v>-27840</v>
      </c>
      <c r="L65" s="151">
        <v>0</v>
      </c>
      <c r="M65" s="146">
        <v>-27840</v>
      </c>
      <c r="N65" s="153">
        <v>0</v>
      </c>
      <c r="O65" s="152">
        <v>0</v>
      </c>
      <c r="P65" s="153">
        <v>0</v>
      </c>
      <c r="Q65" s="151">
        <v>-27744</v>
      </c>
      <c r="R65" s="151">
        <v>0</v>
      </c>
      <c r="S65" s="156">
        <v>0</v>
      </c>
      <c r="T65" s="151">
        <v>-96</v>
      </c>
      <c r="U65" s="151">
        <v>0</v>
      </c>
      <c r="V65" s="156">
        <v>0</v>
      </c>
      <c r="W65" s="152">
        <v>0</v>
      </c>
      <c r="X65" s="171">
        <v>0</v>
      </c>
      <c r="Y65" s="348">
        <v>-309528</v>
      </c>
      <c r="Z65" s="349">
        <v>-42912</v>
      </c>
      <c r="AA65" s="350">
        <v>-262392</v>
      </c>
      <c r="AB65" s="351">
        <v>0</v>
      </c>
      <c r="AC65" s="350">
        <v>-1296</v>
      </c>
      <c r="AD65" s="350">
        <v>-2928</v>
      </c>
      <c r="AE65" s="352"/>
      <c r="AF65" s="352"/>
      <c r="AG65" s="353">
        <v>-309528</v>
      </c>
      <c r="AH65" s="354">
        <v>0</v>
      </c>
      <c r="AI65" s="354">
        <v>-309528</v>
      </c>
      <c r="AJ65" s="355">
        <v>0</v>
      </c>
      <c r="AK65" s="208">
        <v>-337584</v>
      </c>
      <c r="AL65" s="98">
        <v>-46752</v>
      </c>
      <c r="AM65" s="77">
        <v>-286152</v>
      </c>
      <c r="AN65" s="183">
        <v>0</v>
      </c>
      <c r="AO65" s="77">
        <v>-1416</v>
      </c>
      <c r="AP65" s="77">
        <v>-3264</v>
      </c>
      <c r="AQ65" s="78"/>
      <c r="AR65" s="78"/>
      <c r="AS65" s="79">
        <v>-337584</v>
      </c>
      <c r="AT65" s="76">
        <v>0</v>
      </c>
      <c r="AU65" s="76">
        <v>-337584</v>
      </c>
      <c r="AV65" s="80">
        <v>0</v>
      </c>
      <c r="AW65" s="20">
        <v>-2.68</v>
      </c>
      <c r="AX65" s="187">
        <v>3.47</v>
      </c>
      <c r="AY65" s="22">
        <v>-2.61</v>
      </c>
      <c r="AZ65" s="192">
        <v>0</v>
      </c>
      <c r="BA65" s="22">
        <v>-66.67</v>
      </c>
      <c r="BB65" s="22">
        <v>-50</v>
      </c>
      <c r="BC65" s="18"/>
      <c r="BD65" s="18"/>
      <c r="BE65" s="6">
        <v>-2.68</v>
      </c>
      <c r="BF65" s="5">
        <v>0</v>
      </c>
      <c r="BG65" s="5">
        <v>-2.68</v>
      </c>
      <c r="BH65" s="8">
        <v>0</v>
      </c>
      <c r="BI65" s="402">
        <v>43.45</v>
      </c>
      <c r="BJ65" s="403">
        <v>75.81</v>
      </c>
      <c r="BK65" s="404">
        <v>39.32</v>
      </c>
      <c r="BL65" s="405">
        <v>0</v>
      </c>
      <c r="BM65" s="404">
        <v>154.12</v>
      </c>
      <c r="BN65" s="404">
        <v>16.190000000000001</v>
      </c>
      <c r="BO65" s="406"/>
      <c r="BP65" s="406"/>
      <c r="BQ65" s="407">
        <v>43.51</v>
      </c>
      <c r="BR65" s="408">
        <v>-100</v>
      </c>
      <c r="BS65" s="408">
        <v>43.45</v>
      </c>
      <c r="BT65" s="409">
        <v>0</v>
      </c>
      <c r="BU65" s="72">
        <v>42.96</v>
      </c>
      <c r="BV65" s="198">
        <v>76.33</v>
      </c>
      <c r="BW65" s="81">
        <v>38.659999999999997</v>
      </c>
      <c r="BX65" s="201">
        <v>0</v>
      </c>
      <c r="BY65" s="81">
        <v>159.34</v>
      </c>
      <c r="BZ65" s="81">
        <v>20.89</v>
      </c>
      <c r="CA65" s="82"/>
      <c r="CB65" s="83"/>
      <c r="CC65" s="84">
        <v>43.02</v>
      </c>
      <c r="CD65" s="85">
        <v>-100</v>
      </c>
      <c r="CE65" s="85">
        <v>42.96</v>
      </c>
      <c r="CF65" s="86">
        <v>0</v>
      </c>
    </row>
    <row r="66" spans="1:84" s="4" customFormat="1" ht="11.1" customHeight="1" x14ac:dyDescent="0.2">
      <c r="A66" s="27"/>
      <c r="B66" s="297" t="s">
        <v>176</v>
      </c>
      <c r="C66" s="301">
        <v>38371548.049999997</v>
      </c>
      <c r="D66" s="149">
        <v>13747764.09</v>
      </c>
      <c r="E66" s="150">
        <v>22664568.710000001</v>
      </c>
      <c r="F66" s="150">
        <v>149425.75</v>
      </c>
      <c r="G66" s="150">
        <v>1225508.26</v>
      </c>
      <c r="H66" s="150">
        <v>584281.24</v>
      </c>
      <c r="I66" s="144"/>
      <c r="J66" s="177"/>
      <c r="K66" s="152">
        <v>38036799.729999997</v>
      </c>
      <c r="L66" s="151">
        <v>148328.13</v>
      </c>
      <c r="M66" s="146">
        <v>38185127.859999999</v>
      </c>
      <c r="N66" s="153">
        <v>186420.19</v>
      </c>
      <c r="O66" s="152">
        <v>0</v>
      </c>
      <c r="P66" s="153">
        <v>0</v>
      </c>
      <c r="Q66" s="151">
        <v>30478220.699999999</v>
      </c>
      <c r="R66" s="151">
        <v>121752.61</v>
      </c>
      <c r="S66" s="156">
        <v>90235.12</v>
      </c>
      <c r="T66" s="151">
        <v>7558579.0300000003</v>
      </c>
      <c r="U66" s="151">
        <v>26575.52</v>
      </c>
      <c r="V66" s="156">
        <v>96185.07</v>
      </c>
      <c r="W66" s="152">
        <v>0</v>
      </c>
      <c r="X66" s="171">
        <v>0</v>
      </c>
      <c r="Y66" s="348">
        <v>435032302.57999998</v>
      </c>
      <c r="Z66" s="349">
        <v>154809111.63</v>
      </c>
      <c r="AA66" s="350">
        <v>258695994.59999999</v>
      </c>
      <c r="AB66" s="351">
        <v>1624807.48</v>
      </c>
      <c r="AC66" s="350">
        <v>13552997.91</v>
      </c>
      <c r="AD66" s="350">
        <v>6349390.96</v>
      </c>
      <c r="AE66" s="352"/>
      <c r="AF66" s="352"/>
      <c r="AG66" s="353">
        <v>431329972.38</v>
      </c>
      <c r="AH66" s="354">
        <v>1574649.54</v>
      </c>
      <c r="AI66" s="354">
        <v>432904621.92000002</v>
      </c>
      <c r="AJ66" s="355">
        <v>2127680.66</v>
      </c>
      <c r="AK66" s="208">
        <v>475173973.58999997</v>
      </c>
      <c r="AL66" s="98">
        <v>169395511.53</v>
      </c>
      <c r="AM66" s="77">
        <v>282314077.05000001</v>
      </c>
      <c r="AN66" s="183">
        <v>1764416.02</v>
      </c>
      <c r="AO66" s="77">
        <v>14806250.15</v>
      </c>
      <c r="AP66" s="77">
        <v>6893718.8399999999</v>
      </c>
      <c r="AQ66" s="78"/>
      <c r="AR66" s="78"/>
      <c r="AS66" s="79">
        <v>471105393.83999997</v>
      </c>
      <c r="AT66" s="76">
        <v>1722602.69</v>
      </c>
      <c r="AU66" s="76">
        <v>472827996.52999997</v>
      </c>
      <c r="AV66" s="80">
        <v>2345977.06</v>
      </c>
      <c r="AW66" s="20">
        <v>-2.1800000000000002</v>
      </c>
      <c r="AX66" s="187">
        <v>-5.25</v>
      </c>
      <c r="AY66" s="22">
        <v>-0.51</v>
      </c>
      <c r="AZ66" s="192">
        <v>5.51</v>
      </c>
      <c r="BA66" s="22">
        <v>-2.9</v>
      </c>
      <c r="BB66" s="22">
        <v>9.2200000000000006</v>
      </c>
      <c r="BC66" s="18"/>
      <c r="BD66" s="18"/>
      <c r="BE66" s="6">
        <v>-2.1800000000000002</v>
      </c>
      <c r="BF66" s="5">
        <v>-0.86</v>
      </c>
      <c r="BG66" s="5">
        <v>-2.17</v>
      </c>
      <c r="BH66" s="8">
        <v>-3.89</v>
      </c>
      <c r="BI66" s="402">
        <v>4.7699999999999996</v>
      </c>
      <c r="BJ66" s="403">
        <v>1.21</v>
      </c>
      <c r="BK66" s="404">
        <v>6.14</v>
      </c>
      <c r="BL66" s="405">
        <v>30.55</v>
      </c>
      <c r="BM66" s="404">
        <v>14.38</v>
      </c>
      <c r="BN66" s="404">
        <v>16.399999999999999</v>
      </c>
      <c r="BO66" s="406"/>
      <c r="BP66" s="406"/>
      <c r="BQ66" s="407">
        <v>4.76</v>
      </c>
      <c r="BR66" s="408">
        <v>8.85</v>
      </c>
      <c r="BS66" s="408">
        <v>4.78</v>
      </c>
      <c r="BT66" s="409">
        <v>2.75</v>
      </c>
      <c r="BU66" s="72">
        <v>3.86</v>
      </c>
      <c r="BV66" s="198">
        <v>0.57999999999999996</v>
      </c>
      <c r="BW66" s="81">
        <v>5.0999999999999996</v>
      </c>
      <c r="BX66" s="201">
        <v>28.37</v>
      </c>
      <c r="BY66" s="81">
        <v>12.59</v>
      </c>
      <c r="BZ66" s="81">
        <v>15.49</v>
      </c>
      <c r="CA66" s="82"/>
      <c r="CB66" s="83"/>
      <c r="CC66" s="84">
        <v>3.85</v>
      </c>
      <c r="CD66" s="85">
        <v>8.61</v>
      </c>
      <c r="CE66" s="85">
        <v>3.87</v>
      </c>
      <c r="CF66" s="86">
        <v>2.1</v>
      </c>
    </row>
    <row r="67" spans="1:84" s="4" customFormat="1" ht="11.1" customHeight="1" x14ac:dyDescent="0.2">
      <c r="A67" s="27"/>
      <c r="B67" s="297" t="s">
        <v>177</v>
      </c>
      <c r="C67" s="301">
        <v>27668.34</v>
      </c>
      <c r="D67" s="149">
        <v>0</v>
      </c>
      <c r="E67" s="150">
        <v>395.24</v>
      </c>
      <c r="F67" s="150">
        <v>0</v>
      </c>
      <c r="G67" s="150">
        <v>26263.1</v>
      </c>
      <c r="H67" s="150">
        <v>1010</v>
      </c>
      <c r="I67" s="144"/>
      <c r="J67" s="177"/>
      <c r="K67" s="152">
        <v>27628.34</v>
      </c>
      <c r="L67" s="151">
        <v>40</v>
      </c>
      <c r="M67" s="146">
        <v>27668.34</v>
      </c>
      <c r="N67" s="153">
        <v>0</v>
      </c>
      <c r="O67" s="152">
        <v>0</v>
      </c>
      <c r="P67" s="153">
        <v>0</v>
      </c>
      <c r="Q67" s="151">
        <v>27477.86</v>
      </c>
      <c r="R67" s="151">
        <v>40</v>
      </c>
      <c r="S67" s="156">
        <v>0</v>
      </c>
      <c r="T67" s="151">
        <v>150.47999999999999</v>
      </c>
      <c r="U67" s="151">
        <v>0</v>
      </c>
      <c r="V67" s="156">
        <v>0</v>
      </c>
      <c r="W67" s="152">
        <v>0</v>
      </c>
      <c r="X67" s="171">
        <v>0</v>
      </c>
      <c r="Y67" s="348">
        <v>299249.67</v>
      </c>
      <c r="Z67" s="349">
        <v>610</v>
      </c>
      <c r="AA67" s="350">
        <v>4570.2</v>
      </c>
      <c r="AB67" s="351">
        <v>0</v>
      </c>
      <c r="AC67" s="350">
        <v>287715.75</v>
      </c>
      <c r="AD67" s="350">
        <v>6353.72</v>
      </c>
      <c r="AE67" s="352"/>
      <c r="AF67" s="352"/>
      <c r="AG67" s="353">
        <v>299007.87</v>
      </c>
      <c r="AH67" s="354">
        <v>160</v>
      </c>
      <c r="AI67" s="354">
        <v>299167.87</v>
      </c>
      <c r="AJ67" s="355">
        <v>81.8</v>
      </c>
      <c r="AK67" s="208">
        <v>327551.49</v>
      </c>
      <c r="AL67" s="98">
        <v>610</v>
      </c>
      <c r="AM67" s="77">
        <v>4925.4399999999996</v>
      </c>
      <c r="AN67" s="183">
        <v>0</v>
      </c>
      <c r="AO67" s="77">
        <v>315230.15000000002</v>
      </c>
      <c r="AP67" s="77">
        <v>6785.9</v>
      </c>
      <c r="AQ67" s="78"/>
      <c r="AR67" s="78"/>
      <c r="AS67" s="79">
        <v>327269.69</v>
      </c>
      <c r="AT67" s="76">
        <v>200</v>
      </c>
      <c r="AU67" s="76">
        <v>327469.69</v>
      </c>
      <c r="AV67" s="80">
        <v>81.8</v>
      </c>
      <c r="AW67" s="20">
        <v>-4.49</v>
      </c>
      <c r="AX67" s="187">
        <v>0</v>
      </c>
      <c r="AY67" s="22">
        <v>-37.6</v>
      </c>
      <c r="AZ67" s="192">
        <v>0</v>
      </c>
      <c r="BA67" s="22">
        <v>-4.1900000000000004</v>
      </c>
      <c r="BB67" s="22">
        <v>9.35</v>
      </c>
      <c r="BC67" s="18"/>
      <c r="BD67" s="18"/>
      <c r="BE67" s="6">
        <v>-4.63</v>
      </c>
      <c r="BF67" s="5">
        <v>0</v>
      </c>
      <c r="BG67" s="5">
        <v>-4.49</v>
      </c>
      <c r="BH67" s="8">
        <v>0</v>
      </c>
      <c r="BI67" s="402">
        <v>17.309999999999999</v>
      </c>
      <c r="BJ67" s="403">
        <v>0</v>
      </c>
      <c r="BK67" s="404">
        <v>-34.96</v>
      </c>
      <c r="BL67" s="405">
        <v>0</v>
      </c>
      <c r="BM67" s="404">
        <v>18.309999999999999</v>
      </c>
      <c r="BN67" s="404">
        <v>30.06</v>
      </c>
      <c r="BO67" s="406"/>
      <c r="BP67" s="406"/>
      <c r="BQ67" s="407">
        <v>17.23</v>
      </c>
      <c r="BR67" s="408">
        <v>300</v>
      </c>
      <c r="BS67" s="408">
        <v>17.28</v>
      </c>
      <c r="BT67" s="409">
        <v>0</v>
      </c>
      <c r="BU67" s="72">
        <v>17.5</v>
      </c>
      <c r="BV67" s="198">
        <v>0</v>
      </c>
      <c r="BW67" s="81">
        <v>-38.130000000000003</v>
      </c>
      <c r="BX67" s="201">
        <v>0</v>
      </c>
      <c r="BY67" s="81">
        <v>18.72</v>
      </c>
      <c r="BZ67" s="81">
        <v>28.35</v>
      </c>
      <c r="CA67" s="82"/>
      <c r="CB67" s="83"/>
      <c r="CC67" s="84">
        <v>17.41</v>
      </c>
      <c r="CD67" s="85">
        <v>400</v>
      </c>
      <c r="CE67" s="85">
        <v>17.47</v>
      </c>
      <c r="CF67" s="86">
        <v>0</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2182035.06</v>
      </c>
      <c r="D69" s="149">
        <v>203.4</v>
      </c>
      <c r="E69" s="150">
        <v>1239.2</v>
      </c>
      <c r="F69" s="150">
        <v>0</v>
      </c>
      <c r="G69" s="150">
        <v>2121519.87</v>
      </c>
      <c r="H69" s="150">
        <v>59072.59</v>
      </c>
      <c r="I69" s="144"/>
      <c r="J69" s="177"/>
      <c r="K69" s="152">
        <v>2181163.7599999998</v>
      </c>
      <c r="L69" s="151">
        <v>871.3</v>
      </c>
      <c r="M69" s="146">
        <v>2182035.06</v>
      </c>
      <c r="N69" s="153">
        <v>0</v>
      </c>
      <c r="O69" s="152">
        <v>0</v>
      </c>
      <c r="P69" s="153">
        <v>0</v>
      </c>
      <c r="Q69" s="151">
        <v>2181163.7599999998</v>
      </c>
      <c r="R69" s="151">
        <v>871.3</v>
      </c>
      <c r="S69" s="156">
        <v>0</v>
      </c>
      <c r="T69" s="151">
        <v>0</v>
      </c>
      <c r="U69" s="151">
        <v>0</v>
      </c>
      <c r="V69" s="156">
        <v>0</v>
      </c>
      <c r="W69" s="152">
        <v>0</v>
      </c>
      <c r="X69" s="171">
        <v>0</v>
      </c>
      <c r="Y69" s="348">
        <v>24516139.699999999</v>
      </c>
      <c r="Z69" s="349">
        <v>4866.05</v>
      </c>
      <c r="AA69" s="350">
        <v>18591.669999999998</v>
      </c>
      <c r="AB69" s="351">
        <v>0</v>
      </c>
      <c r="AC69" s="350">
        <v>23916801.809999999</v>
      </c>
      <c r="AD69" s="350">
        <v>575880.17000000004</v>
      </c>
      <c r="AE69" s="352"/>
      <c r="AF69" s="352"/>
      <c r="AG69" s="353">
        <v>24499166.469999999</v>
      </c>
      <c r="AH69" s="354">
        <v>14271.9</v>
      </c>
      <c r="AI69" s="354">
        <v>24513438.370000001</v>
      </c>
      <c r="AJ69" s="355">
        <v>2701.33</v>
      </c>
      <c r="AK69" s="208">
        <v>26776189.59</v>
      </c>
      <c r="AL69" s="98">
        <v>4927</v>
      </c>
      <c r="AM69" s="77">
        <v>20368.95</v>
      </c>
      <c r="AN69" s="183">
        <v>0</v>
      </c>
      <c r="AO69" s="77">
        <v>26123951.149999999</v>
      </c>
      <c r="AP69" s="77">
        <v>626942.49</v>
      </c>
      <c r="AQ69" s="78"/>
      <c r="AR69" s="78"/>
      <c r="AS69" s="79">
        <v>26756955.039999999</v>
      </c>
      <c r="AT69" s="76">
        <v>15986.01</v>
      </c>
      <c r="AU69" s="76">
        <v>26772941.050000001</v>
      </c>
      <c r="AV69" s="80">
        <v>3248.54</v>
      </c>
      <c r="AW69" s="20">
        <v>-2.82</v>
      </c>
      <c r="AX69" s="187">
        <v>0</v>
      </c>
      <c r="AY69" s="22">
        <v>-6.53</v>
      </c>
      <c r="AZ69" s="192">
        <v>0</v>
      </c>
      <c r="BA69" s="22">
        <v>-3.02</v>
      </c>
      <c r="BB69" s="22">
        <v>4.59</v>
      </c>
      <c r="BC69" s="18"/>
      <c r="BD69" s="18"/>
      <c r="BE69" s="6">
        <v>-2.81</v>
      </c>
      <c r="BF69" s="5">
        <v>-13.36</v>
      </c>
      <c r="BG69" s="5">
        <v>-2.82</v>
      </c>
      <c r="BH69" s="8">
        <v>-100</v>
      </c>
      <c r="BI69" s="402">
        <v>17.7</v>
      </c>
      <c r="BJ69" s="403">
        <v>523.11</v>
      </c>
      <c r="BK69" s="404">
        <v>7.06</v>
      </c>
      <c r="BL69" s="405">
        <v>0</v>
      </c>
      <c r="BM69" s="404">
        <v>17.510000000000002</v>
      </c>
      <c r="BN69" s="404">
        <v>25.93</v>
      </c>
      <c r="BO69" s="406"/>
      <c r="BP69" s="406"/>
      <c r="BQ69" s="407">
        <v>17.68</v>
      </c>
      <c r="BR69" s="408">
        <v>48.7</v>
      </c>
      <c r="BS69" s="408">
        <v>17.7</v>
      </c>
      <c r="BT69" s="409">
        <v>103.91</v>
      </c>
      <c r="BU69" s="72">
        <v>15.89</v>
      </c>
      <c r="BV69" s="198">
        <v>530.91</v>
      </c>
      <c r="BW69" s="81">
        <v>1.27</v>
      </c>
      <c r="BX69" s="201">
        <v>0</v>
      </c>
      <c r="BY69" s="81">
        <v>15.75</v>
      </c>
      <c r="BZ69" s="81">
        <v>22.21</v>
      </c>
      <c r="CA69" s="82"/>
      <c r="CB69" s="83"/>
      <c r="CC69" s="84">
        <v>15.87</v>
      </c>
      <c r="CD69" s="85">
        <v>54.38</v>
      </c>
      <c r="CE69" s="85">
        <v>15.89</v>
      </c>
      <c r="CF69" s="86">
        <v>127.05</v>
      </c>
    </row>
    <row r="70" spans="1:84" s="4" customFormat="1" ht="11.1" customHeight="1" x14ac:dyDescent="0.2">
      <c r="A70" s="27"/>
      <c r="B70" s="297" t="s">
        <v>180</v>
      </c>
      <c r="C70" s="301">
        <v>682081.22</v>
      </c>
      <c r="D70" s="149">
        <v>72.3</v>
      </c>
      <c r="E70" s="150">
        <v>723</v>
      </c>
      <c r="F70" s="150">
        <v>0</v>
      </c>
      <c r="G70" s="150">
        <v>663637.49</v>
      </c>
      <c r="H70" s="150">
        <v>17648.43</v>
      </c>
      <c r="I70" s="144"/>
      <c r="J70" s="177"/>
      <c r="K70" s="152">
        <v>681416.06</v>
      </c>
      <c r="L70" s="151">
        <v>665.16</v>
      </c>
      <c r="M70" s="146">
        <v>682081.22</v>
      </c>
      <c r="N70" s="153">
        <v>0</v>
      </c>
      <c r="O70" s="152">
        <v>0</v>
      </c>
      <c r="P70" s="153">
        <v>0</v>
      </c>
      <c r="Q70" s="151">
        <v>681416.06</v>
      </c>
      <c r="R70" s="151">
        <v>665.16</v>
      </c>
      <c r="S70" s="156">
        <v>0</v>
      </c>
      <c r="T70" s="151">
        <v>0</v>
      </c>
      <c r="U70" s="151">
        <v>0</v>
      </c>
      <c r="V70" s="156">
        <v>0</v>
      </c>
      <c r="W70" s="152">
        <v>0</v>
      </c>
      <c r="X70" s="171">
        <v>0</v>
      </c>
      <c r="Y70" s="348">
        <v>7222605.2599999998</v>
      </c>
      <c r="Z70" s="349">
        <v>1417.08</v>
      </c>
      <c r="AA70" s="350">
        <v>7919.16</v>
      </c>
      <c r="AB70" s="351">
        <v>0</v>
      </c>
      <c r="AC70" s="350">
        <v>7047181.1100000003</v>
      </c>
      <c r="AD70" s="350">
        <v>166087.91</v>
      </c>
      <c r="AE70" s="352"/>
      <c r="AF70" s="352"/>
      <c r="AG70" s="353">
        <v>7214984.8399999999</v>
      </c>
      <c r="AH70" s="354">
        <v>7461.36</v>
      </c>
      <c r="AI70" s="354">
        <v>7222446.2000000002</v>
      </c>
      <c r="AJ70" s="355">
        <v>159.06</v>
      </c>
      <c r="AK70" s="208">
        <v>7859635.7300000004</v>
      </c>
      <c r="AL70" s="98">
        <v>1460.46</v>
      </c>
      <c r="AM70" s="77">
        <v>8454.18</v>
      </c>
      <c r="AN70" s="183">
        <v>0</v>
      </c>
      <c r="AO70" s="77">
        <v>7669513.5999999996</v>
      </c>
      <c r="AP70" s="77">
        <v>180207.49</v>
      </c>
      <c r="AQ70" s="78"/>
      <c r="AR70" s="78"/>
      <c r="AS70" s="79">
        <v>7851393.5300000003</v>
      </c>
      <c r="AT70" s="76">
        <v>8083.14</v>
      </c>
      <c r="AU70" s="76">
        <v>7859476.6699999999</v>
      </c>
      <c r="AV70" s="80">
        <v>159.06</v>
      </c>
      <c r="AW70" s="20">
        <v>4.92</v>
      </c>
      <c r="AX70" s="187">
        <v>-37.5</v>
      </c>
      <c r="AY70" s="22">
        <v>-37.5</v>
      </c>
      <c r="AZ70" s="192">
        <v>0</v>
      </c>
      <c r="BA70" s="22">
        <v>4.59</v>
      </c>
      <c r="BB70" s="22">
        <v>23.35</v>
      </c>
      <c r="BC70" s="18"/>
      <c r="BD70" s="18"/>
      <c r="BE70" s="6">
        <v>4.96</v>
      </c>
      <c r="BF70" s="5">
        <v>-19.3</v>
      </c>
      <c r="BG70" s="5">
        <v>4.92</v>
      </c>
      <c r="BH70" s="8">
        <v>0</v>
      </c>
      <c r="BI70" s="402">
        <v>23.67</v>
      </c>
      <c r="BJ70" s="403">
        <v>653.85</v>
      </c>
      <c r="BK70" s="404">
        <v>-2.5499999999999998</v>
      </c>
      <c r="BL70" s="405">
        <v>0</v>
      </c>
      <c r="BM70" s="404">
        <v>23.33</v>
      </c>
      <c r="BN70" s="404">
        <v>41.27</v>
      </c>
      <c r="BO70" s="406"/>
      <c r="BP70" s="406"/>
      <c r="BQ70" s="407">
        <v>23.65</v>
      </c>
      <c r="BR70" s="408">
        <v>45.35</v>
      </c>
      <c r="BS70" s="408">
        <v>23.67</v>
      </c>
      <c r="BT70" s="409">
        <v>175</v>
      </c>
      <c r="BU70" s="72">
        <v>18.77</v>
      </c>
      <c r="BV70" s="198">
        <v>676.92</v>
      </c>
      <c r="BW70" s="81">
        <v>-12.74</v>
      </c>
      <c r="BX70" s="201">
        <v>0</v>
      </c>
      <c r="BY70" s="81">
        <v>18.489999999999998</v>
      </c>
      <c r="BZ70" s="81">
        <v>33.26</v>
      </c>
      <c r="CA70" s="82"/>
      <c r="CB70" s="83"/>
      <c r="CC70" s="84">
        <v>18.739999999999998</v>
      </c>
      <c r="CD70" s="85">
        <v>44.44</v>
      </c>
      <c r="CE70" s="85">
        <v>18.77</v>
      </c>
      <c r="CF70" s="86">
        <v>175</v>
      </c>
    </row>
    <row r="71" spans="1:84" s="4" customFormat="1" ht="11.1" customHeight="1" x14ac:dyDescent="0.2">
      <c r="A71" s="27"/>
      <c r="B71" s="297" t="s">
        <v>181</v>
      </c>
      <c r="C71" s="301">
        <v>105780</v>
      </c>
      <c r="D71" s="149">
        <v>0</v>
      </c>
      <c r="E71" s="150">
        <v>752.5</v>
      </c>
      <c r="F71" s="150">
        <v>0</v>
      </c>
      <c r="G71" s="150">
        <v>102877.5</v>
      </c>
      <c r="H71" s="150">
        <v>2150</v>
      </c>
      <c r="I71" s="144"/>
      <c r="J71" s="177"/>
      <c r="K71" s="152">
        <v>105565</v>
      </c>
      <c r="L71" s="151">
        <v>0</v>
      </c>
      <c r="M71" s="146">
        <v>105565</v>
      </c>
      <c r="N71" s="153">
        <v>215</v>
      </c>
      <c r="O71" s="152">
        <v>0</v>
      </c>
      <c r="P71" s="153">
        <v>0</v>
      </c>
      <c r="Q71" s="151">
        <v>105565</v>
      </c>
      <c r="R71" s="151">
        <v>0</v>
      </c>
      <c r="S71" s="156">
        <v>215</v>
      </c>
      <c r="T71" s="151">
        <v>0</v>
      </c>
      <c r="U71" s="151">
        <v>0</v>
      </c>
      <c r="V71" s="156">
        <v>0</v>
      </c>
      <c r="W71" s="152">
        <v>0</v>
      </c>
      <c r="X71" s="171">
        <v>0</v>
      </c>
      <c r="Y71" s="348">
        <v>1134234.92</v>
      </c>
      <c r="Z71" s="349">
        <v>0</v>
      </c>
      <c r="AA71" s="350">
        <v>10105</v>
      </c>
      <c r="AB71" s="351">
        <v>0</v>
      </c>
      <c r="AC71" s="350">
        <v>1105317.42</v>
      </c>
      <c r="AD71" s="350">
        <v>18812.5</v>
      </c>
      <c r="AE71" s="352"/>
      <c r="AF71" s="352"/>
      <c r="AG71" s="353">
        <v>1133697.42</v>
      </c>
      <c r="AH71" s="354">
        <v>107.5</v>
      </c>
      <c r="AI71" s="354">
        <v>1133804.92</v>
      </c>
      <c r="AJ71" s="355">
        <v>430</v>
      </c>
      <c r="AK71" s="208">
        <v>1239763.05</v>
      </c>
      <c r="AL71" s="98">
        <v>0</v>
      </c>
      <c r="AM71" s="77">
        <v>10750</v>
      </c>
      <c r="AN71" s="183">
        <v>0</v>
      </c>
      <c r="AO71" s="77">
        <v>1208373.05</v>
      </c>
      <c r="AP71" s="77">
        <v>20640</v>
      </c>
      <c r="AQ71" s="78"/>
      <c r="AR71" s="78"/>
      <c r="AS71" s="79">
        <v>1239010.55</v>
      </c>
      <c r="AT71" s="76">
        <v>215</v>
      </c>
      <c r="AU71" s="76">
        <v>1239225.55</v>
      </c>
      <c r="AV71" s="80">
        <v>537.5</v>
      </c>
      <c r="AW71" s="20">
        <v>3.48</v>
      </c>
      <c r="AX71" s="187">
        <v>0</v>
      </c>
      <c r="AY71" s="22">
        <v>-66.67</v>
      </c>
      <c r="AZ71" s="192">
        <v>0</v>
      </c>
      <c r="BA71" s="22">
        <v>4.38</v>
      </c>
      <c r="BB71" s="22">
        <v>53.85</v>
      </c>
      <c r="BC71" s="18"/>
      <c r="BD71" s="18"/>
      <c r="BE71" s="6">
        <v>3.27</v>
      </c>
      <c r="BF71" s="5">
        <v>0</v>
      </c>
      <c r="BG71" s="5">
        <v>3.27</v>
      </c>
      <c r="BH71" s="8">
        <v>0</v>
      </c>
      <c r="BI71" s="402">
        <v>22.1</v>
      </c>
      <c r="BJ71" s="403">
        <v>0</v>
      </c>
      <c r="BK71" s="404">
        <v>-2.4</v>
      </c>
      <c r="BL71" s="405">
        <v>0</v>
      </c>
      <c r="BM71" s="404">
        <v>22.33</v>
      </c>
      <c r="BN71" s="404">
        <v>25</v>
      </c>
      <c r="BO71" s="406"/>
      <c r="BP71" s="406"/>
      <c r="BQ71" s="407">
        <v>22.04</v>
      </c>
      <c r="BR71" s="408">
        <v>0</v>
      </c>
      <c r="BS71" s="408">
        <v>22.05</v>
      </c>
      <c r="BT71" s="409">
        <v>0</v>
      </c>
      <c r="BU71" s="72">
        <v>20.69</v>
      </c>
      <c r="BV71" s="198">
        <v>0</v>
      </c>
      <c r="BW71" s="81">
        <v>-5.04</v>
      </c>
      <c r="BX71" s="201">
        <v>0</v>
      </c>
      <c r="BY71" s="81">
        <v>20.91</v>
      </c>
      <c r="BZ71" s="81">
        <v>25.49</v>
      </c>
      <c r="CA71" s="82"/>
      <c r="CB71" s="83"/>
      <c r="CC71" s="84">
        <v>20.63</v>
      </c>
      <c r="CD71" s="85">
        <v>100</v>
      </c>
      <c r="CE71" s="85">
        <v>20.64</v>
      </c>
      <c r="CF71" s="86">
        <v>0</v>
      </c>
    </row>
    <row r="72" spans="1:84" s="4" customFormat="1" ht="11.1" customHeight="1" x14ac:dyDescent="0.2">
      <c r="A72" s="27"/>
      <c r="B72" s="297" t="s">
        <v>182</v>
      </c>
      <c r="C72" s="301">
        <v>2902115.75</v>
      </c>
      <c r="D72" s="149">
        <v>300.56</v>
      </c>
      <c r="E72" s="150">
        <v>4544.7</v>
      </c>
      <c r="F72" s="150">
        <v>0</v>
      </c>
      <c r="G72" s="150">
        <v>2796965.58</v>
      </c>
      <c r="H72" s="150">
        <v>100304.91</v>
      </c>
      <c r="I72" s="144"/>
      <c r="J72" s="177"/>
      <c r="K72" s="152">
        <v>2900122.25</v>
      </c>
      <c r="L72" s="151">
        <v>1637</v>
      </c>
      <c r="M72" s="146">
        <v>2901759.25</v>
      </c>
      <c r="N72" s="153">
        <v>356.5</v>
      </c>
      <c r="O72" s="152">
        <v>0</v>
      </c>
      <c r="P72" s="153">
        <v>0</v>
      </c>
      <c r="Q72" s="151">
        <v>2900122.25</v>
      </c>
      <c r="R72" s="151">
        <v>1637</v>
      </c>
      <c r="S72" s="156">
        <v>356.5</v>
      </c>
      <c r="T72" s="151">
        <v>0</v>
      </c>
      <c r="U72" s="151">
        <v>0</v>
      </c>
      <c r="V72" s="156">
        <v>0</v>
      </c>
      <c r="W72" s="152">
        <v>0</v>
      </c>
      <c r="X72" s="171">
        <v>0</v>
      </c>
      <c r="Y72" s="348">
        <v>32261659.239999998</v>
      </c>
      <c r="Z72" s="349">
        <v>5635.56</v>
      </c>
      <c r="AA72" s="350">
        <v>51340.7</v>
      </c>
      <c r="AB72" s="351">
        <v>0</v>
      </c>
      <c r="AC72" s="350">
        <v>31217664.960000001</v>
      </c>
      <c r="AD72" s="350">
        <v>987018.02</v>
      </c>
      <c r="AE72" s="352"/>
      <c r="AF72" s="352"/>
      <c r="AG72" s="353">
        <v>32248353.989999998</v>
      </c>
      <c r="AH72" s="354">
        <v>7421.75</v>
      </c>
      <c r="AI72" s="354">
        <v>32255775.739999998</v>
      </c>
      <c r="AJ72" s="355">
        <v>5883.5</v>
      </c>
      <c r="AK72" s="208">
        <v>35388899.060000002</v>
      </c>
      <c r="AL72" s="98">
        <v>5689.31</v>
      </c>
      <c r="AM72" s="77">
        <v>55584.95</v>
      </c>
      <c r="AN72" s="183">
        <v>0</v>
      </c>
      <c r="AO72" s="77">
        <v>34231382.229999997</v>
      </c>
      <c r="AP72" s="77">
        <v>1096242.57</v>
      </c>
      <c r="AQ72" s="78"/>
      <c r="AR72" s="78"/>
      <c r="AS72" s="79">
        <v>35375263.810000002</v>
      </c>
      <c r="AT72" s="76">
        <v>7421.75</v>
      </c>
      <c r="AU72" s="76">
        <v>35382685.560000002</v>
      </c>
      <c r="AV72" s="80">
        <v>6213.5</v>
      </c>
      <c r="AW72" s="20">
        <v>-3.85</v>
      </c>
      <c r="AX72" s="187">
        <v>-40.19</v>
      </c>
      <c r="AY72" s="22">
        <v>0.09</v>
      </c>
      <c r="AZ72" s="192">
        <v>0</v>
      </c>
      <c r="BA72" s="22">
        <v>-4.1900000000000004</v>
      </c>
      <c r="BB72" s="22">
        <v>6.71</v>
      </c>
      <c r="BC72" s="18"/>
      <c r="BD72" s="18"/>
      <c r="BE72" s="6">
        <v>-3.9</v>
      </c>
      <c r="BF72" s="5">
        <v>679.52</v>
      </c>
      <c r="BG72" s="5">
        <v>-3.85</v>
      </c>
      <c r="BH72" s="8">
        <v>69.760000000000005</v>
      </c>
      <c r="BI72" s="402">
        <v>24.42</v>
      </c>
      <c r="BJ72" s="403">
        <v>586.54999999999995</v>
      </c>
      <c r="BK72" s="404">
        <v>33.549999999999997</v>
      </c>
      <c r="BL72" s="405">
        <v>0</v>
      </c>
      <c r="BM72" s="404">
        <v>24.05</v>
      </c>
      <c r="BN72" s="404">
        <v>36.200000000000003</v>
      </c>
      <c r="BO72" s="406"/>
      <c r="BP72" s="406"/>
      <c r="BQ72" s="407">
        <v>24.41</v>
      </c>
      <c r="BR72" s="408">
        <v>123.66</v>
      </c>
      <c r="BS72" s="408">
        <v>24.42</v>
      </c>
      <c r="BT72" s="409">
        <v>2.56</v>
      </c>
      <c r="BU72" s="72">
        <v>24.55</v>
      </c>
      <c r="BV72" s="198">
        <v>558.6</v>
      </c>
      <c r="BW72" s="81">
        <v>24.86</v>
      </c>
      <c r="BX72" s="201">
        <v>0</v>
      </c>
      <c r="BY72" s="81">
        <v>24.28</v>
      </c>
      <c r="BZ72" s="81">
        <v>32.71</v>
      </c>
      <c r="CA72" s="82"/>
      <c r="CB72" s="83"/>
      <c r="CC72" s="84">
        <v>24.54</v>
      </c>
      <c r="CD72" s="85">
        <v>122.22</v>
      </c>
      <c r="CE72" s="85">
        <v>24.56</v>
      </c>
      <c r="CF72" s="86">
        <v>-15.47</v>
      </c>
    </row>
    <row r="73" spans="1:84" s="4" customFormat="1" ht="11.1" customHeight="1" x14ac:dyDescent="0.2">
      <c r="A73" s="27"/>
      <c r="B73" s="297" t="s">
        <v>183</v>
      </c>
      <c r="C73" s="301">
        <v>285.75</v>
      </c>
      <c r="D73" s="149">
        <v>0</v>
      </c>
      <c r="E73" s="150">
        <v>0</v>
      </c>
      <c r="F73" s="150">
        <v>0</v>
      </c>
      <c r="G73" s="150">
        <v>285.75</v>
      </c>
      <c r="H73" s="150">
        <v>0</v>
      </c>
      <c r="I73" s="144"/>
      <c r="J73" s="177"/>
      <c r="K73" s="152">
        <v>0</v>
      </c>
      <c r="L73" s="151">
        <v>0</v>
      </c>
      <c r="M73" s="146">
        <v>0</v>
      </c>
      <c r="N73" s="153">
        <v>285.75</v>
      </c>
      <c r="O73" s="152">
        <v>0</v>
      </c>
      <c r="P73" s="153">
        <v>0</v>
      </c>
      <c r="Q73" s="151">
        <v>0</v>
      </c>
      <c r="R73" s="151">
        <v>0</v>
      </c>
      <c r="S73" s="156">
        <v>285.75</v>
      </c>
      <c r="T73" s="151">
        <v>0</v>
      </c>
      <c r="U73" s="151">
        <v>0</v>
      </c>
      <c r="V73" s="156">
        <v>0</v>
      </c>
      <c r="W73" s="152">
        <v>0</v>
      </c>
      <c r="X73" s="171">
        <v>0</v>
      </c>
      <c r="Y73" s="348">
        <v>3157.76</v>
      </c>
      <c r="Z73" s="349">
        <v>0</v>
      </c>
      <c r="AA73" s="350">
        <v>38.630000000000003</v>
      </c>
      <c r="AB73" s="351">
        <v>0</v>
      </c>
      <c r="AC73" s="350">
        <v>2969.38</v>
      </c>
      <c r="AD73" s="350">
        <v>149.75</v>
      </c>
      <c r="AE73" s="352"/>
      <c r="AF73" s="352"/>
      <c r="AG73" s="353">
        <v>0</v>
      </c>
      <c r="AH73" s="354">
        <v>0</v>
      </c>
      <c r="AI73" s="354">
        <v>0</v>
      </c>
      <c r="AJ73" s="355">
        <v>3157.76</v>
      </c>
      <c r="AK73" s="208">
        <v>3376.51</v>
      </c>
      <c r="AL73" s="98">
        <v>0</v>
      </c>
      <c r="AM73" s="77">
        <v>38.630000000000003</v>
      </c>
      <c r="AN73" s="183">
        <v>0</v>
      </c>
      <c r="AO73" s="77">
        <v>3188.13</v>
      </c>
      <c r="AP73" s="77">
        <v>149.75</v>
      </c>
      <c r="AQ73" s="78"/>
      <c r="AR73" s="78"/>
      <c r="AS73" s="79">
        <v>0</v>
      </c>
      <c r="AT73" s="76">
        <v>0</v>
      </c>
      <c r="AU73" s="76">
        <v>0</v>
      </c>
      <c r="AV73" s="80">
        <v>3376.51</v>
      </c>
      <c r="AW73" s="20">
        <v>84.35</v>
      </c>
      <c r="AX73" s="187">
        <v>0</v>
      </c>
      <c r="AY73" s="22">
        <v>0</v>
      </c>
      <c r="AZ73" s="192">
        <v>0</v>
      </c>
      <c r="BA73" s="22">
        <v>84.35</v>
      </c>
      <c r="BB73" s="22">
        <v>0</v>
      </c>
      <c r="BC73" s="18"/>
      <c r="BD73" s="18"/>
      <c r="BE73" s="6">
        <v>0</v>
      </c>
      <c r="BF73" s="5">
        <v>0</v>
      </c>
      <c r="BG73" s="5">
        <v>0</v>
      </c>
      <c r="BH73" s="8">
        <v>84.35</v>
      </c>
      <c r="BI73" s="402">
        <v>8.58</v>
      </c>
      <c r="BJ73" s="403">
        <v>0</v>
      </c>
      <c r="BK73" s="404">
        <v>0</v>
      </c>
      <c r="BL73" s="405">
        <v>0</v>
      </c>
      <c r="BM73" s="404">
        <v>2.1</v>
      </c>
      <c r="BN73" s="404">
        <v>0</v>
      </c>
      <c r="BO73" s="406"/>
      <c r="BP73" s="406"/>
      <c r="BQ73" s="407">
        <v>0</v>
      </c>
      <c r="BR73" s="408">
        <v>0</v>
      </c>
      <c r="BS73" s="408">
        <v>0</v>
      </c>
      <c r="BT73" s="409">
        <v>8.58</v>
      </c>
      <c r="BU73" s="72">
        <v>-9.1199999999999992</v>
      </c>
      <c r="BV73" s="198">
        <v>0</v>
      </c>
      <c r="BW73" s="81">
        <v>0</v>
      </c>
      <c r="BX73" s="201">
        <v>0</v>
      </c>
      <c r="BY73" s="81">
        <v>-14.19</v>
      </c>
      <c r="BZ73" s="81">
        <v>0</v>
      </c>
      <c r="CA73" s="82"/>
      <c r="CB73" s="83"/>
      <c r="CC73" s="84">
        <v>0</v>
      </c>
      <c r="CD73" s="85">
        <v>0</v>
      </c>
      <c r="CE73" s="85">
        <v>0</v>
      </c>
      <c r="CF73" s="86">
        <v>-9.1199999999999992</v>
      </c>
    </row>
    <row r="74" spans="1:84" s="4" customFormat="1" ht="11.1" customHeight="1" x14ac:dyDescent="0.2">
      <c r="A74" s="27"/>
      <c r="B74" s="297" t="s">
        <v>184</v>
      </c>
      <c r="C74" s="301">
        <v>390308.49</v>
      </c>
      <c r="D74" s="149">
        <v>0</v>
      </c>
      <c r="E74" s="150">
        <v>0</v>
      </c>
      <c r="F74" s="150">
        <v>0</v>
      </c>
      <c r="G74" s="150">
        <v>385406.49</v>
      </c>
      <c r="H74" s="150">
        <v>4902</v>
      </c>
      <c r="I74" s="144"/>
      <c r="J74" s="177"/>
      <c r="K74" s="152">
        <v>390308.49</v>
      </c>
      <c r="L74" s="151">
        <v>0</v>
      </c>
      <c r="M74" s="146">
        <v>390308.49</v>
      </c>
      <c r="N74" s="153">
        <v>0</v>
      </c>
      <c r="O74" s="152">
        <v>0</v>
      </c>
      <c r="P74" s="153">
        <v>0</v>
      </c>
      <c r="Q74" s="151">
        <v>390308.49</v>
      </c>
      <c r="R74" s="151">
        <v>0</v>
      </c>
      <c r="S74" s="156">
        <v>0</v>
      </c>
      <c r="T74" s="151">
        <v>0</v>
      </c>
      <c r="U74" s="151">
        <v>0</v>
      </c>
      <c r="V74" s="156">
        <v>0</v>
      </c>
      <c r="W74" s="152">
        <v>0</v>
      </c>
      <c r="X74" s="171">
        <v>0</v>
      </c>
      <c r="Y74" s="348">
        <v>4271619.01</v>
      </c>
      <c r="Z74" s="349">
        <v>0</v>
      </c>
      <c r="AA74" s="350">
        <v>193.5</v>
      </c>
      <c r="AB74" s="351">
        <v>0</v>
      </c>
      <c r="AC74" s="350">
        <v>4212461.76</v>
      </c>
      <c r="AD74" s="350">
        <v>58963.75</v>
      </c>
      <c r="AE74" s="352"/>
      <c r="AF74" s="352"/>
      <c r="AG74" s="353">
        <v>4271264.26</v>
      </c>
      <c r="AH74" s="354">
        <v>354.75</v>
      </c>
      <c r="AI74" s="354">
        <v>4271619.01</v>
      </c>
      <c r="AJ74" s="355">
        <v>0</v>
      </c>
      <c r="AK74" s="208">
        <v>4732250.34</v>
      </c>
      <c r="AL74" s="98">
        <v>0</v>
      </c>
      <c r="AM74" s="77">
        <v>193.5</v>
      </c>
      <c r="AN74" s="183">
        <v>0</v>
      </c>
      <c r="AO74" s="77">
        <v>4665750.84</v>
      </c>
      <c r="AP74" s="77">
        <v>66306</v>
      </c>
      <c r="AQ74" s="78"/>
      <c r="AR74" s="78"/>
      <c r="AS74" s="79">
        <v>4731702.09</v>
      </c>
      <c r="AT74" s="76">
        <v>548.25</v>
      </c>
      <c r="AU74" s="76">
        <v>4732250.34</v>
      </c>
      <c r="AV74" s="80">
        <v>0</v>
      </c>
      <c r="AW74" s="20">
        <v>6.74</v>
      </c>
      <c r="AX74" s="187">
        <v>0</v>
      </c>
      <c r="AY74" s="22">
        <v>-100</v>
      </c>
      <c r="AZ74" s="192">
        <v>0</v>
      </c>
      <c r="BA74" s="22">
        <v>6.79</v>
      </c>
      <c r="BB74" s="22">
        <v>11.22</v>
      </c>
      <c r="BC74" s="18"/>
      <c r="BD74" s="18"/>
      <c r="BE74" s="6">
        <v>6.74</v>
      </c>
      <c r="BF74" s="5">
        <v>0</v>
      </c>
      <c r="BG74" s="5">
        <v>6.74</v>
      </c>
      <c r="BH74" s="8">
        <v>0</v>
      </c>
      <c r="BI74" s="402">
        <v>7.79</v>
      </c>
      <c r="BJ74" s="403">
        <v>0</v>
      </c>
      <c r="BK74" s="404">
        <v>-57.14</v>
      </c>
      <c r="BL74" s="405">
        <v>0</v>
      </c>
      <c r="BM74" s="404">
        <v>7.71</v>
      </c>
      <c r="BN74" s="404">
        <v>14.74</v>
      </c>
      <c r="BO74" s="406"/>
      <c r="BP74" s="406"/>
      <c r="BQ74" s="407">
        <v>7.78</v>
      </c>
      <c r="BR74" s="408">
        <v>0</v>
      </c>
      <c r="BS74" s="408">
        <v>7.79</v>
      </c>
      <c r="BT74" s="409">
        <v>0</v>
      </c>
      <c r="BU74" s="72">
        <v>8.15</v>
      </c>
      <c r="BV74" s="198">
        <v>0</v>
      </c>
      <c r="BW74" s="81">
        <v>-57.14</v>
      </c>
      <c r="BX74" s="201">
        <v>0</v>
      </c>
      <c r="BY74" s="81">
        <v>8.0500000000000007</v>
      </c>
      <c r="BZ74" s="81">
        <v>16.07</v>
      </c>
      <c r="CA74" s="82"/>
      <c r="CB74" s="83"/>
      <c r="CC74" s="84">
        <v>8.14</v>
      </c>
      <c r="CD74" s="85">
        <v>0</v>
      </c>
      <c r="CE74" s="85">
        <v>8.15</v>
      </c>
      <c r="CF74" s="86">
        <v>0</v>
      </c>
    </row>
    <row r="75" spans="1:84" s="4" customFormat="1" ht="11.1" customHeight="1" x14ac:dyDescent="0.2">
      <c r="A75" s="27"/>
      <c r="B75" s="297" t="s">
        <v>185</v>
      </c>
      <c r="C75" s="301">
        <v>4740</v>
      </c>
      <c r="D75" s="149">
        <v>0</v>
      </c>
      <c r="E75" s="150">
        <v>0</v>
      </c>
      <c r="F75" s="150">
        <v>0</v>
      </c>
      <c r="G75" s="150">
        <v>4650</v>
      </c>
      <c r="H75" s="150">
        <v>90</v>
      </c>
      <c r="I75" s="144"/>
      <c r="J75" s="177"/>
      <c r="K75" s="152">
        <v>4740</v>
      </c>
      <c r="L75" s="151">
        <v>0</v>
      </c>
      <c r="M75" s="146">
        <v>4740</v>
      </c>
      <c r="N75" s="153">
        <v>0</v>
      </c>
      <c r="O75" s="152">
        <v>0</v>
      </c>
      <c r="P75" s="153">
        <v>0</v>
      </c>
      <c r="Q75" s="151">
        <v>4740</v>
      </c>
      <c r="R75" s="151">
        <v>0</v>
      </c>
      <c r="S75" s="156">
        <v>0</v>
      </c>
      <c r="T75" s="151">
        <v>0</v>
      </c>
      <c r="U75" s="151">
        <v>0</v>
      </c>
      <c r="V75" s="156">
        <v>0</v>
      </c>
      <c r="W75" s="152">
        <v>0</v>
      </c>
      <c r="X75" s="171">
        <v>0</v>
      </c>
      <c r="Y75" s="348">
        <v>35250</v>
      </c>
      <c r="Z75" s="349">
        <v>0</v>
      </c>
      <c r="AA75" s="350">
        <v>0</v>
      </c>
      <c r="AB75" s="351">
        <v>0</v>
      </c>
      <c r="AC75" s="350">
        <v>33510</v>
      </c>
      <c r="AD75" s="350">
        <v>1740</v>
      </c>
      <c r="AE75" s="352"/>
      <c r="AF75" s="352"/>
      <c r="AG75" s="353">
        <v>35220</v>
      </c>
      <c r="AH75" s="354">
        <v>30</v>
      </c>
      <c r="AI75" s="354">
        <v>35250</v>
      </c>
      <c r="AJ75" s="355">
        <v>0</v>
      </c>
      <c r="AK75" s="208">
        <v>37650</v>
      </c>
      <c r="AL75" s="98">
        <v>0</v>
      </c>
      <c r="AM75" s="77">
        <v>0</v>
      </c>
      <c r="AN75" s="183">
        <v>0</v>
      </c>
      <c r="AO75" s="77">
        <v>35910</v>
      </c>
      <c r="AP75" s="77">
        <v>1740</v>
      </c>
      <c r="AQ75" s="78"/>
      <c r="AR75" s="78"/>
      <c r="AS75" s="79">
        <v>37620</v>
      </c>
      <c r="AT75" s="76">
        <v>30</v>
      </c>
      <c r="AU75" s="76">
        <v>37650</v>
      </c>
      <c r="AV75" s="80">
        <v>0</v>
      </c>
      <c r="AW75" s="20">
        <v>80.290000000000006</v>
      </c>
      <c r="AX75" s="187">
        <v>0</v>
      </c>
      <c r="AY75" s="22">
        <v>0</v>
      </c>
      <c r="AZ75" s="192">
        <v>0</v>
      </c>
      <c r="BA75" s="22">
        <v>94.64</v>
      </c>
      <c r="BB75" s="22">
        <v>-62.5</v>
      </c>
      <c r="BC75" s="18"/>
      <c r="BD75" s="18"/>
      <c r="BE75" s="6">
        <v>80.290000000000006</v>
      </c>
      <c r="BF75" s="5">
        <v>0</v>
      </c>
      <c r="BG75" s="5">
        <v>80.290000000000006</v>
      </c>
      <c r="BH75" s="8">
        <v>0</v>
      </c>
      <c r="BI75" s="402">
        <v>-51.75</v>
      </c>
      <c r="BJ75" s="403">
        <v>0</v>
      </c>
      <c r="BK75" s="404">
        <v>0</v>
      </c>
      <c r="BL75" s="405">
        <v>0</v>
      </c>
      <c r="BM75" s="404">
        <v>-52.87</v>
      </c>
      <c r="BN75" s="404">
        <v>-10.77</v>
      </c>
      <c r="BO75" s="406"/>
      <c r="BP75" s="406"/>
      <c r="BQ75" s="407">
        <v>-51.73</v>
      </c>
      <c r="BR75" s="408">
        <v>-66.67</v>
      </c>
      <c r="BS75" s="408">
        <v>-51.75</v>
      </c>
      <c r="BT75" s="409">
        <v>0</v>
      </c>
      <c r="BU75" s="72">
        <v>-50.65</v>
      </c>
      <c r="BV75" s="198">
        <v>0</v>
      </c>
      <c r="BW75" s="81">
        <v>0</v>
      </c>
      <c r="BX75" s="201">
        <v>0</v>
      </c>
      <c r="BY75" s="81">
        <v>-51.65</v>
      </c>
      <c r="BZ75" s="81">
        <v>-13.43</v>
      </c>
      <c r="CA75" s="82"/>
      <c r="CB75" s="83"/>
      <c r="CC75" s="84">
        <v>-50.61</v>
      </c>
      <c r="CD75" s="85">
        <v>-66.67</v>
      </c>
      <c r="CE75" s="85">
        <v>-50.63</v>
      </c>
      <c r="CF75" s="86">
        <v>-100</v>
      </c>
    </row>
    <row r="76" spans="1:84" s="4" customFormat="1" ht="11.1" customHeight="1" x14ac:dyDescent="0.2">
      <c r="A76" s="27"/>
      <c r="B76" s="297" t="s">
        <v>186</v>
      </c>
      <c r="C76" s="301">
        <v>6295014.6100000003</v>
      </c>
      <c r="D76" s="149">
        <v>576.26</v>
      </c>
      <c r="E76" s="150">
        <v>7654.64</v>
      </c>
      <c r="F76" s="150">
        <v>0</v>
      </c>
      <c r="G76" s="150">
        <v>6101605.7800000003</v>
      </c>
      <c r="H76" s="150">
        <v>185177.93</v>
      </c>
      <c r="I76" s="144"/>
      <c r="J76" s="177"/>
      <c r="K76" s="152">
        <v>6290943.9000000004</v>
      </c>
      <c r="L76" s="151">
        <v>3213.46</v>
      </c>
      <c r="M76" s="146">
        <v>6294157.3600000003</v>
      </c>
      <c r="N76" s="153">
        <v>857.25</v>
      </c>
      <c r="O76" s="152">
        <v>0</v>
      </c>
      <c r="P76" s="153">
        <v>0</v>
      </c>
      <c r="Q76" s="151">
        <v>6290793.4199999999</v>
      </c>
      <c r="R76" s="151">
        <v>3213.46</v>
      </c>
      <c r="S76" s="156">
        <v>857.25</v>
      </c>
      <c r="T76" s="151">
        <v>150.47999999999999</v>
      </c>
      <c r="U76" s="151">
        <v>0</v>
      </c>
      <c r="V76" s="156">
        <v>0</v>
      </c>
      <c r="W76" s="152">
        <v>0</v>
      </c>
      <c r="X76" s="171">
        <v>0</v>
      </c>
      <c r="Y76" s="348">
        <v>69743915.560000002</v>
      </c>
      <c r="Z76" s="349">
        <v>12528.69</v>
      </c>
      <c r="AA76" s="350">
        <v>92758.86</v>
      </c>
      <c r="AB76" s="351">
        <v>0</v>
      </c>
      <c r="AC76" s="350">
        <v>67823622.189999998</v>
      </c>
      <c r="AD76" s="350">
        <v>1815005.82</v>
      </c>
      <c r="AE76" s="352"/>
      <c r="AF76" s="352"/>
      <c r="AG76" s="353">
        <v>69701694.849999994</v>
      </c>
      <c r="AH76" s="354">
        <v>29807.26</v>
      </c>
      <c r="AI76" s="354">
        <v>69731502.109999999</v>
      </c>
      <c r="AJ76" s="355">
        <v>12413.45</v>
      </c>
      <c r="AK76" s="208">
        <v>76365315.769999996</v>
      </c>
      <c r="AL76" s="98">
        <v>12686.77</v>
      </c>
      <c r="AM76" s="77">
        <v>100315.65</v>
      </c>
      <c r="AN76" s="183">
        <v>0</v>
      </c>
      <c r="AO76" s="77">
        <v>74253299.150000006</v>
      </c>
      <c r="AP76" s="77">
        <v>1999014.2</v>
      </c>
      <c r="AQ76" s="78"/>
      <c r="AR76" s="78"/>
      <c r="AS76" s="79">
        <v>76319214.709999993</v>
      </c>
      <c r="AT76" s="76">
        <v>32484.15</v>
      </c>
      <c r="AU76" s="76">
        <v>76351698.859999999</v>
      </c>
      <c r="AV76" s="80">
        <v>13616.91</v>
      </c>
      <c r="AW76" s="20">
        <v>-1.85</v>
      </c>
      <c r="AX76" s="187">
        <v>-6.78</v>
      </c>
      <c r="AY76" s="22">
        <v>-25.46</v>
      </c>
      <c r="AZ76" s="192">
        <v>0</v>
      </c>
      <c r="BA76" s="22">
        <v>-2.0699999999999998</v>
      </c>
      <c r="BB76" s="22">
        <v>7.81</v>
      </c>
      <c r="BC76" s="18"/>
      <c r="BD76" s="18"/>
      <c r="BE76" s="6">
        <v>-1.87</v>
      </c>
      <c r="BF76" s="5">
        <v>57.53</v>
      </c>
      <c r="BG76" s="5">
        <v>-1.85</v>
      </c>
      <c r="BH76" s="8">
        <v>62.99</v>
      </c>
      <c r="BI76" s="402">
        <v>20.62</v>
      </c>
      <c r="BJ76" s="403">
        <v>600.02</v>
      </c>
      <c r="BK76" s="404">
        <v>13.44</v>
      </c>
      <c r="BL76" s="405">
        <v>0</v>
      </c>
      <c r="BM76" s="404">
        <v>20.329999999999998</v>
      </c>
      <c r="BN76" s="404">
        <v>32.21</v>
      </c>
      <c r="BO76" s="406"/>
      <c r="BP76" s="406"/>
      <c r="BQ76" s="407">
        <v>20.6</v>
      </c>
      <c r="BR76" s="408">
        <v>63.96</v>
      </c>
      <c r="BS76" s="408">
        <v>20.62</v>
      </c>
      <c r="BT76" s="409">
        <v>23.79</v>
      </c>
      <c r="BU76" s="72">
        <v>19.510000000000002</v>
      </c>
      <c r="BV76" s="198">
        <v>592.22</v>
      </c>
      <c r="BW76" s="81">
        <v>6.66</v>
      </c>
      <c r="BX76" s="201">
        <v>0</v>
      </c>
      <c r="BY76" s="81">
        <v>19.29</v>
      </c>
      <c r="BZ76" s="81">
        <v>28.54</v>
      </c>
      <c r="CA76" s="82"/>
      <c r="CB76" s="83"/>
      <c r="CC76" s="84">
        <v>19.5</v>
      </c>
      <c r="CD76" s="85">
        <v>66.34</v>
      </c>
      <c r="CE76" s="85">
        <v>19.510000000000002</v>
      </c>
      <c r="CF76" s="86">
        <v>8.1999999999999993</v>
      </c>
    </row>
    <row r="77" spans="1:84" s="4" customFormat="1" ht="11.1" customHeight="1" thickBot="1" x14ac:dyDescent="0.25">
      <c r="A77" s="27"/>
      <c r="B77" s="297" t="s">
        <v>187</v>
      </c>
      <c r="C77" s="301">
        <v>44666562.659999996</v>
      </c>
      <c r="D77" s="149">
        <v>13748340.35</v>
      </c>
      <c r="E77" s="150">
        <v>22672223.350000001</v>
      </c>
      <c r="F77" s="150">
        <v>149425.75</v>
      </c>
      <c r="G77" s="150">
        <v>7327114.04</v>
      </c>
      <c r="H77" s="150">
        <v>769459.17</v>
      </c>
      <c r="I77" s="144"/>
      <c r="J77" s="177"/>
      <c r="K77" s="152">
        <v>44327743.630000003</v>
      </c>
      <c r="L77" s="151">
        <v>151541.59</v>
      </c>
      <c r="M77" s="146">
        <v>44479285.219999999</v>
      </c>
      <c r="N77" s="153">
        <v>187277.44</v>
      </c>
      <c r="O77" s="152">
        <v>0</v>
      </c>
      <c r="P77" s="153">
        <v>0</v>
      </c>
      <c r="Q77" s="151">
        <v>36769014.119999997</v>
      </c>
      <c r="R77" s="151">
        <v>124966.07</v>
      </c>
      <c r="S77" s="156">
        <v>91092.37</v>
      </c>
      <c r="T77" s="151">
        <v>7558729.5099999998</v>
      </c>
      <c r="U77" s="151">
        <v>26575.52</v>
      </c>
      <c r="V77" s="156">
        <v>96185.07</v>
      </c>
      <c r="W77" s="152">
        <v>0</v>
      </c>
      <c r="X77" s="171">
        <v>0</v>
      </c>
      <c r="Y77" s="348">
        <v>504776218.13999999</v>
      </c>
      <c r="Z77" s="349">
        <v>154821640.31999999</v>
      </c>
      <c r="AA77" s="350">
        <v>258788753.46000001</v>
      </c>
      <c r="AB77" s="351">
        <v>1624807.48</v>
      </c>
      <c r="AC77" s="350">
        <v>81376620.099999994</v>
      </c>
      <c r="AD77" s="350">
        <v>8164396.7800000003</v>
      </c>
      <c r="AE77" s="352"/>
      <c r="AF77" s="352"/>
      <c r="AG77" s="353">
        <v>501031667.23000002</v>
      </c>
      <c r="AH77" s="354">
        <v>1604456.8</v>
      </c>
      <c r="AI77" s="354">
        <v>502636124.02999997</v>
      </c>
      <c r="AJ77" s="355">
        <v>2140094.11</v>
      </c>
      <c r="AK77" s="208">
        <v>551539289.36000001</v>
      </c>
      <c r="AL77" s="98">
        <v>169408198.30000001</v>
      </c>
      <c r="AM77" s="77">
        <v>282414392.69999999</v>
      </c>
      <c r="AN77" s="183">
        <v>1764416.02</v>
      </c>
      <c r="AO77" s="77">
        <v>89059549.299999997</v>
      </c>
      <c r="AP77" s="77">
        <v>8892733.0399999991</v>
      </c>
      <c r="AQ77" s="78"/>
      <c r="AR77" s="78"/>
      <c r="AS77" s="79">
        <v>547424608.54999995</v>
      </c>
      <c r="AT77" s="76">
        <v>1755086.84</v>
      </c>
      <c r="AU77" s="76">
        <v>549179695.38999999</v>
      </c>
      <c r="AV77" s="80">
        <v>2359593.9700000002</v>
      </c>
      <c r="AW77" s="20">
        <v>-2.14</v>
      </c>
      <c r="AX77" s="187">
        <v>-5.25</v>
      </c>
      <c r="AY77" s="22">
        <v>-0.52</v>
      </c>
      <c r="AZ77" s="192">
        <v>5.51</v>
      </c>
      <c r="BA77" s="22">
        <v>-2.21</v>
      </c>
      <c r="BB77" s="22">
        <v>8.8800000000000008</v>
      </c>
      <c r="BC77" s="18"/>
      <c r="BD77" s="18"/>
      <c r="BE77" s="6">
        <v>-2.14</v>
      </c>
      <c r="BF77" s="5">
        <v>-7.0000000000000007E-2</v>
      </c>
      <c r="BG77" s="5">
        <v>-2.13</v>
      </c>
      <c r="BH77" s="8">
        <v>-3.71</v>
      </c>
      <c r="BI77" s="402">
        <v>6.7</v>
      </c>
      <c r="BJ77" s="403">
        <v>1.22</v>
      </c>
      <c r="BK77" s="404">
        <v>6.14</v>
      </c>
      <c r="BL77" s="405">
        <v>30.55</v>
      </c>
      <c r="BM77" s="404">
        <v>19.3</v>
      </c>
      <c r="BN77" s="404">
        <v>19.579999999999998</v>
      </c>
      <c r="BO77" s="406"/>
      <c r="BP77" s="406"/>
      <c r="BQ77" s="407">
        <v>6.71</v>
      </c>
      <c r="BR77" s="408">
        <v>9.5299999999999994</v>
      </c>
      <c r="BS77" s="408">
        <v>6.72</v>
      </c>
      <c r="BT77" s="409">
        <v>2.85</v>
      </c>
      <c r="BU77" s="72">
        <v>5.78</v>
      </c>
      <c r="BV77" s="198">
        <v>0.59</v>
      </c>
      <c r="BW77" s="81">
        <v>5.0999999999999996</v>
      </c>
      <c r="BX77" s="201">
        <v>28.37</v>
      </c>
      <c r="BY77" s="81">
        <v>18.12</v>
      </c>
      <c r="BZ77" s="81">
        <v>18.190000000000001</v>
      </c>
      <c r="CA77" s="82"/>
      <c r="CB77" s="83"/>
      <c r="CC77" s="84">
        <v>5.78</v>
      </c>
      <c r="CD77" s="85">
        <v>9.31</v>
      </c>
      <c r="CE77" s="85">
        <v>5.79</v>
      </c>
      <c r="CF77" s="86">
        <v>2.13</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9776041.3100000005</v>
      </c>
      <c r="D79" s="233">
        <v>9469546.8300000001</v>
      </c>
      <c r="E79" s="234">
        <v>0</v>
      </c>
      <c r="F79" s="234">
        <v>0</v>
      </c>
      <c r="G79" s="234">
        <v>0</v>
      </c>
      <c r="H79" s="234">
        <v>0</v>
      </c>
      <c r="I79" s="235">
        <v>0</v>
      </c>
      <c r="J79" s="236">
        <v>306494.48</v>
      </c>
      <c r="K79" s="233">
        <v>9766068.3599999994</v>
      </c>
      <c r="L79" s="237">
        <v>0</v>
      </c>
      <c r="M79" s="237">
        <v>9766068.3599999994</v>
      </c>
      <c r="N79" s="238">
        <v>9972.9500000000007</v>
      </c>
      <c r="O79" s="233">
        <v>0</v>
      </c>
      <c r="P79" s="238">
        <v>0</v>
      </c>
      <c r="Q79" s="237">
        <v>9766068.3599999994</v>
      </c>
      <c r="R79" s="237">
        <v>0</v>
      </c>
      <c r="S79" s="239">
        <v>9972.9500000000007</v>
      </c>
      <c r="T79" s="237">
        <v>0</v>
      </c>
      <c r="U79" s="237">
        <v>0</v>
      </c>
      <c r="V79" s="239">
        <v>0</v>
      </c>
      <c r="W79" s="233">
        <v>0</v>
      </c>
      <c r="X79" s="240">
        <v>0</v>
      </c>
      <c r="Y79" s="363">
        <v>106835422.04000001</v>
      </c>
      <c r="Z79" s="364">
        <v>103263043.93000001</v>
      </c>
      <c r="AA79" s="365">
        <v>0</v>
      </c>
      <c r="AB79" s="366">
        <v>0</v>
      </c>
      <c r="AC79" s="365">
        <v>0</v>
      </c>
      <c r="AD79" s="365">
        <v>0</v>
      </c>
      <c r="AE79" s="367">
        <v>0</v>
      </c>
      <c r="AF79" s="367">
        <v>3572378.11</v>
      </c>
      <c r="AG79" s="368">
        <v>106748896.31</v>
      </c>
      <c r="AH79" s="369">
        <v>31.8</v>
      </c>
      <c r="AI79" s="369">
        <v>106748928.11</v>
      </c>
      <c r="AJ79" s="370">
        <v>86493.93</v>
      </c>
      <c r="AK79" s="241">
        <v>117303420.44</v>
      </c>
      <c r="AL79" s="242">
        <v>113313290.81999999</v>
      </c>
      <c r="AM79" s="243">
        <v>0</v>
      </c>
      <c r="AN79" s="244">
        <v>0</v>
      </c>
      <c r="AO79" s="243">
        <v>0</v>
      </c>
      <c r="AP79" s="243">
        <v>0</v>
      </c>
      <c r="AQ79" s="245">
        <v>0</v>
      </c>
      <c r="AR79" s="245">
        <v>3990129.62</v>
      </c>
      <c r="AS79" s="242">
        <v>117211995.95999999</v>
      </c>
      <c r="AT79" s="246">
        <v>31.8</v>
      </c>
      <c r="AU79" s="246">
        <v>117212027.76000001</v>
      </c>
      <c r="AV79" s="247">
        <v>91392.68</v>
      </c>
      <c r="AW79" s="248">
        <v>-10.84</v>
      </c>
      <c r="AX79" s="249">
        <v>-10.94</v>
      </c>
      <c r="AY79" s="250">
        <v>0</v>
      </c>
      <c r="AZ79" s="251">
        <v>0</v>
      </c>
      <c r="BA79" s="250">
        <v>0</v>
      </c>
      <c r="BB79" s="250">
        <v>0</v>
      </c>
      <c r="BC79" s="252">
        <v>0</v>
      </c>
      <c r="BD79" s="252">
        <v>-7.61</v>
      </c>
      <c r="BE79" s="253">
        <v>-10.87</v>
      </c>
      <c r="BF79" s="254">
        <v>0</v>
      </c>
      <c r="BG79" s="254">
        <v>-10.87</v>
      </c>
      <c r="BH79" s="255">
        <v>38.369999999999997</v>
      </c>
      <c r="BI79" s="417">
        <v>-20.22</v>
      </c>
      <c r="BJ79" s="418">
        <v>-20.22</v>
      </c>
      <c r="BK79" s="419">
        <v>0</v>
      </c>
      <c r="BL79" s="420">
        <v>0</v>
      </c>
      <c r="BM79" s="419">
        <v>0</v>
      </c>
      <c r="BN79" s="419">
        <v>0</v>
      </c>
      <c r="BO79" s="421">
        <v>0</v>
      </c>
      <c r="BP79" s="421">
        <v>-20.16</v>
      </c>
      <c r="BQ79" s="422">
        <v>-20.239999999999998</v>
      </c>
      <c r="BR79" s="418">
        <v>0</v>
      </c>
      <c r="BS79" s="418">
        <v>-20.239999999999998</v>
      </c>
      <c r="BT79" s="423">
        <v>17.88</v>
      </c>
      <c r="BU79" s="256">
        <v>-22.76</v>
      </c>
      <c r="BV79" s="257">
        <v>-22.81</v>
      </c>
      <c r="BW79" s="258">
        <v>0</v>
      </c>
      <c r="BX79" s="259">
        <v>0</v>
      </c>
      <c r="BY79" s="258">
        <v>0</v>
      </c>
      <c r="BZ79" s="258">
        <v>0</v>
      </c>
      <c r="CA79" s="260">
        <v>0</v>
      </c>
      <c r="CB79" s="261">
        <v>-21.42</v>
      </c>
      <c r="CC79" s="262">
        <v>-22.78</v>
      </c>
      <c r="CD79" s="263">
        <v>0</v>
      </c>
      <c r="CE79" s="263">
        <v>-22.78</v>
      </c>
      <c r="CF79" s="264">
        <v>14.72</v>
      </c>
    </row>
    <row r="80" spans="1:84" ht="11.1" customHeight="1" x14ac:dyDescent="0.2">
      <c r="A80" s="27"/>
      <c r="B80" s="299" t="s">
        <v>190</v>
      </c>
      <c r="C80" s="304">
        <v>13892953.34</v>
      </c>
      <c r="D80" s="149">
        <v>13488680.85</v>
      </c>
      <c r="E80" s="150">
        <v>0</v>
      </c>
      <c r="F80" s="150">
        <v>0</v>
      </c>
      <c r="G80" s="150">
        <v>0</v>
      </c>
      <c r="H80" s="150">
        <v>0</v>
      </c>
      <c r="I80" s="150">
        <v>0</v>
      </c>
      <c r="J80" s="484">
        <v>404272.49</v>
      </c>
      <c r="K80" s="149">
        <v>13842861.58</v>
      </c>
      <c r="L80" s="165">
        <v>5674.39</v>
      </c>
      <c r="M80" s="165">
        <v>13848535.970000001</v>
      </c>
      <c r="N80" s="166">
        <v>44417.37</v>
      </c>
      <c r="O80" s="149">
        <v>0</v>
      </c>
      <c r="P80" s="166">
        <v>0</v>
      </c>
      <c r="Q80" s="165">
        <v>13842450.890000001</v>
      </c>
      <c r="R80" s="165">
        <v>5674.39</v>
      </c>
      <c r="S80" s="167">
        <v>44417.37</v>
      </c>
      <c r="T80" s="165">
        <v>410.69</v>
      </c>
      <c r="U80" s="165">
        <v>0</v>
      </c>
      <c r="V80" s="167">
        <v>0</v>
      </c>
      <c r="W80" s="149">
        <v>0</v>
      </c>
      <c r="X80" s="172">
        <v>0</v>
      </c>
      <c r="Y80" s="371">
        <v>145471162.61000001</v>
      </c>
      <c r="Z80" s="349">
        <v>141177076.91</v>
      </c>
      <c r="AA80" s="350">
        <v>0</v>
      </c>
      <c r="AB80" s="351">
        <v>0</v>
      </c>
      <c r="AC80" s="350">
        <v>0</v>
      </c>
      <c r="AD80" s="350">
        <v>0</v>
      </c>
      <c r="AE80" s="350">
        <v>0</v>
      </c>
      <c r="AF80" s="350">
        <v>4294085.7</v>
      </c>
      <c r="AG80" s="372">
        <v>144998063.61000001</v>
      </c>
      <c r="AH80" s="373">
        <v>47374.67</v>
      </c>
      <c r="AI80" s="373">
        <v>145045438.28</v>
      </c>
      <c r="AJ80" s="374">
        <v>425724.33</v>
      </c>
      <c r="AK80" s="209">
        <v>159450360.15000001</v>
      </c>
      <c r="AL80" s="98">
        <v>154697596.53</v>
      </c>
      <c r="AM80" s="77">
        <v>0</v>
      </c>
      <c r="AN80" s="183">
        <v>0</v>
      </c>
      <c r="AO80" s="77">
        <v>0</v>
      </c>
      <c r="AP80" s="77">
        <v>0</v>
      </c>
      <c r="AQ80" s="77">
        <v>0</v>
      </c>
      <c r="AR80" s="77">
        <v>4752763.62</v>
      </c>
      <c r="AS80" s="98">
        <v>158931816.72</v>
      </c>
      <c r="AT80" s="97">
        <v>50479.83</v>
      </c>
      <c r="AU80" s="97">
        <v>158982296.55000001</v>
      </c>
      <c r="AV80" s="99">
        <v>468063.6</v>
      </c>
      <c r="AW80" s="20">
        <v>-6.12</v>
      </c>
      <c r="AX80" s="187">
        <v>-6.35</v>
      </c>
      <c r="AY80" s="22">
        <v>0</v>
      </c>
      <c r="AZ80" s="192">
        <v>0</v>
      </c>
      <c r="BA80" s="22">
        <v>0</v>
      </c>
      <c r="BB80" s="22">
        <v>0</v>
      </c>
      <c r="BC80" s="22">
        <v>0</v>
      </c>
      <c r="BD80" s="22">
        <v>2.13</v>
      </c>
      <c r="BE80" s="21">
        <v>-6.15</v>
      </c>
      <c r="BF80" s="23">
        <v>22.02</v>
      </c>
      <c r="BG80" s="23">
        <v>-6.14</v>
      </c>
      <c r="BH80" s="24">
        <v>0.52</v>
      </c>
      <c r="BI80" s="402">
        <v>-1.22</v>
      </c>
      <c r="BJ80" s="403">
        <v>-1.1299999999999999</v>
      </c>
      <c r="BK80" s="404">
        <v>0</v>
      </c>
      <c r="BL80" s="405">
        <v>0</v>
      </c>
      <c r="BM80" s="404">
        <v>0</v>
      </c>
      <c r="BN80" s="404">
        <v>0</v>
      </c>
      <c r="BO80" s="404">
        <v>0</v>
      </c>
      <c r="BP80" s="404">
        <v>-4.24</v>
      </c>
      <c r="BQ80" s="424">
        <v>-1.19</v>
      </c>
      <c r="BR80" s="403">
        <v>22.13</v>
      </c>
      <c r="BS80" s="403">
        <v>-1.18</v>
      </c>
      <c r="BT80" s="425">
        <v>-12.67</v>
      </c>
      <c r="BU80" s="72">
        <v>-1.29</v>
      </c>
      <c r="BV80" s="198">
        <v>-1.22</v>
      </c>
      <c r="BW80" s="81">
        <v>0</v>
      </c>
      <c r="BX80" s="201">
        <v>0</v>
      </c>
      <c r="BY80" s="81">
        <v>0</v>
      </c>
      <c r="BZ80" s="81">
        <v>0</v>
      </c>
      <c r="CA80" s="81">
        <v>0</v>
      </c>
      <c r="CB80" s="106">
        <v>-3.8</v>
      </c>
      <c r="CC80" s="100">
        <v>-1.26</v>
      </c>
      <c r="CD80" s="101">
        <v>21.9</v>
      </c>
      <c r="CE80" s="101">
        <v>-1.26</v>
      </c>
      <c r="CF80" s="102">
        <v>-12.38</v>
      </c>
    </row>
    <row r="81" spans="1:84" ht="11.1" customHeight="1" x14ac:dyDescent="0.2">
      <c r="A81" s="27"/>
      <c r="B81" s="299" t="s">
        <v>171</v>
      </c>
      <c r="C81" s="304">
        <v>76215</v>
      </c>
      <c r="D81" s="149">
        <v>75265.25</v>
      </c>
      <c r="E81" s="150">
        <v>0</v>
      </c>
      <c r="F81" s="150">
        <v>0</v>
      </c>
      <c r="G81" s="150">
        <v>0</v>
      </c>
      <c r="H81" s="150">
        <v>0</v>
      </c>
      <c r="I81" s="150">
        <v>0</v>
      </c>
      <c r="J81" s="484">
        <v>949.75</v>
      </c>
      <c r="K81" s="149">
        <v>76215</v>
      </c>
      <c r="L81" s="165">
        <v>0</v>
      </c>
      <c r="M81" s="165">
        <v>76215</v>
      </c>
      <c r="N81" s="166">
        <v>0</v>
      </c>
      <c r="O81" s="149">
        <v>0</v>
      </c>
      <c r="P81" s="166">
        <v>0</v>
      </c>
      <c r="Q81" s="165">
        <v>76215</v>
      </c>
      <c r="R81" s="165">
        <v>0</v>
      </c>
      <c r="S81" s="167">
        <v>0</v>
      </c>
      <c r="T81" s="165">
        <v>0</v>
      </c>
      <c r="U81" s="165">
        <v>0</v>
      </c>
      <c r="V81" s="167">
        <v>0</v>
      </c>
      <c r="W81" s="149">
        <v>0</v>
      </c>
      <c r="X81" s="172">
        <v>0</v>
      </c>
      <c r="Y81" s="371">
        <v>345510.36</v>
      </c>
      <c r="Z81" s="349">
        <v>336599.41</v>
      </c>
      <c r="AA81" s="350">
        <v>0</v>
      </c>
      <c r="AB81" s="351">
        <v>0</v>
      </c>
      <c r="AC81" s="350">
        <v>0</v>
      </c>
      <c r="AD81" s="350">
        <v>0</v>
      </c>
      <c r="AE81" s="350">
        <v>0</v>
      </c>
      <c r="AF81" s="350">
        <v>8910.9500000000007</v>
      </c>
      <c r="AG81" s="372">
        <v>345482.16</v>
      </c>
      <c r="AH81" s="373">
        <v>28.2</v>
      </c>
      <c r="AI81" s="373">
        <v>345510.36</v>
      </c>
      <c r="AJ81" s="374">
        <v>0</v>
      </c>
      <c r="AK81" s="209">
        <v>345510.36</v>
      </c>
      <c r="AL81" s="98">
        <v>336599.41</v>
      </c>
      <c r="AM81" s="77">
        <v>0</v>
      </c>
      <c r="AN81" s="183">
        <v>0</v>
      </c>
      <c r="AO81" s="77">
        <v>0</v>
      </c>
      <c r="AP81" s="77">
        <v>0</v>
      </c>
      <c r="AQ81" s="77">
        <v>0</v>
      </c>
      <c r="AR81" s="77">
        <v>8910.9500000000007</v>
      </c>
      <c r="AS81" s="98">
        <v>345482.16</v>
      </c>
      <c r="AT81" s="97">
        <v>28.2</v>
      </c>
      <c r="AU81" s="97">
        <v>345510.36</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12024730.460000001</v>
      </c>
      <c r="D82" s="149">
        <v>11568284.41</v>
      </c>
      <c r="E82" s="150">
        <v>0</v>
      </c>
      <c r="F82" s="150">
        <v>0</v>
      </c>
      <c r="G82" s="150">
        <v>0</v>
      </c>
      <c r="H82" s="150">
        <v>0</v>
      </c>
      <c r="I82" s="150">
        <v>0</v>
      </c>
      <c r="J82" s="484">
        <v>456446.05</v>
      </c>
      <c r="K82" s="149">
        <v>11993637.960000001</v>
      </c>
      <c r="L82" s="165">
        <v>3245.75</v>
      </c>
      <c r="M82" s="165">
        <v>11996883.710000001</v>
      </c>
      <c r="N82" s="166">
        <v>27846.75</v>
      </c>
      <c r="O82" s="149">
        <v>0</v>
      </c>
      <c r="P82" s="166">
        <v>0</v>
      </c>
      <c r="Q82" s="165">
        <v>11993637.960000001</v>
      </c>
      <c r="R82" s="165">
        <v>3245.75</v>
      </c>
      <c r="S82" s="167">
        <v>27846.75</v>
      </c>
      <c r="T82" s="165">
        <v>0</v>
      </c>
      <c r="U82" s="165">
        <v>0</v>
      </c>
      <c r="V82" s="167">
        <v>0</v>
      </c>
      <c r="W82" s="149">
        <v>0</v>
      </c>
      <c r="X82" s="172">
        <v>0</v>
      </c>
      <c r="Y82" s="371">
        <v>128361462.11</v>
      </c>
      <c r="Z82" s="349">
        <v>123347411.56999999</v>
      </c>
      <c r="AA82" s="350">
        <v>0</v>
      </c>
      <c r="AB82" s="351">
        <v>0</v>
      </c>
      <c r="AC82" s="350">
        <v>0</v>
      </c>
      <c r="AD82" s="350">
        <v>0</v>
      </c>
      <c r="AE82" s="350">
        <v>0</v>
      </c>
      <c r="AF82" s="350">
        <v>5014050.54</v>
      </c>
      <c r="AG82" s="372">
        <v>128052087.54000001</v>
      </c>
      <c r="AH82" s="373">
        <v>25292</v>
      </c>
      <c r="AI82" s="373">
        <v>128077379.54000001</v>
      </c>
      <c r="AJ82" s="374">
        <v>284082.57</v>
      </c>
      <c r="AK82" s="209">
        <v>140582803.30000001</v>
      </c>
      <c r="AL82" s="98">
        <v>135015476.21000001</v>
      </c>
      <c r="AM82" s="77">
        <v>0</v>
      </c>
      <c r="AN82" s="183">
        <v>0</v>
      </c>
      <c r="AO82" s="77">
        <v>0</v>
      </c>
      <c r="AP82" s="77">
        <v>0</v>
      </c>
      <c r="AQ82" s="77">
        <v>0</v>
      </c>
      <c r="AR82" s="77">
        <v>5567327.0899999999</v>
      </c>
      <c r="AS82" s="98">
        <v>140245919.99000001</v>
      </c>
      <c r="AT82" s="97">
        <v>26649.65</v>
      </c>
      <c r="AU82" s="97">
        <v>140272569.63999999</v>
      </c>
      <c r="AV82" s="99">
        <v>310233.65999999997</v>
      </c>
      <c r="AW82" s="20">
        <v>-6.64</v>
      </c>
      <c r="AX82" s="187">
        <v>-6.86</v>
      </c>
      <c r="AY82" s="22">
        <v>0</v>
      </c>
      <c r="AZ82" s="192">
        <v>0</v>
      </c>
      <c r="BA82" s="22">
        <v>0</v>
      </c>
      <c r="BB82" s="22">
        <v>0</v>
      </c>
      <c r="BC82" s="22">
        <v>0</v>
      </c>
      <c r="BD82" s="22">
        <v>-0.67</v>
      </c>
      <c r="BE82" s="21">
        <v>-6.67</v>
      </c>
      <c r="BF82" s="23">
        <v>36.25</v>
      </c>
      <c r="BG82" s="23">
        <v>-6.67</v>
      </c>
      <c r="BH82" s="24">
        <v>6.12</v>
      </c>
      <c r="BI82" s="402">
        <v>-1.51</v>
      </c>
      <c r="BJ82" s="403">
        <v>-1.47</v>
      </c>
      <c r="BK82" s="404">
        <v>0</v>
      </c>
      <c r="BL82" s="405">
        <v>0</v>
      </c>
      <c r="BM82" s="404">
        <v>0</v>
      </c>
      <c r="BN82" s="404">
        <v>0</v>
      </c>
      <c r="BO82" s="404">
        <v>0</v>
      </c>
      <c r="BP82" s="404">
        <v>-2.65</v>
      </c>
      <c r="BQ82" s="424">
        <v>-1.51</v>
      </c>
      <c r="BR82" s="403">
        <v>14.86</v>
      </c>
      <c r="BS82" s="403">
        <v>-1.5</v>
      </c>
      <c r="BT82" s="425">
        <v>-5.61</v>
      </c>
      <c r="BU82" s="72">
        <v>-1.45</v>
      </c>
      <c r="BV82" s="198">
        <v>-1.43</v>
      </c>
      <c r="BW82" s="81">
        <v>0</v>
      </c>
      <c r="BX82" s="201">
        <v>0</v>
      </c>
      <c r="BY82" s="81">
        <v>0</v>
      </c>
      <c r="BZ82" s="81">
        <v>0</v>
      </c>
      <c r="CA82" s="81">
        <v>0</v>
      </c>
      <c r="CB82" s="106">
        <v>-2</v>
      </c>
      <c r="CC82" s="100">
        <v>-1.45</v>
      </c>
      <c r="CD82" s="101">
        <v>14.82</v>
      </c>
      <c r="CE82" s="101">
        <v>-1.44</v>
      </c>
      <c r="CF82" s="102">
        <v>-6.14</v>
      </c>
    </row>
    <row r="83" spans="1:84" ht="11.1" customHeight="1" x14ac:dyDescent="0.2">
      <c r="A83" s="27"/>
      <c r="B83" s="299" t="s">
        <v>192</v>
      </c>
      <c r="C83" s="304">
        <v>10386164.380000001</v>
      </c>
      <c r="D83" s="149">
        <v>10132448.43</v>
      </c>
      <c r="E83" s="150">
        <v>0</v>
      </c>
      <c r="F83" s="150">
        <v>0</v>
      </c>
      <c r="G83" s="150">
        <v>0</v>
      </c>
      <c r="H83" s="150">
        <v>0</v>
      </c>
      <c r="I83" s="150">
        <v>0</v>
      </c>
      <c r="J83" s="484">
        <v>253715.95</v>
      </c>
      <c r="K83" s="149">
        <v>10379917.949999999</v>
      </c>
      <c r="L83" s="165">
        <v>841.05</v>
      </c>
      <c r="M83" s="165">
        <v>10380759</v>
      </c>
      <c r="N83" s="166">
        <v>5405.38</v>
      </c>
      <c r="O83" s="149">
        <v>0</v>
      </c>
      <c r="P83" s="166">
        <v>0</v>
      </c>
      <c r="Q83" s="165">
        <v>10379900.4</v>
      </c>
      <c r="R83" s="165">
        <v>841.05</v>
      </c>
      <c r="S83" s="167">
        <v>5405.38</v>
      </c>
      <c r="T83" s="165">
        <v>17.55</v>
      </c>
      <c r="U83" s="165">
        <v>0</v>
      </c>
      <c r="V83" s="167">
        <v>0</v>
      </c>
      <c r="W83" s="149">
        <v>0</v>
      </c>
      <c r="X83" s="172">
        <v>0</v>
      </c>
      <c r="Y83" s="371">
        <v>109257770.28</v>
      </c>
      <c r="Z83" s="349">
        <v>106449610.38</v>
      </c>
      <c r="AA83" s="350">
        <v>0</v>
      </c>
      <c r="AB83" s="351">
        <v>0</v>
      </c>
      <c r="AC83" s="350">
        <v>0</v>
      </c>
      <c r="AD83" s="350">
        <v>0</v>
      </c>
      <c r="AE83" s="350">
        <v>0</v>
      </c>
      <c r="AF83" s="350">
        <v>2808159.9</v>
      </c>
      <c r="AG83" s="372">
        <v>109198331.14</v>
      </c>
      <c r="AH83" s="373">
        <v>7826.68</v>
      </c>
      <c r="AI83" s="373">
        <v>109206157.81999999</v>
      </c>
      <c r="AJ83" s="374">
        <v>51612.46</v>
      </c>
      <c r="AK83" s="209">
        <v>119187483.40000001</v>
      </c>
      <c r="AL83" s="98">
        <v>116085764.47</v>
      </c>
      <c r="AM83" s="77">
        <v>0</v>
      </c>
      <c r="AN83" s="183">
        <v>0</v>
      </c>
      <c r="AO83" s="77">
        <v>0</v>
      </c>
      <c r="AP83" s="77">
        <v>0</v>
      </c>
      <c r="AQ83" s="77">
        <v>0</v>
      </c>
      <c r="AR83" s="77">
        <v>3101718.93</v>
      </c>
      <c r="AS83" s="98">
        <v>119122383.81999999</v>
      </c>
      <c r="AT83" s="97">
        <v>8445.83</v>
      </c>
      <c r="AU83" s="97">
        <v>119130829.65000001</v>
      </c>
      <c r="AV83" s="99">
        <v>56653.75</v>
      </c>
      <c r="AW83" s="20">
        <v>0.11</v>
      </c>
      <c r="AX83" s="187">
        <v>0.03</v>
      </c>
      <c r="AY83" s="22">
        <v>0</v>
      </c>
      <c r="AZ83" s="192">
        <v>0</v>
      </c>
      <c r="BA83" s="22">
        <v>0</v>
      </c>
      <c r="BB83" s="22">
        <v>0</v>
      </c>
      <c r="BC83" s="22">
        <v>0</v>
      </c>
      <c r="BD83" s="22">
        <v>3.63</v>
      </c>
      <c r="BE83" s="21">
        <v>0.11</v>
      </c>
      <c r="BF83" s="23">
        <v>8.68</v>
      </c>
      <c r="BG83" s="23">
        <v>0.11</v>
      </c>
      <c r="BH83" s="24">
        <v>3.95</v>
      </c>
      <c r="BI83" s="402">
        <v>33.229999999999997</v>
      </c>
      <c r="BJ83" s="403">
        <v>33.06</v>
      </c>
      <c r="BK83" s="404">
        <v>0</v>
      </c>
      <c r="BL83" s="405">
        <v>0</v>
      </c>
      <c r="BM83" s="404">
        <v>0</v>
      </c>
      <c r="BN83" s="404">
        <v>0</v>
      </c>
      <c r="BO83" s="404">
        <v>0</v>
      </c>
      <c r="BP83" s="404">
        <v>40.11</v>
      </c>
      <c r="BQ83" s="424">
        <v>33.26</v>
      </c>
      <c r="BR83" s="403">
        <v>11.76</v>
      </c>
      <c r="BS83" s="403">
        <v>33.26</v>
      </c>
      <c r="BT83" s="425">
        <v>-13.42</v>
      </c>
      <c r="BU83" s="72">
        <v>42.05</v>
      </c>
      <c r="BV83" s="198">
        <v>41.86</v>
      </c>
      <c r="BW83" s="81">
        <v>0</v>
      </c>
      <c r="BX83" s="201">
        <v>0</v>
      </c>
      <c r="BY83" s="81">
        <v>0</v>
      </c>
      <c r="BZ83" s="81">
        <v>0</v>
      </c>
      <c r="CA83" s="81">
        <v>0</v>
      </c>
      <c r="CB83" s="106">
        <v>49.7</v>
      </c>
      <c r="CC83" s="100">
        <v>42.1</v>
      </c>
      <c r="CD83" s="101">
        <v>12.79</v>
      </c>
      <c r="CE83" s="101">
        <v>42.1</v>
      </c>
      <c r="CF83" s="102">
        <v>-12.03</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46156104.490000002</v>
      </c>
      <c r="D85" s="149">
        <v>44734225.770000003</v>
      </c>
      <c r="E85" s="150">
        <v>0</v>
      </c>
      <c r="F85" s="150">
        <v>0</v>
      </c>
      <c r="G85" s="150">
        <v>0</v>
      </c>
      <c r="H85" s="150">
        <v>0</v>
      </c>
      <c r="I85" s="150">
        <v>0</v>
      </c>
      <c r="J85" s="484">
        <v>1421878.72</v>
      </c>
      <c r="K85" s="149">
        <v>46058700.850000001</v>
      </c>
      <c r="L85" s="165">
        <v>9761.19</v>
      </c>
      <c r="M85" s="165">
        <v>46068462.039999999</v>
      </c>
      <c r="N85" s="166">
        <v>87642.45</v>
      </c>
      <c r="O85" s="149">
        <v>0</v>
      </c>
      <c r="P85" s="166">
        <v>0</v>
      </c>
      <c r="Q85" s="165">
        <v>46058272.609999999</v>
      </c>
      <c r="R85" s="165">
        <v>9761.19</v>
      </c>
      <c r="S85" s="167">
        <v>87642.45</v>
      </c>
      <c r="T85" s="165">
        <v>428.24</v>
      </c>
      <c r="U85" s="165">
        <v>0</v>
      </c>
      <c r="V85" s="167">
        <v>0</v>
      </c>
      <c r="W85" s="149">
        <v>0</v>
      </c>
      <c r="X85" s="172">
        <v>0</v>
      </c>
      <c r="Y85" s="371">
        <v>490271327.39999998</v>
      </c>
      <c r="Z85" s="349">
        <v>474573742.19999999</v>
      </c>
      <c r="AA85" s="350">
        <v>0</v>
      </c>
      <c r="AB85" s="351">
        <v>0</v>
      </c>
      <c r="AC85" s="350">
        <v>0</v>
      </c>
      <c r="AD85" s="350">
        <v>0</v>
      </c>
      <c r="AE85" s="350">
        <v>0</v>
      </c>
      <c r="AF85" s="350">
        <v>15697585.199999999</v>
      </c>
      <c r="AG85" s="372">
        <v>489342860.75999999</v>
      </c>
      <c r="AH85" s="373">
        <v>80553.350000000006</v>
      </c>
      <c r="AI85" s="373">
        <v>489423414.11000001</v>
      </c>
      <c r="AJ85" s="374">
        <v>847913.29</v>
      </c>
      <c r="AK85" s="209">
        <v>536869577.64999998</v>
      </c>
      <c r="AL85" s="98">
        <v>519448727.44</v>
      </c>
      <c r="AM85" s="77">
        <v>0</v>
      </c>
      <c r="AN85" s="183">
        <v>0</v>
      </c>
      <c r="AO85" s="77">
        <v>0</v>
      </c>
      <c r="AP85" s="77">
        <v>0</v>
      </c>
      <c r="AQ85" s="77">
        <v>0</v>
      </c>
      <c r="AR85" s="77">
        <v>17420850.210000001</v>
      </c>
      <c r="AS85" s="98">
        <v>535857598.64999998</v>
      </c>
      <c r="AT85" s="97">
        <v>85635.31</v>
      </c>
      <c r="AU85" s="97">
        <v>535943233.95999998</v>
      </c>
      <c r="AV85" s="99">
        <v>926343.69</v>
      </c>
      <c r="AW85" s="20">
        <v>-5.84</v>
      </c>
      <c r="AX85" s="187">
        <v>-5.99</v>
      </c>
      <c r="AY85" s="22">
        <v>0</v>
      </c>
      <c r="AZ85" s="192">
        <v>0</v>
      </c>
      <c r="BA85" s="22">
        <v>0</v>
      </c>
      <c r="BB85" s="22">
        <v>0</v>
      </c>
      <c r="BC85" s="22">
        <v>0</v>
      </c>
      <c r="BD85" s="22">
        <v>-0.7</v>
      </c>
      <c r="BE85" s="21">
        <v>-5.86</v>
      </c>
      <c r="BF85" s="23">
        <v>25.04</v>
      </c>
      <c r="BG85" s="23">
        <v>-5.86</v>
      </c>
      <c r="BH85" s="24">
        <v>5.8</v>
      </c>
      <c r="BI85" s="402">
        <v>-0.66</v>
      </c>
      <c r="BJ85" s="403">
        <v>-0.59</v>
      </c>
      <c r="BK85" s="404">
        <v>0</v>
      </c>
      <c r="BL85" s="405">
        <v>0</v>
      </c>
      <c r="BM85" s="404">
        <v>0</v>
      </c>
      <c r="BN85" s="404">
        <v>0</v>
      </c>
      <c r="BO85" s="404">
        <v>0</v>
      </c>
      <c r="BP85" s="404">
        <v>-2.58</v>
      </c>
      <c r="BQ85" s="424">
        <v>-0.65</v>
      </c>
      <c r="BR85" s="403">
        <v>18.73</v>
      </c>
      <c r="BS85" s="403">
        <v>-0.65</v>
      </c>
      <c r="BT85" s="425">
        <v>-7.98</v>
      </c>
      <c r="BU85" s="72">
        <v>-0.56999999999999995</v>
      </c>
      <c r="BV85" s="198">
        <v>-0.53</v>
      </c>
      <c r="BW85" s="81">
        <v>0</v>
      </c>
      <c r="BX85" s="201">
        <v>0</v>
      </c>
      <c r="BY85" s="81">
        <v>0</v>
      </c>
      <c r="BZ85" s="81">
        <v>0</v>
      </c>
      <c r="CA85" s="81">
        <v>0</v>
      </c>
      <c r="CB85" s="106">
        <v>-1.97</v>
      </c>
      <c r="CC85" s="100">
        <v>-0.56000000000000005</v>
      </c>
      <c r="CD85" s="101">
        <v>18.71</v>
      </c>
      <c r="CE85" s="101">
        <v>-0.56000000000000005</v>
      </c>
      <c r="CF85" s="102">
        <v>-8.17</v>
      </c>
    </row>
    <row r="86" spans="1:84" ht="11.1" customHeight="1" x14ac:dyDescent="0.2">
      <c r="A86" s="27"/>
      <c r="B86" s="299" t="s">
        <v>195</v>
      </c>
      <c r="C86" s="304">
        <v>551604.02</v>
      </c>
      <c r="D86" s="149">
        <v>0</v>
      </c>
      <c r="E86" s="150">
        <v>550422.52</v>
      </c>
      <c r="F86" s="150">
        <v>0</v>
      </c>
      <c r="G86" s="150">
        <v>0</v>
      </c>
      <c r="H86" s="150">
        <v>0</v>
      </c>
      <c r="I86" s="150">
        <v>0</v>
      </c>
      <c r="J86" s="484">
        <v>1181.5</v>
      </c>
      <c r="K86" s="149">
        <v>550822.62</v>
      </c>
      <c r="L86" s="165">
        <v>63.87</v>
      </c>
      <c r="M86" s="165">
        <v>550886.49</v>
      </c>
      <c r="N86" s="166">
        <v>717.53</v>
      </c>
      <c r="O86" s="149">
        <v>0</v>
      </c>
      <c r="P86" s="166">
        <v>0</v>
      </c>
      <c r="Q86" s="165">
        <v>243213.15</v>
      </c>
      <c r="R86" s="165">
        <v>0</v>
      </c>
      <c r="S86" s="167">
        <v>64.3</v>
      </c>
      <c r="T86" s="165">
        <v>307609.46999999997</v>
      </c>
      <c r="U86" s="165">
        <v>63.87</v>
      </c>
      <c r="V86" s="167">
        <v>653.23</v>
      </c>
      <c r="W86" s="149">
        <v>0</v>
      </c>
      <c r="X86" s="172">
        <v>0</v>
      </c>
      <c r="Y86" s="371">
        <v>6164502.6500000004</v>
      </c>
      <c r="Z86" s="349">
        <v>0</v>
      </c>
      <c r="AA86" s="350">
        <v>6147941.8300000001</v>
      </c>
      <c r="AB86" s="351">
        <v>0</v>
      </c>
      <c r="AC86" s="350">
        <v>0</v>
      </c>
      <c r="AD86" s="350">
        <v>0</v>
      </c>
      <c r="AE86" s="350">
        <v>0</v>
      </c>
      <c r="AF86" s="350">
        <v>16560.82</v>
      </c>
      <c r="AG86" s="372">
        <v>6151972.6299999999</v>
      </c>
      <c r="AH86" s="373">
        <v>523.41</v>
      </c>
      <c r="AI86" s="373">
        <v>6152496.04</v>
      </c>
      <c r="AJ86" s="374">
        <v>12006.61</v>
      </c>
      <c r="AK86" s="209">
        <v>6752232.5800000001</v>
      </c>
      <c r="AL86" s="98">
        <v>0</v>
      </c>
      <c r="AM86" s="77">
        <v>6733536.8600000003</v>
      </c>
      <c r="AN86" s="183">
        <v>0</v>
      </c>
      <c r="AO86" s="77">
        <v>0</v>
      </c>
      <c r="AP86" s="77">
        <v>0</v>
      </c>
      <c r="AQ86" s="77">
        <v>0</v>
      </c>
      <c r="AR86" s="77">
        <v>18695.72</v>
      </c>
      <c r="AS86" s="98">
        <v>6738510.29</v>
      </c>
      <c r="AT86" s="97">
        <v>559.11</v>
      </c>
      <c r="AU86" s="97">
        <v>6739069.4000000004</v>
      </c>
      <c r="AV86" s="99">
        <v>13163.18</v>
      </c>
      <c r="AW86" s="20">
        <v>-3.96</v>
      </c>
      <c r="AX86" s="187">
        <v>0</v>
      </c>
      <c r="AY86" s="22">
        <v>-3.67</v>
      </c>
      <c r="AZ86" s="192">
        <v>0</v>
      </c>
      <c r="BA86" s="22">
        <v>0</v>
      </c>
      <c r="BB86" s="22">
        <v>0</v>
      </c>
      <c r="BC86" s="22">
        <v>0</v>
      </c>
      <c r="BD86" s="22">
        <v>-59.76</v>
      </c>
      <c r="BE86" s="21">
        <v>-3.62</v>
      </c>
      <c r="BF86" s="23">
        <v>-53.8</v>
      </c>
      <c r="BG86" s="23">
        <v>-3.64</v>
      </c>
      <c r="BH86" s="24">
        <v>-72.97</v>
      </c>
      <c r="BI86" s="402">
        <v>-0.18</v>
      </c>
      <c r="BJ86" s="403">
        <v>0</v>
      </c>
      <c r="BK86" s="404">
        <v>-7.0000000000000007E-2</v>
      </c>
      <c r="BL86" s="405">
        <v>0</v>
      </c>
      <c r="BM86" s="404">
        <v>0</v>
      </c>
      <c r="BN86" s="404">
        <v>0</v>
      </c>
      <c r="BO86" s="404">
        <v>0</v>
      </c>
      <c r="BP86" s="404">
        <v>-30.63</v>
      </c>
      <c r="BQ86" s="424">
        <v>-0.11</v>
      </c>
      <c r="BR86" s="403">
        <v>-36</v>
      </c>
      <c r="BS86" s="403">
        <v>-0.11</v>
      </c>
      <c r="BT86" s="425">
        <v>-27.01</v>
      </c>
      <c r="BU86" s="72">
        <v>-1.25</v>
      </c>
      <c r="BV86" s="198">
        <v>0</v>
      </c>
      <c r="BW86" s="81">
        <v>-1.1499999999999999</v>
      </c>
      <c r="BX86" s="201">
        <v>0</v>
      </c>
      <c r="BY86" s="81">
        <v>0</v>
      </c>
      <c r="BZ86" s="81">
        <v>0</v>
      </c>
      <c r="CA86" s="81">
        <v>0</v>
      </c>
      <c r="CB86" s="106">
        <v>-27.6</v>
      </c>
      <c r="CC86" s="100">
        <v>-1.1599999999999999</v>
      </c>
      <c r="CD86" s="101">
        <v>-34.89</v>
      </c>
      <c r="CE86" s="101">
        <v>-1.17</v>
      </c>
      <c r="CF86" s="102">
        <v>-30.27</v>
      </c>
    </row>
    <row r="87" spans="1:84" ht="11.1" customHeight="1" x14ac:dyDescent="0.2">
      <c r="A87" s="27"/>
      <c r="B87" s="299" t="s">
        <v>196</v>
      </c>
      <c r="C87" s="304">
        <v>3775180.25</v>
      </c>
      <c r="D87" s="149">
        <v>0</v>
      </c>
      <c r="E87" s="150">
        <v>3775050.14</v>
      </c>
      <c r="F87" s="150">
        <v>0</v>
      </c>
      <c r="G87" s="150">
        <v>0</v>
      </c>
      <c r="H87" s="150">
        <v>0</v>
      </c>
      <c r="I87" s="150">
        <v>0</v>
      </c>
      <c r="J87" s="484">
        <v>130.11000000000001</v>
      </c>
      <c r="K87" s="149">
        <v>3754653.44</v>
      </c>
      <c r="L87" s="165">
        <v>1103.56</v>
      </c>
      <c r="M87" s="165">
        <v>3755757</v>
      </c>
      <c r="N87" s="166">
        <v>19423.25</v>
      </c>
      <c r="O87" s="149">
        <v>0</v>
      </c>
      <c r="P87" s="166">
        <v>0</v>
      </c>
      <c r="Q87" s="165">
        <v>3753064.14</v>
      </c>
      <c r="R87" s="165">
        <v>1103.56</v>
      </c>
      <c r="S87" s="167">
        <v>19423.25</v>
      </c>
      <c r="T87" s="165">
        <v>1589.3</v>
      </c>
      <c r="U87" s="165">
        <v>0</v>
      </c>
      <c r="V87" s="167">
        <v>0</v>
      </c>
      <c r="W87" s="149">
        <v>0</v>
      </c>
      <c r="X87" s="172">
        <v>0</v>
      </c>
      <c r="Y87" s="371">
        <v>43375902.390000001</v>
      </c>
      <c r="Z87" s="349">
        <v>0</v>
      </c>
      <c r="AA87" s="350">
        <v>43373668.340000004</v>
      </c>
      <c r="AB87" s="351">
        <v>0</v>
      </c>
      <c r="AC87" s="350">
        <v>0</v>
      </c>
      <c r="AD87" s="350">
        <v>0</v>
      </c>
      <c r="AE87" s="350">
        <v>0</v>
      </c>
      <c r="AF87" s="350">
        <v>2234.0500000000002</v>
      </c>
      <c r="AG87" s="372">
        <v>43128023.359999999</v>
      </c>
      <c r="AH87" s="373">
        <v>20556.62</v>
      </c>
      <c r="AI87" s="373">
        <v>43148579.979999997</v>
      </c>
      <c r="AJ87" s="374">
        <v>227322.41</v>
      </c>
      <c r="AK87" s="209">
        <v>48143449.630000003</v>
      </c>
      <c r="AL87" s="98">
        <v>0</v>
      </c>
      <c r="AM87" s="77">
        <v>48140871.979999997</v>
      </c>
      <c r="AN87" s="183">
        <v>0</v>
      </c>
      <c r="AO87" s="77">
        <v>0</v>
      </c>
      <c r="AP87" s="77">
        <v>0</v>
      </c>
      <c r="AQ87" s="77">
        <v>0</v>
      </c>
      <c r="AR87" s="77">
        <v>2577.65</v>
      </c>
      <c r="AS87" s="98">
        <v>47868384.740000002</v>
      </c>
      <c r="AT87" s="97">
        <v>23503.33</v>
      </c>
      <c r="AU87" s="97">
        <v>47891888.07</v>
      </c>
      <c r="AV87" s="99">
        <v>251561.56</v>
      </c>
      <c r="AW87" s="20">
        <v>-7.31</v>
      </c>
      <c r="AX87" s="187">
        <v>0</v>
      </c>
      <c r="AY87" s="22">
        <v>-7.31</v>
      </c>
      <c r="AZ87" s="192">
        <v>0</v>
      </c>
      <c r="BA87" s="22">
        <v>0</v>
      </c>
      <c r="BB87" s="22">
        <v>0</v>
      </c>
      <c r="BC87" s="22">
        <v>0</v>
      </c>
      <c r="BD87" s="22">
        <v>-59.5</v>
      </c>
      <c r="BE87" s="21">
        <v>-7.26</v>
      </c>
      <c r="BF87" s="23">
        <v>-41.32</v>
      </c>
      <c r="BG87" s="23">
        <v>-7.28</v>
      </c>
      <c r="BH87" s="24">
        <v>-13.72</v>
      </c>
      <c r="BI87" s="402">
        <v>10.55</v>
      </c>
      <c r="BJ87" s="403">
        <v>0</v>
      </c>
      <c r="BK87" s="404">
        <v>10.55</v>
      </c>
      <c r="BL87" s="405">
        <v>0</v>
      </c>
      <c r="BM87" s="404">
        <v>0</v>
      </c>
      <c r="BN87" s="404">
        <v>0</v>
      </c>
      <c r="BO87" s="404">
        <v>0</v>
      </c>
      <c r="BP87" s="404">
        <v>41.08</v>
      </c>
      <c r="BQ87" s="424">
        <v>10.49</v>
      </c>
      <c r="BR87" s="403">
        <v>53.52</v>
      </c>
      <c r="BS87" s="403">
        <v>10.5</v>
      </c>
      <c r="BT87" s="425">
        <v>20.27</v>
      </c>
      <c r="BU87" s="72">
        <v>9.5399999999999991</v>
      </c>
      <c r="BV87" s="198">
        <v>0</v>
      </c>
      <c r="BW87" s="81">
        <v>9.5399999999999991</v>
      </c>
      <c r="BX87" s="201">
        <v>0</v>
      </c>
      <c r="BY87" s="81">
        <v>0</v>
      </c>
      <c r="BZ87" s="81">
        <v>0</v>
      </c>
      <c r="CA87" s="81">
        <v>0</v>
      </c>
      <c r="CB87" s="106">
        <v>23.31</v>
      </c>
      <c r="CC87" s="100">
        <v>9.48</v>
      </c>
      <c r="CD87" s="101">
        <v>56.58</v>
      </c>
      <c r="CE87" s="101">
        <v>9.5</v>
      </c>
      <c r="CF87" s="102">
        <v>18.12</v>
      </c>
    </row>
    <row r="88" spans="1:84" ht="11.1" customHeight="1" x14ac:dyDescent="0.2">
      <c r="A88" s="27"/>
      <c r="B88" s="299" t="s">
        <v>197</v>
      </c>
      <c r="C88" s="304">
        <v>5727708.9500000002</v>
      </c>
      <c r="D88" s="149">
        <v>0</v>
      </c>
      <c r="E88" s="150">
        <v>5726484.2199999997</v>
      </c>
      <c r="F88" s="150">
        <v>0</v>
      </c>
      <c r="G88" s="150">
        <v>0</v>
      </c>
      <c r="H88" s="150">
        <v>0</v>
      </c>
      <c r="I88" s="150">
        <v>0</v>
      </c>
      <c r="J88" s="484">
        <v>1224.73</v>
      </c>
      <c r="K88" s="149">
        <v>5563330.3300000001</v>
      </c>
      <c r="L88" s="165">
        <v>2229.46</v>
      </c>
      <c r="M88" s="165">
        <v>5565559.79</v>
      </c>
      <c r="N88" s="166">
        <v>162149.16</v>
      </c>
      <c r="O88" s="149">
        <v>0</v>
      </c>
      <c r="P88" s="166">
        <v>0</v>
      </c>
      <c r="Q88" s="165">
        <v>5455679.1799999997</v>
      </c>
      <c r="R88" s="165">
        <v>2113.1799999999998</v>
      </c>
      <c r="S88" s="167">
        <v>161373.56</v>
      </c>
      <c r="T88" s="165">
        <v>107651.15</v>
      </c>
      <c r="U88" s="165">
        <v>116.28</v>
      </c>
      <c r="V88" s="167">
        <v>775.6</v>
      </c>
      <c r="W88" s="149">
        <v>0</v>
      </c>
      <c r="X88" s="172">
        <v>0</v>
      </c>
      <c r="Y88" s="371">
        <v>67623912.319999993</v>
      </c>
      <c r="Z88" s="349">
        <v>0</v>
      </c>
      <c r="AA88" s="350">
        <v>67601820.560000002</v>
      </c>
      <c r="AB88" s="351">
        <v>0</v>
      </c>
      <c r="AC88" s="350">
        <v>0</v>
      </c>
      <c r="AD88" s="350">
        <v>0</v>
      </c>
      <c r="AE88" s="350">
        <v>0</v>
      </c>
      <c r="AF88" s="350">
        <v>22091.759999999998</v>
      </c>
      <c r="AG88" s="372">
        <v>65608376.5</v>
      </c>
      <c r="AH88" s="373">
        <v>22949.83</v>
      </c>
      <c r="AI88" s="373">
        <v>65631326.329999998</v>
      </c>
      <c r="AJ88" s="374">
        <v>1992585.99</v>
      </c>
      <c r="AK88" s="209">
        <v>75095358.510000005</v>
      </c>
      <c r="AL88" s="98">
        <v>0</v>
      </c>
      <c r="AM88" s="77">
        <v>75071862.819999993</v>
      </c>
      <c r="AN88" s="183">
        <v>0</v>
      </c>
      <c r="AO88" s="77">
        <v>0</v>
      </c>
      <c r="AP88" s="77">
        <v>0</v>
      </c>
      <c r="AQ88" s="77">
        <v>0</v>
      </c>
      <c r="AR88" s="77">
        <v>23495.69</v>
      </c>
      <c r="AS88" s="98">
        <v>72836459.689999998</v>
      </c>
      <c r="AT88" s="97">
        <v>25632.52</v>
      </c>
      <c r="AU88" s="97">
        <v>72862092.209999993</v>
      </c>
      <c r="AV88" s="99">
        <v>2233266.2999999998</v>
      </c>
      <c r="AW88" s="20">
        <v>-8.99</v>
      </c>
      <c r="AX88" s="187">
        <v>0</v>
      </c>
      <c r="AY88" s="22">
        <v>-8.9600000000000009</v>
      </c>
      <c r="AZ88" s="192">
        <v>0</v>
      </c>
      <c r="BA88" s="22">
        <v>0</v>
      </c>
      <c r="BB88" s="22">
        <v>0</v>
      </c>
      <c r="BC88" s="22">
        <v>0</v>
      </c>
      <c r="BD88" s="22">
        <v>-68.650000000000006</v>
      </c>
      <c r="BE88" s="21">
        <v>-8.83</v>
      </c>
      <c r="BF88" s="23">
        <v>45.46</v>
      </c>
      <c r="BG88" s="23">
        <v>-8.82</v>
      </c>
      <c r="BH88" s="24">
        <v>-14.52</v>
      </c>
      <c r="BI88" s="402">
        <v>15.13</v>
      </c>
      <c r="BJ88" s="403">
        <v>0</v>
      </c>
      <c r="BK88" s="404">
        <v>15.13</v>
      </c>
      <c r="BL88" s="405">
        <v>0</v>
      </c>
      <c r="BM88" s="404">
        <v>0</v>
      </c>
      <c r="BN88" s="404">
        <v>0</v>
      </c>
      <c r="BO88" s="404">
        <v>0</v>
      </c>
      <c r="BP88" s="404">
        <v>17.829999999999998</v>
      </c>
      <c r="BQ88" s="424">
        <v>15.36</v>
      </c>
      <c r="BR88" s="403">
        <v>69.02</v>
      </c>
      <c r="BS88" s="403">
        <v>15.37</v>
      </c>
      <c r="BT88" s="425">
        <v>7.89</v>
      </c>
      <c r="BU88" s="103">
        <v>13.8</v>
      </c>
      <c r="BV88" s="198">
        <v>0</v>
      </c>
      <c r="BW88" s="81">
        <v>13.8</v>
      </c>
      <c r="BX88" s="201">
        <v>0</v>
      </c>
      <c r="BY88" s="81">
        <v>0</v>
      </c>
      <c r="BZ88" s="81">
        <v>0</v>
      </c>
      <c r="CA88" s="81">
        <v>0</v>
      </c>
      <c r="CB88" s="106">
        <v>12.74</v>
      </c>
      <c r="CC88" s="100">
        <v>13.98</v>
      </c>
      <c r="CD88" s="101">
        <v>53.65</v>
      </c>
      <c r="CE88" s="101">
        <v>13.99</v>
      </c>
      <c r="CF88" s="102">
        <v>7.85</v>
      </c>
    </row>
    <row r="89" spans="1:84" ht="11.1" customHeight="1" x14ac:dyDescent="0.2">
      <c r="A89" s="27"/>
      <c r="B89" s="299" t="s">
        <v>198</v>
      </c>
      <c r="C89" s="304">
        <v>1432968.16</v>
      </c>
      <c r="D89" s="149">
        <v>0</v>
      </c>
      <c r="E89" s="150">
        <v>1432968.16</v>
      </c>
      <c r="F89" s="150">
        <v>0</v>
      </c>
      <c r="G89" s="150">
        <v>0</v>
      </c>
      <c r="H89" s="150">
        <v>0</v>
      </c>
      <c r="I89" s="150">
        <v>0</v>
      </c>
      <c r="J89" s="484">
        <v>0</v>
      </c>
      <c r="K89" s="149">
        <v>1423471.59</v>
      </c>
      <c r="L89" s="165">
        <v>0</v>
      </c>
      <c r="M89" s="165">
        <v>1423471.59</v>
      </c>
      <c r="N89" s="166">
        <v>9496.57</v>
      </c>
      <c r="O89" s="149">
        <v>0</v>
      </c>
      <c r="P89" s="166">
        <v>0</v>
      </c>
      <c r="Q89" s="165">
        <v>1423471.59</v>
      </c>
      <c r="R89" s="165">
        <v>0</v>
      </c>
      <c r="S89" s="167">
        <v>9496.57</v>
      </c>
      <c r="T89" s="165">
        <v>0</v>
      </c>
      <c r="U89" s="165">
        <v>0</v>
      </c>
      <c r="V89" s="167">
        <v>0</v>
      </c>
      <c r="W89" s="149">
        <v>0</v>
      </c>
      <c r="X89" s="172">
        <v>0</v>
      </c>
      <c r="Y89" s="371">
        <v>17032376.050000001</v>
      </c>
      <c r="Z89" s="349">
        <v>0</v>
      </c>
      <c r="AA89" s="350">
        <v>17032196.050000001</v>
      </c>
      <c r="AB89" s="351">
        <v>0</v>
      </c>
      <c r="AC89" s="350">
        <v>0</v>
      </c>
      <c r="AD89" s="350">
        <v>0</v>
      </c>
      <c r="AE89" s="350">
        <v>0</v>
      </c>
      <c r="AF89" s="350">
        <v>180</v>
      </c>
      <c r="AG89" s="372">
        <v>16936450.620000001</v>
      </c>
      <c r="AH89" s="373">
        <v>670.2</v>
      </c>
      <c r="AI89" s="373">
        <v>16937120.82</v>
      </c>
      <c r="AJ89" s="374">
        <v>95255.23</v>
      </c>
      <c r="AK89" s="209">
        <v>18933366.379999999</v>
      </c>
      <c r="AL89" s="98">
        <v>0</v>
      </c>
      <c r="AM89" s="77">
        <v>18933146.379999999</v>
      </c>
      <c r="AN89" s="183">
        <v>0</v>
      </c>
      <c r="AO89" s="77">
        <v>0</v>
      </c>
      <c r="AP89" s="77">
        <v>0</v>
      </c>
      <c r="AQ89" s="77">
        <v>0</v>
      </c>
      <c r="AR89" s="77">
        <v>220</v>
      </c>
      <c r="AS89" s="98">
        <v>18823287.66</v>
      </c>
      <c r="AT89" s="97">
        <v>670.2</v>
      </c>
      <c r="AU89" s="97">
        <v>18823957.859999999</v>
      </c>
      <c r="AV89" s="99">
        <v>109408.52</v>
      </c>
      <c r="AW89" s="20">
        <v>-14.03</v>
      </c>
      <c r="AX89" s="187">
        <v>0</v>
      </c>
      <c r="AY89" s="22">
        <v>-14.02</v>
      </c>
      <c r="AZ89" s="192">
        <v>0</v>
      </c>
      <c r="BA89" s="22">
        <v>0</v>
      </c>
      <c r="BB89" s="22">
        <v>0</v>
      </c>
      <c r="BC89" s="22">
        <v>0</v>
      </c>
      <c r="BD89" s="22">
        <v>-100</v>
      </c>
      <c r="BE89" s="21">
        <v>-13.96</v>
      </c>
      <c r="BF89" s="23">
        <v>-100</v>
      </c>
      <c r="BG89" s="23">
        <v>-13.98</v>
      </c>
      <c r="BH89" s="24">
        <v>-20.82</v>
      </c>
      <c r="BI89" s="402">
        <v>9.8000000000000007</v>
      </c>
      <c r="BJ89" s="403">
        <v>0</v>
      </c>
      <c r="BK89" s="404">
        <v>9.8000000000000007</v>
      </c>
      <c r="BL89" s="405">
        <v>0</v>
      </c>
      <c r="BM89" s="404">
        <v>0</v>
      </c>
      <c r="BN89" s="404">
        <v>0</v>
      </c>
      <c r="BO89" s="404">
        <v>0</v>
      </c>
      <c r="BP89" s="404">
        <v>-4.26</v>
      </c>
      <c r="BQ89" s="424">
        <v>9.99</v>
      </c>
      <c r="BR89" s="403">
        <v>-48.99</v>
      </c>
      <c r="BS89" s="403">
        <v>9.99</v>
      </c>
      <c r="BT89" s="425">
        <v>-15.93</v>
      </c>
      <c r="BU89" s="103">
        <v>10.02</v>
      </c>
      <c r="BV89" s="198">
        <v>0</v>
      </c>
      <c r="BW89" s="81">
        <v>10.02</v>
      </c>
      <c r="BX89" s="201">
        <v>0</v>
      </c>
      <c r="BY89" s="81">
        <v>0</v>
      </c>
      <c r="BZ89" s="81">
        <v>0</v>
      </c>
      <c r="CA89" s="81">
        <v>0</v>
      </c>
      <c r="CB89" s="106">
        <v>7.84</v>
      </c>
      <c r="CC89" s="100">
        <v>10.19</v>
      </c>
      <c r="CD89" s="101">
        <v>-53.13</v>
      </c>
      <c r="CE89" s="101">
        <v>10.18</v>
      </c>
      <c r="CF89" s="102">
        <v>-12.36</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11487461.380000001</v>
      </c>
      <c r="D91" s="149">
        <v>0</v>
      </c>
      <c r="E91" s="150">
        <v>11484925.039999999</v>
      </c>
      <c r="F91" s="150">
        <v>0</v>
      </c>
      <c r="G91" s="150">
        <v>0</v>
      </c>
      <c r="H91" s="150">
        <v>0</v>
      </c>
      <c r="I91" s="150">
        <v>0</v>
      </c>
      <c r="J91" s="484">
        <v>2536.34</v>
      </c>
      <c r="K91" s="149">
        <v>11292277.98</v>
      </c>
      <c r="L91" s="165">
        <v>3396.89</v>
      </c>
      <c r="M91" s="165">
        <v>11295674.869999999</v>
      </c>
      <c r="N91" s="166">
        <v>191786.51</v>
      </c>
      <c r="O91" s="149">
        <v>0</v>
      </c>
      <c r="P91" s="166">
        <v>0</v>
      </c>
      <c r="Q91" s="165">
        <v>10875428.060000001</v>
      </c>
      <c r="R91" s="165">
        <v>3216.74</v>
      </c>
      <c r="S91" s="167">
        <v>190357.68</v>
      </c>
      <c r="T91" s="165">
        <v>416849.91999999998</v>
      </c>
      <c r="U91" s="165">
        <v>180.15</v>
      </c>
      <c r="V91" s="167">
        <v>1428.83</v>
      </c>
      <c r="W91" s="149">
        <v>0</v>
      </c>
      <c r="X91" s="172">
        <v>0</v>
      </c>
      <c r="Y91" s="371">
        <v>134196693.41</v>
      </c>
      <c r="Z91" s="349">
        <v>0</v>
      </c>
      <c r="AA91" s="350">
        <v>134155626.78</v>
      </c>
      <c r="AB91" s="351">
        <v>0</v>
      </c>
      <c r="AC91" s="350">
        <v>0</v>
      </c>
      <c r="AD91" s="350">
        <v>0</v>
      </c>
      <c r="AE91" s="350">
        <v>0</v>
      </c>
      <c r="AF91" s="350">
        <v>41066.629999999997</v>
      </c>
      <c r="AG91" s="372">
        <v>131824823.11</v>
      </c>
      <c r="AH91" s="373">
        <v>44700.06</v>
      </c>
      <c r="AI91" s="373">
        <v>131869523.17</v>
      </c>
      <c r="AJ91" s="374">
        <v>2327170.2400000002</v>
      </c>
      <c r="AK91" s="209">
        <v>148924407.09999999</v>
      </c>
      <c r="AL91" s="98">
        <v>0</v>
      </c>
      <c r="AM91" s="77">
        <v>148879418.03999999</v>
      </c>
      <c r="AN91" s="183">
        <v>0</v>
      </c>
      <c r="AO91" s="77">
        <v>0</v>
      </c>
      <c r="AP91" s="77">
        <v>0</v>
      </c>
      <c r="AQ91" s="77">
        <v>0</v>
      </c>
      <c r="AR91" s="77">
        <v>44989.06</v>
      </c>
      <c r="AS91" s="98">
        <v>146266642.38</v>
      </c>
      <c r="AT91" s="97">
        <v>50365.16</v>
      </c>
      <c r="AU91" s="97">
        <v>146317007.53999999</v>
      </c>
      <c r="AV91" s="99">
        <v>2607399.56</v>
      </c>
      <c r="AW91" s="20">
        <v>-8.89</v>
      </c>
      <c r="AX91" s="187">
        <v>0</v>
      </c>
      <c r="AY91" s="22">
        <v>-8.85</v>
      </c>
      <c r="AZ91" s="192">
        <v>0</v>
      </c>
      <c r="BA91" s="22">
        <v>0</v>
      </c>
      <c r="BB91" s="22">
        <v>0</v>
      </c>
      <c r="BC91" s="22">
        <v>0</v>
      </c>
      <c r="BD91" s="22">
        <v>-64.760000000000005</v>
      </c>
      <c r="BE91" s="21">
        <v>-8.76</v>
      </c>
      <c r="BF91" s="23">
        <v>-10.29</v>
      </c>
      <c r="BG91" s="23">
        <v>-8.77</v>
      </c>
      <c r="BH91" s="24">
        <v>-15.46</v>
      </c>
      <c r="BI91" s="402">
        <v>12.15</v>
      </c>
      <c r="BJ91" s="403">
        <v>0</v>
      </c>
      <c r="BK91" s="404">
        <v>12.16</v>
      </c>
      <c r="BL91" s="405">
        <v>0</v>
      </c>
      <c r="BM91" s="404">
        <v>0</v>
      </c>
      <c r="BN91" s="404">
        <v>0</v>
      </c>
      <c r="BO91" s="404">
        <v>0</v>
      </c>
      <c r="BP91" s="404">
        <v>-7.5</v>
      </c>
      <c r="BQ91" s="424">
        <v>12.22</v>
      </c>
      <c r="BR91" s="403">
        <v>53.61</v>
      </c>
      <c r="BS91" s="403">
        <v>12.23</v>
      </c>
      <c r="BT91" s="425">
        <v>7.46</v>
      </c>
      <c r="BU91" s="103">
        <v>11.15</v>
      </c>
      <c r="BV91" s="198">
        <v>0</v>
      </c>
      <c r="BW91" s="81">
        <v>11.16</v>
      </c>
      <c r="BX91" s="201">
        <v>0</v>
      </c>
      <c r="BY91" s="81">
        <v>0</v>
      </c>
      <c r="BZ91" s="81">
        <v>0</v>
      </c>
      <c r="CA91" s="81">
        <v>0</v>
      </c>
      <c r="CB91" s="106">
        <v>-8.11</v>
      </c>
      <c r="CC91" s="100">
        <v>11.21</v>
      </c>
      <c r="CD91" s="101">
        <v>48.21</v>
      </c>
      <c r="CE91" s="101">
        <v>11.22</v>
      </c>
      <c r="CF91" s="102">
        <v>7.42</v>
      </c>
    </row>
    <row r="92" spans="1:84" ht="11.1" customHeight="1" x14ac:dyDescent="0.2">
      <c r="A92" s="27"/>
      <c r="B92" s="299" t="s">
        <v>200</v>
      </c>
      <c r="C92" s="304">
        <v>917363.63</v>
      </c>
      <c r="D92" s="149">
        <v>0</v>
      </c>
      <c r="E92" s="150">
        <v>0</v>
      </c>
      <c r="F92" s="150">
        <v>0</v>
      </c>
      <c r="G92" s="150">
        <v>916403.88</v>
      </c>
      <c r="H92" s="150">
        <v>0</v>
      </c>
      <c r="I92" s="150">
        <v>0</v>
      </c>
      <c r="J92" s="484">
        <v>959.75</v>
      </c>
      <c r="K92" s="149">
        <v>913030.38</v>
      </c>
      <c r="L92" s="165">
        <v>0</v>
      </c>
      <c r="M92" s="165">
        <v>913030.38</v>
      </c>
      <c r="N92" s="166">
        <v>4333.25</v>
      </c>
      <c r="O92" s="149">
        <v>0</v>
      </c>
      <c r="P92" s="166">
        <v>0</v>
      </c>
      <c r="Q92" s="165">
        <v>906296.38</v>
      </c>
      <c r="R92" s="165">
        <v>0</v>
      </c>
      <c r="S92" s="167">
        <v>4333.25</v>
      </c>
      <c r="T92" s="165">
        <v>6734</v>
      </c>
      <c r="U92" s="165">
        <v>0</v>
      </c>
      <c r="V92" s="167">
        <v>0</v>
      </c>
      <c r="W92" s="149">
        <v>0</v>
      </c>
      <c r="X92" s="172">
        <v>0</v>
      </c>
      <c r="Y92" s="371">
        <v>11097639.880000001</v>
      </c>
      <c r="Z92" s="349">
        <v>0</v>
      </c>
      <c r="AA92" s="350">
        <v>0</v>
      </c>
      <c r="AB92" s="351">
        <v>0</v>
      </c>
      <c r="AC92" s="350">
        <v>11085618.630000001</v>
      </c>
      <c r="AD92" s="350">
        <v>0</v>
      </c>
      <c r="AE92" s="350">
        <v>0</v>
      </c>
      <c r="AF92" s="350">
        <v>12021.25</v>
      </c>
      <c r="AG92" s="372">
        <v>11045641.880000001</v>
      </c>
      <c r="AH92" s="373">
        <v>0</v>
      </c>
      <c r="AI92" s="373">
        <v>11045641.880000001</v>
      </c>
      <c r="AJ92" s="374">
        <v>51998</v>
      </c>
      <c r="AK92" s="209">
        <v>12496129.84</v>
      </c>
      <c r="AL92" s="98">
        <v>0</v>
      </c>
      <c r="AM92" s="77">
        <v>0</v>
      </c>
      <c r="AN92" s="183">
        <v>0</v>
      </c>
      <c r="AO92" s="77">
        <v>12483147.09</v>
      </c>
      <c r="AP92" s="77">
        <v>0</v>
      </c>
      <c r="AQ92" s="77">
        <v>0</v>
      </c>
      <c r="AR92" s="77">
        <v>12982.75</v>
      </c>
      <c r="AS92" s="98">
        <v>12437332.09</v>
      </c>
      <c r="AT92" s="97">
        <v>0</v>
      </c>
      <c r="AU92" s="97">
        <v>12437332.09</v>
      </c>
      <c r="AV92" s="99">
        <v>58797.75</v>
      </c>
      <c r="AW92" s="20">
        <v>-15.38</v>
      </c>
      <c r="AX92" s="187">
        <v>0</v>
      </c>
      <c r="AY92" s="22">
        <v>0</v>
      </c>
      <c r="AZ92" s="192">
        <v>0</v>
      </c>
      <c r="BA92" s="22">
        <v>-15.41</v>
      </c>
      <c r="BB92" s="22">
        <v>0</v>
      </c>
      <c r="BC92" s="22">
        <v>0</v>
      </c>
      <c r="BD92" s="22">
        <v>34.840000000000003</v>
      </c>
      <c r="BE92" s="21">
        <v>-15.27</v>
      </c>
      <c r="BF92" s="23">
        <v>0</v>
      </c>
      <c r="BG92" s="23">
        <v>-15.27</v>
      </c>
      <c r="BH92" s="24">
        <v>-32.85</v>
      </c>
      <c r="BI92" s="402">
        <v>20.64</v>
      </c>
      <c r="BJ92" s="403">
        <v>0</v>
      </c>
      <c r="BK92" s="404">
        <v>0</v>
      </c>
      <c r="BL92" s="405">
        <v>0</v>
      </c>
      <c r="BM92" s="404">
        <v>20.58</v>
      </c>
      <c r="BN92" s="404">
        <v>0</v>
      </c>
      <c r="BO92" s="404">
        <v>0</v>
      </c>
      <c r="BP92" s="404">
        <v>110.8</v>
      </c>
      <c r="BQ92" s="424">
        <v>20.69</v>
      </c>
      <c r="BR92" s="403">
        <v>-100</v>
      </c>
      <c r="BS92" s="403">
        <v>20.69</v>
      </c>
      <c r="BT92" s="425">
        <v>10.39</v>
      </c>
      <c r="BU92" s="103">
        <v>18.260000000000002</v>
      </c>
      <c r="BV92" s="198">
        <v>0</v>
      </c>
      <c r="BW92" s="81">
        <v>0</v>
      </c>
      <c r="BX92" s="201">
        <v>0</v>
      </c>
      <c r="BY92" s="81">
        <v>18.21</v>
      </c>
      <c r="BZ92" s="81">
        <v>0</v>
      </c>
      <c r="CA92" s="81">
        <v>0</v>
      </c>
      <c r="CB92" s="106">
        <v>104.69</v>
      </c>
      <c r="CC92" s="100">
        <v>18.29</v>
      </c>
      <c r="CD92" s="101">
        <v>-100</v>
      </c>
      <c r="CE92" s="101">
        <v>18.29</v>
      </c>
      <c r="CF92" s="102">
        <v>11.8</v>
      </c>
    </row>
    <row r="93" spans="1:84" ht="11.1" customHeight="1" x14ac:dyDescent="0.2">
      <c r="A93" s="27"/>
      <c r="B93" s="299" t="s">
        <v>201</v>
      </c>
      <c r="C93" s="304">
        <v>2326.67</v>
      </c>
      <c r="D93" s="149">
        <v>0</v>
      </c>
      <c r="E93" s="150">
        <v>0</v>
      </c>
      <c r="F93" s="150">
        <v>2326.67</v>
      </c>
      <c r="G93" s="150">
        <v>0</v>
      </c>
      <c r="H93" s="150">
        <v>0</v>
      </c>
      <c r="I93" s="150">
        <v>0</v>
      </c>
      <c r="J93" s="484">
        <v>0</v>
      </c>
      <c r="K93" s="149">
        <v>2324.4899999999998</v>
      </c>
      <c r="L93" s="165">
        <v>2.1800000000000002</v>
      </c>
      <c r="M93" s="165">
        <v>2326.67</v>
      </c>
      <c r="N93" s="166">
        <v>0</v>
      </c>
      <c r="O93" s="149">
        <v>0</v>
      </c>
      <c r="P93" s="166">
        <v>0</v>
      </c>
      <c r="Q93" s="165">
        <v>2324.4899999999998</v>
      </c>
      <c r="R93" s="165">
        <v>2.1800000000000002</v>
      </c>
      <c r="S93" s="167">
        <v>0</v>
      </c>
      <c r="T93" s="165">
        <v>0</v>
      </c>
      <c r="U93" s="165">
        <v>0</v>
      </c>
      <c r="V93" s="167">
        <v>0</v>
      </c>
      <c r="W93" s="149">
        <v>0</v>
      </c>
      <c r="X93" s="172">
        <v>0</v>
      </c>
      <c r="Y93" s="371">
        <v>27876.61</v>
      </c>
      <c r="Z93" s="349">
        <v>0</v>
      </c>
      <c r="AA93" s="350">
        <v>0</v>
      </c>
      <c r="AB93" s="351">
        <v>27876.61</v>
      </c>
      <c r="AC93" s="350">
        <v>0</v>
      </c>
      <c r="AD93" s="350">
        <v>0</v>
      </c>
      <c r="AE93" s="350">
        <v>0</v>
      </c>
      <c r="AF93" s="350">
        <v>0</v>
      </c>
      <c r="AG93" s="372">
        <v>27570.7</v>
      </c>
      <c r="AH93" s="373">
        <v>287.37</v>
      </c>
      <c r="AI93" s="373">
        <v>27858.07</v>
      </c>
      <c r="AJ93" s="374">
        <v>18.54</v>
      </c>
      <c r="AK93" s="209">
        <v>29301.47</v>
      </c>
      <c r="AL93" s="98">
        <v>0</v>
      </c>
      <c r="AM93" s="77">
        <v>0</v>
      </c>
      <c r="AN93" s="183">
        <v>29301.47</v>
      </c>
      <c r="AO93" s="77">
        <v>0</v>
      </c>
      <c r="AP93" s="77">
        <v>0</v>
      </c>
      <c r="AQ93" s="77">
        <v>0</v>
      </c>
      <c r="AR93" s="77">
        <v>0</v>
      </c>
      <c r="AS93" s="98">
        <v>28923.62</v>
      </c>
      <c r="AT93" s="97">
        <v>359.31</v>
      </c>
      <c r="AU93" s="97">
        <v>29282.93</v>
      </c>
      <c r="AV93" s="99">
        <v>18.54</v>
      </c>
      <c r="AW93" s="20">
        <v>67.12</v>
      </c>
      <c r="AX93" s="187">
        <v>0</v>
      </c>
      <c r="AY93" s="22">
        <v>0</v>
      </c>
      <c r="AZ93" s="192">
        <v>67.12</v>
      </c>
      <c r="BA93" s="22">
        <v>0</v>
      </c>
      <c r="BB93" s="22">
        <v>0</v>
      </c>
      <c r="BC93" s="22">
        <v>0</v>
      </c>
      <c r="BD93" s="22">
        <v>0</v>
      </c>
      <c r="BE93" s="21">
        <v>66.97</v>
      </c>
      <c r="BF93" s="23">
        <v>0</v>
      </c>
      <c r="BG93" s="23">
        <v>67.12</v>
      </c>
      <c r="BH93" s="24">
        <v>0</v>
      </c>
      <c r="BI93" s="402">
        <v>-6.01</v>
      </c>
      <c r="BJ93" s="403">
        <v>0</v>
      </c>
      <c r="BK93" s="404">
        <v>0</v>
      </c>
      <c r="BL93" s="405">
        <v>-6.01</v>
      </c>
      <c r="BM93" s="404">
        <v>0</v>
      </c>
      <c r="BN93" s="404">
        <v>0</v>
      </c>
      <c r="BO93" s="404">
        <v>0</v>
      </c>
      <c r="BP93" s="404">
        <v>0</v>
      </c>
      <c r="BQ93" s="424">
        <v>-6.58</v>
      </c>
      <c r="BR93" s="403">
        <v>146.38999999999999</v>
      </c>
      <c r="BS93" s="403">
        <v>-5.98</v>
      </c>
      <c r="BT93" s="425">
        <v>-36.979999999999997</v>
      </c>
      <c r="BU93" s="103">
        <v>-8.59</v>
      </c>
      <c r="BV93" s="198">
        <v>0</v>
      </c>
      <c r="BW93" s="81">
        <v>0</v>
      </c>
      <c r="BX93" s="201">
        <v>-8.59</v>
      </c>
      <c r="BY93" s="81">
        <v>0</v>
      </c>
      <c r="BZ93" s="81">
        <v>0</v>
      </c>
      <c r="CA93" s="81">
        <v>0</v>
      </c>
      <c r="CB93" s="106">
        <v>0</v>
      </c>
      <c r="CC93" s="100">
        <v>-9.35</v>
      </c>
      <c r="CD93" s="101">
        <v>208.08</v>
      </c>
      <c r="CE93" s="101">
        <v>-8.56</v>
      </c>
      <c r="CF93" s="102">
        <v>-36.979999999999997</v>
      </c>
    </row>
    <row r="94" spans="1:84" ht="11.1" customHeight="1" x14ac:dyDescent="0.2">
      <c r="A94" s="27"/>
      <c r="B94" s="299" t="s">
        <v>202</v>
      </c>
      <c r="C94" s="304">
        <v>294537.94</v>
      </c>
      <c r="D94" s="149">
        <v>0</v>
      </c>
      <c r="E94" s="150">
        <v>0</v>
      </c>
      <c r="F94" s="150">
        <v>0</v>
      </c>
      <c r="G94" s="150">
        <v>0</v>
      </c>
      <c r="H94" s="150">
        <v>280653.53000000003</v>
      </c>
      <c r="I94" s="150">
        <v>0</v>
      </c>
      <c r="J94" s="484">
        <v>13884.41</v>
      </c>
      <c r="K94" s="149">
        <v>294437.14</v>
      </c>
      <c r="L94" s="165">
        <v>28</v>
      </c>
      <c r="M94" s="165">
        <v>294465.14</v>
      </c>
      <c r="N94" s="166">
        <v>72.8</v>
      </c>
      <c r="O94" s="149">
        <v>0</v>
      </c>
      <c r="P94" s="166">
        <v>0</v>
      </c>
      <c r="Q94" s="165">
        <v>294334.44</v>
      </c>
      <c r="R94" s="165">
        <v>28</v>
      </c>
      <c r="S94" s="167">
        <v>72.8</v>
      </c>
      <c r="T94" s="165">
        <v>102.7</v>
      </c>
      <c r="U94" s="165">
        <v>0</v>
      </c>
      <c r="V94" s="167">
        <v>0</v>
      </c>
      <c r="W94" s="149">
        <v>0</v>
      </c>
      <c r="X94" s="172">
        <v>0</v>
      </c>
      <c r="Y94" s="371">
        <v>3158614.53</v>
      </c>
      <c r="Z94" s="349">
        <v>0</v>
      </c>
      <c r="AA94" s="350">
        <v>0</v>
      </c>
      <c r="AB94" s="351">
        <v>0</v>
      </c>
      <c r="AC94" s="350">
        <v>0</v>
      </c>
      <c r="AD94" s="350">
        <v>3022089.23</v>
      </c>
      <c r="AE94" s="350">
        <v>0</v>
      </c>
      <c r="AF94" s="350">
        <v>136525.29999999999</v>
      </c>
      <c r="AG94" s="372">
        <v>3156512.07</v>
      </c>
      <c r="AH94" s="373">
        <v>243.98</v>
      </c>
      <c r="AI94" s="373">
        <v>3156756.05</v>
      </c>
      <c r="AJ94" s="374">
        <v>1858.48</v>
      </c>
      <c r="AK94" s="209">
        <v>3453843.22</v>
      </c>
      <c r="AL94" s="98">
        <v>0</v>
      </c>
      <c r="AM94" s="77">
        <v>0</v>
      </c>
      <c r="AN94" s="183">
        <v>0</v>
      </c>
      <c r="AO94" s="77">
        <v>0</v>
      </c>
      <c r="AP94" s="77">
        <v>3306017.78</v>
      </c>
      <c r="AQ94" s="77">
        <v>0</v>
      </c>
      <c r="AR94" s="77">
        <v>147825.44</v>
      </c>
      <c r="AS94" s="98">
        <v>3451640.66</v>
      </c>
      <c r="AT94" s="97">
        <v>266.08</v>
      </c>
      <c r="AU94" s="97">
        <v>3451906.74</v>
      </c>
      <c r="AV94" s="99">
        <v>1936.48</v>
      </c>
      <c r="AW94" s="20">
        <v>6.7</v>
      </c>
      <c r="AX94" s="187">
        <v>0</v>
      </c>
      <c r="AY94" s="22">
        <v>0</v>
      </c>
      <c r="AZ94" s="192">
        <v>0</v>
      </c>
      <c r="BA94" s="22">
        <v>0</v>
      </c>
      <c r="BB94" s="22">
        <v>6.63</v>
      </c>
      <c r="BC94" s="22">
        <v>0</v>
      </c>
      <c r="BD94" s="22">
        <v>8.02</v>
      </c>
      <c r="BE94" s="21">
        <v>6.72</v>
      </c>
      <c r="BF94" s="23">
        <v>26.7</v>
      </c>
      <c r="BG94" s="23">
        <v>6.72</v>
      </c>
      <c r="BH94" s="24">
        <v>-39.130000000000003</v>
      </c>
      <c r="BI94" s="402">
        <v>31.96</v>
      </c>
      <c r="BJ94" s="403">
        <v>0</v>
      </c>
      <c r="BK94" s="404">
        <v>0</v>
      </c>
      <c r="BL94" s="405">
        <v>0</v>
      </c>
      <c r="BM94" s="404">
        <v>0</v>
      </c>
      <c r="BN94" s="404">
        <v>30.53</v>
      </c>
      <c r="BO94" s="404">
        <v>0</v>
      </c>
      <c r="BP94" s="404">
        <v>74.02</v>
      </c>
      <c r="BQ94" s="424">
        <v>31.95</v>
      </c>
      <c r="BR94" s="403">
        <v>-19.38</v>
      </c>
      <c r="BS94" s="403">
        <v>31.95</v>
      </c>
      <c r="BT94" s="425">
        <v>53.46</v>
      </c>
      <c r="BU94" s="103">
        <v>30.17</v>
      </c>
      <c r="BV94" s="198">
        <v>0</v>
      </c>
      <c r="BW94" s="81">
        <v>0</v>
      </c>
      <c r="BX94" s="201">
        <v>0</v>
      </c>
      <c r="BY94" s="81">
        <v>0</v>
      </c>
      <c r="BZ94" s="81">
        <v>28.53</v>
      </c>
      <c r="CA94" s="81">
        <v>0</v>
      </c>
      <c r="CB94" s="106">
        <v>82.29</v>
      </c>
      <c r="CC94" s="100">
        <v>30.18</v>
      </c>
      <c r="CD94" s="101">
        <v>-28.13</v>
      </c>
      <c r="CE94" s="101">
        <v>30.17</v>
      </c>
      <c r="CF94" s="102">
        <v>29.35</v>
      </c>
    </row>
    <row r="95" spans="1:84" ht="11.1" customHeight="1" x14ac:dyDescent="0.2">
      <c r="A95" s="27"/>
      <c r="B95" s="299" t="s">
        <v>203</v>
      </c>
      <c r="C95" s="304">
        <v>109182.84</v>
      </c>
      <c r="D95" s="149">
        <v>0</v>
      </c>
      <c r="E95" s="150">
        <v>0</v>
      </c>
      <c r="F95" s="150">
        <v>0</v>
      </c>
      <c r="G95" s="150">
        <v>0</v>
      </c>
      <c r="H95" s="150">
        <v>0</v>
      </c>
      <c r="I95" s="150">
        <v>109150.71</v>
      </c>
      <c r="J95" s="484">
        <v>32.130000000000003</v>
      </c>
      <c r="K95" s="149">
        <v>109182.84</v>
      </c>
      <c r="L95" s="165">
        <v>0</v>
      </c>
      <c r="M95" s="165">
        <v>109182.84</v>
      </c>
      <c r="N95" s="166">
        <v>0</v>
      </c>
      <c r="O95" s="149">
        <v>0</v>
      </c>
      <c r="P95" s="166">
        <v>0</v>
      </c>
      <c r="Q95" s="165">
        <v>109101.84</v>
      </c>
      <c r="R95" s="165">
        <v>0</v>
      </c>
      <c r="S95" s="167">
        <v>0</v>
      </c>
      <c r="T95" s="165">
        <v>81</v>
      </c>
      <c r="U95" s="165">
        <v>0</v>
      </c>
      <c r="V95" s="167">
        <v>0</v>
      </c>
      <c r="W95" s="149">
        <v>0</v>
      </c>
      <c r="X95" s="172">
        <v>0</v>
      </c>
      <c r="Y95" s="371">
        <v>1221157.0900000001</v>
      </c>
      <c r="Z95" s="349">
        <v>0</v>
      </c>
      <c r="AA95" s="350">
        <v>0</v>
      </c>
      <c r="AB95" s="351">
        <v>0</v>
      </c>
      <c r="AC95" s="350">
        <v>0</v>
      </c>
      <c r="AD95" s="350">
        <v>0</v>
      </c>
      <c r="AE95" s="350">
        <v>1220660.83</v>
      </c>
      <c r="AF95" s="350">
        <v>496.26</v>
      </c>
      <c r="AG95" s="372">
        <v>1221130.0900000001</v>
      </c>
      <c r="AH95" s="373">
        <v>27</v>
      </c>
      <c r="AI95" s="373">
        <v>1221157.0900000001</v>
      </c>
      <c r="AJ95" s="374">
        <v>0</v>
      </c>
      <c r="AK95" s="209">
        <v>1335076.4099999999</v>
      </c>
      <c r="AL95" s="98">
        <v>0</v>
      </c>
      <c r="AM95" s="77">
        <v>0</v>
      </c>
      <c r="AN95" s="183">
        <v>0</v>
      </c>
      <c r="AO95" s="77">
        <v>0</v>
      </c>
      <c r="AP95" s="77">
        <v>0</v>
      </c>
      <c r="AQ95" s="77">
        <v>1334580.1499999999</v>
      </c>
      <c r="AR95" s="77">
        <v>496.26</v>
      </c>
      <c r="AS95" s="98">
        <v>1335049.4099999999</v>
      </c>
      <c r="AT95" s="97">
        <v>27</v>
      </c>
      <c r="AU95" s="97">
        <v>1335076.4099999999</v>
      </c>
      <c r="AV95" s="99">
        <v>0</v>
      </c>
      <c r="AW95" s="20">
        <v>2.92</v>
      </c>
      <c r="AX95" s="187">
        <v>0</v>
      </c>
      <c r="AY95" s="22">
        <v>0</v>
      </c>
      <c r="AZ95" s="192">
        <v>0</v>
      </c>
      <c r="BA95" s="22">
        <v>0</v>
      </c>
      <c r="BB95" s="22">
        <v>0</v>
      </c>
      <c r="BC95" s="22">
        <v>2.92</v>
      </c>
      <c r="BD95" s="22">
        <v>19</v>
      </c>
      <c r="BE95" s="21">
        <v>2.92</v>
      </c>
      <c r="BF95" s="23">
        <v>0</v>
      </c>
      <c r="BG95" s="23">
        <v>2.92</v>
      </c>
      <c r="BH95" s="24">
        <v>-100</v>
      </c>
      <c r="BI95" s="402">
        <v>14.49</v>
      </c>
      <c r="BJ95" s="403">
        <v>0</v>
      </c>
      <c r="BK95" s="404">
        <v>0</v>
      </c>
      <c r="BL95" s="405">
        <v>0</v>
      </c>
      <c r="BM95" s="404">
        <v>0</v>
      </c>
      <c r="BN95" s="404">
        <v>0</v>
      </c>
      <c r="BO95" s="404">
        <v>14.47</v>
      </c>
      <c r="BP95" s="404">
        <v>83.8</v>
      </c>
      <c r="BQ95" s="424">
        <v>14.49</v>
      </c>
      <c r="BR95" s="403">
        <v>2042.86</v>
      </c>
      <c r="BS95" s="403">
        <v>14.49</v>
      </c>
      <c r="BT95" s="425">
        <v>-100</v>
      </c>
      <c r="BU95" s="103">
        <v>14.58</v>
      </c>
      <c r="BV95" s="198">
        <v>0</v>
      </c>
      <c r="BW95" s="81">
        <v>0</v>
      </c>
      <c r="BX95" s="201">
        <v>0</v>
      </c>
      <c r="BY95" s="81">
        <v>0</v>
      </c>
      <c r="BZ95" s="81">
        <v>0</v>
      </c>
      <c r="CA95" s="81">
        <v>14.56</v>
      </c>
      <c r="CB95" s="106">
        <v>83.8</v>
      </c>
      <c r="CC95" s="100">
        <v>14.58</v>
      </c>
      <c r="CD95" s="101">
        <v>2042.86</v>
      </c>
      <c r="CE95" s="101">
        <v>14.58</v>
      </c>
      <c r="CF95" s="102">
        <v>-100</v>
      </c>
    </row>
    <row r="96" spans="1:84" ht="11.1" customHeight="1" x14ac:dyDescent="0.2">
      <c r="A96" s="27"/>
      <c r="B96" s="299" t="s">
        <v>204</v>
      </c>
      <c r="C96" s="304">
        <v>36094.43</v>
      </c>
      <c r="D96" s="149">
        <v>0</v>
      </c>
      <c r="E96" s="150">
        <v>0</v>
      </c>
      <c r="F96" s="150">
        <v>4869.8599999999997</v>
      </c>
      <c r="G96" s="150">
        <v>22644</v>
      </c>
      <c r="H96" s="150">
        <v>131.38999999999999</v>
      </c>
      <c r="I96" s="150">
        <v>8449.18</v>
      </c>
      <c r="J96" s="484">
        <v>0</v>
      </c>
      <c r="K96" s="149">
        <v>35180.449999999997</v>
      </c>
      <c r="L96" s="165">
        <v>861.36</v>
      </c>
      <c r="M96" s="165">
        <v>36041.81</v>
      </c>
      <c r="N96" s="166">
        <v>52.62</v>
      </c>
      <c r="O96" s="149">
        <v>0</v>
      </c>
      <c r="P96" s="166">
        <v>0</v>
      </c>
      <c r="Q96" s="165">
        <v>35180.449999999997</v>
      </c>
      <c r="R96" s="165">
        <v>861.36</v>
      </c>
      <c r="S96" s="167">
        <v>52.62</v>
      </c>
      <c r="T96" s="165">
        <v>0</v>
      </c>
      <c r="U96" s="165">
        <v>0</v>
      </c>
      <c r="V96" s="167">
        <v>0</v>
      </c>
      <c r="W96" s="149">
        <v>0</v>
      </c>
      <c r="X96" s="172">
        <v>0</v>
      </c>
      <c r="Y96" s="371">
        <v>375741.72</v>
      </c>
      <c r="Z96" s="349">
        <v>0</v>
      </c>
      <c r="AA96" s="350">
        <v>0</v>
      </c>
      <c r="AB96" s="351">
        <v>55241.48</v>
      </c>
      <c r="AC96" s="350">
        <v>221693.93</v>
      </c>
      <c r="AD96" s="350">
        <v>1332.15</v>
      </c>
      <c r="AE96" s="350">
        <v>96952.51</v>
      </c>
      <c r="AF96" s="350">
        <v>521.65</v>
      </c>
      <c r="AG96" s="372">
        <v>363234.27</v>
      </c>
      <c r="AH96" s="373">
        <v>11316.82</v>
      </c>
      <c r="AI96" s="373">
        <v>374551.09</v>
      </c>
      <c r="AJ96" s="374">
        <v>1190.6300000000001</v>
      </c>
      <c r="AK96" s="209">
        <v>410409.24</v>
      </c>
      <c r="AL96" s="98">
        <v>0</v>
      </c>
      <c r="AM96" s="77">
        <v>0</v>
      </c>
      <c r="AN96" s="183">
        <v>57193.4</v>
      </c>
      <c r="AO96" s="77">
        <v>245314.68</v>
      </c>
      <c r="AP96" s="77">
        <v>1506.73</v>
      </c>
      <c r="AQ96" s="77">
        <v>105872.78</v>
      </c>
      <c r="AR96" s="77">
        <v>521.65</v>
      </c>
      <c r="AS96" s="98">
        <v>397016.88</v>
      </c>
      <c r="AT96" s="97">
        <v>12122.35</v>
      </c>
      <c r="AU96" s="97">
        <v>409139.23</v>
      </c>
      <c r="AV96" s="99">
        <v>1270.01</v>
      </c>
      <c r="AW96" s="20">
        <v>20.53</v>
      </c>
      <c r="AX96" s="187">
        <v>0</v>
      </c>
      <c r="AY96" s="22">
        <v>0</v>
      </c>
      <c r="AZ96" s="192">
        <v>46.07</v>
      </c>
      <c r="BA96" s="22">
        <v>27.66</v>
      </c>
      <c r="BB96" s="22">
        <v>9.69</v>
      </c>
      <c r="BC96" s="22">
        <v>-3.5</v>
      </c>
      <c r="BD96" s="22">
        <v>0</v>
      </c>
      <c r="BE96" s="21">
        <v>22.52</v>
      </c>
      <c r="BF96" s="23">
        <v>-23.83</v>
      </c>
      <c r="BG96" s="23">
        <v>20.77</v>
      </c>
      <c r="BH96" s="24">
        <v>-49.07</v>
      </c>
      <c r="BI96" s="402">
        <v>26.52</v>
      </c>
      <c r="BJ96" s="403">
        <v>0</v>
      </c>
      <c r="BK96" s="404">
        <v>0</v>
      </c>
      <c r="BL96" s="405">
        <v>-0.36</v>
      </c>
      <c r="BM96" s="404">
        <v>41.33</v>
      </c>
      <c r="BN96" s="404">
        <v>11.18</v>
      </c>
      <c r="BO96" s="404">
        <v>16.77</v>
      </c>
      <c r="BP96" s="404">
        <v>11.75</v>
      </c>
      <c r="BQ96" s="424">
        <v>26.47</v>
      </c>
      <c r="BR96" s="403">
        <v>23.96</v>
      </c>
      <c r="BS96" s="403">
        <v>26.39</v>
      </c>
      <c r="BT96" s="425">
        <v>85.22</v>
      </c>
      <c r="BU96" s="103">
        <v>23.4</v>
      </c>
      <c r="BV96" s="198">
        <v>0</v>
      </c>
      <c r="BW96" s="81">
        <v>0</v>
      </c>
      <c r="BX96" s="201">
        <v>-6.41</v>
      </c>
      <c r="BY96" s="81">
        <v>36.6</v>
      </c>
      <c r="BZ96" s="81">
        <v>12.29</v>
      </c>
      <c r="CA96" s="81">
        <v>17.52</v>
      </c>
      <c r="CB96" s="106">
        <v>11.75</v>
      </c>
      <c r="CC96" s="100">
        <v>23.67</v>
      </c>
      <c r="CD96" s="101">
        <v>11.78</v>
      </c>
      <c r="CE96" s="101">
        <v>23.28</v>
      </c>
      <c r="CF96" s="102">
        <v>73.86</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1359505.51</v>
      </c>
      <c r="D98" s="149">
        <v>0</v>
      </c>
      <c r="E98" s="150">
        <v>0</v>
      </c>
      <c r="F98" s="150">
        <v>7196.53</v>
      </c>
      <c r="G98" s="150">
        <v>939047.88</v>
      </c>
      <c r="H98" s="150">
        <v>280784.92</v>
      </c>
      <c r="I98" s="150">
        <v>117599.89</v>
      </c>
      <c r="J98" s="484">
        <v>14876.29</v>
      </c>
      <c r="K98" s="149">
        <v>1354155.3</v>
      </c>
      <c r="L98" s="165">
        <v>891.54</v>
      </c>
      <c r="M98" s="165">
        <v>1355046.84</v>
      </c>
      <c r="N98" s="166">
        <v>4458.67</v>
      </c>
      <c r="O98" s="149">
        <v>0</v>
      </c>
      <c r="P98" s="166">
        <v>0</v>
      </c>
      <c r="Q98" s="165">
        <v>1347237.6</v>
      </c>
      <c r="R98" s="165">
        <v>891.54</v>
      </c>
      <c r="S98" s="167">
        <v>4458.67</v>
      </c>
      <c r="T98" s="165">
        <v>6917.7</v>
      </c>
      <c r="U98" s="165">
        <v>0</v>
      </c>
      <c r="V98" s="167">
        <v>0</v>
      </c>
      <c r="W98" s="149">
        <v>0</v>
      </c>
      <c r="X98" s="172">
        <v>0</v>
      </c>
      <c r="Y98" s="371">
        <v>15881029.83</v>
      </c>
      <c r="Z98" s="349">
        <v>0</v>
      </c>
      <c r="AA98" s="350">
        <v>0</v>
      </c>
      <c r="AB98" s="351">
        <v>83118.09</v>
      </c>
      <c r="AC98" s="350">
        <v>11307312.560000001</v>
      </c>
      <c r="AD98" s="350">
        <v>3023421.38</v>
      </c>
      <c r="AE98" s="350">
        <v>1317613.3400000001</v>
      </c>
      <c r="AF98" s="350">
        <v>149564.46</v>
      </c>
      <c r="AG98" s="372">
        <v>15814089.01</v>
      </c>
      <c r="AH98" s="373">
        <v>11875.17</v>
      </c>
      <c r="AI98" s="373">
        <v>15825964.18</v>
      </c>
      <c r="AJ98" s="374">
        <v>55065.65</v>
      </c>
      <c r="AK98" s="209">
        <v>17724760.18</v>
      </c>
      <c r="AL98" s="98">
        <v>0</v>
      </c>
      <c r="AM98" s="77">
        <v>0</v>
      </c>
      <c r="AN98" s="183">
        <v>86494.87</v>
      </c>
      <c r="AO98" s="77">
        <v>12728461.77</v>
      </c>
      <c r="AP98" s="77">
        <v>3307524.51</v>
      </c>
      <c r="AQ98" s="77">
        <v>1440452.93</v>
      </c>
      <c r="AR98" s="77">
        <v>161826.1</v>
      </c>
      <c r="AS98" s="98">
        <v>17649962.66</v>
      </c>
      <c r="AT98" s="97">
        <v>12774.74</v>
      </c>
      <c r="AU98" s="97">
        <v>17662737.399999999</v>
      </c>
      <c r="AV98" s="99">
        <v>62022.78</v>
      </c>
      <c r="AW98" s="20">
        <v>-9.2200000000000006</v>
      </c>
      <c r="AX98" s="187">
        <v>0</v>
      </c>
      <c r="AY98" s="22">
        <v>0</v>
      </c>
      <c r="AZ98" s="192">
        <v>52.27</v>
      </c>
      <c r="BA98" s="22">
        <v>-14.72</v>
      </c>
      <c r="BB98" s="22">
        <v>6.63</v>
      </c>
      <c r="BC98" s="22">
        <v>2.4300000000000002</v>
      </c>
      <c r="BD98" s="22">
        <v>9.44</v>
      </c>
      <c r="BE98" s="21">
        <v>-9.1</v>
      </c>
      <c r="BF98" s="23">
        <v>-22.67</v>
      </c>
      <c r="BG98" s="23">
        <v>-9.11</v>
      </c>
      <c r="BH98" s="24">
        <v>-33.22</v>
      </c>
      <c r="BI98" s="402">
        <v>22.29</v>
      </c>
      <c r="BJ98" s="403">
        <v>0</v>
      </c>
      <c r="BK98" s="404">
        <v>0</v>
      </c>
      <c r="BL98" s="405">
        <v>-2.33</v>
      </c>
      <c r="BM98" s="404">
        <v>20.93</v>
      </c>
      <c r="BN98" s="404">
        <v>30.52</v>
      </c>
      <c r="BO98" s="404">
        <v>14.64</v>
      </c>
      <c r="BP98" s="404">
        <v>76.180000000000007</v>
      </c>
      <c r="BQ98" s="424">
        <v>22.33</v>
      </c>
      <c r="BR98" s="403">
        <v>22.61</v>
      </c>
      <c r="BS98" s="403">
        <v>22.33</v>
      </c>
      <c r="BT98" s="425">
        <v>12.39</v>
      </c>
      <c r="BU98" s="103">
        <v>20.170000000000002</v>
      </c>
      <c r="BV98" s="198">
        <v>0</v>
      </c>
      <c r="BW98" s="81">
        <v>0</v>
      </c>
      <c r="BX98" s="201">
        <v>-7.16</v>
      </c>
      <c r="BY98" s="81">
        <v>18.52</v>
      </c>
      <c r="BZ98" s="81">
        <v>28.52</v>
      </c>
      <c r="CA98" s="81">
        <v>14.77</v>
      </c>
      <c r="CB98" s="106">
        <v>83.53</v>
      </c>
      <c r="CC98" s="100">
        <v>20.2</v>
      </c>
      <c r="CD98" s="101">
        <v>10.81</v>
      </c>
      <c r="CE98" s="101">
        <v>20.2</v>
      </c>
      <c r="CF98" s="102">
        <v>13.07</v>
      </c>
    </row>
    <row r="99" spans="1:84" ht="11.1" customHeight="1" thickBot="1" x14ac:dyDescent="0.25">
      <c r="A99" s="27"/>
      <c r="B99" s="299" t="s">
        <v>206</v>
      </c>
      <c r="C99" s="304">
        <v>59003071.380000003</v>
      </c>
      <c r="D99" s="149">
        <v>44734225.770000003</v>
      </c>
      <c r="E99" s="150">
        <v>11484925.039999999</v>
      </c>
      <c r="F99" s="150">
        <v>7196.53</v>
      </c>
      <c r="G99" s="150">
        <v>939047.88</v>
      </c>
      <c r="H99" s="150">
        <v>280784.92</v>
      </c>
      <c r="I99" s="150">
        <v>117599.89</v>
      </c>
      <c r="J99" s="484">
        <v>1439291.35</v>
      </c>
      <c r="K99" s="149">
        <v>58705134.130000003</v>
      </c>
      <c r="L99" s="165">
        <v>14049.62</v>
      </c>
      <c r="M99" s="165">
        <v>58719183.75</v>
      </c>
      <c r="N99" s="166">
        <v>283887.63</v>
      </c>
      <c r="O99" s="149">
        <v>0</v>
      </c>
      <c r="P99" s="166">
        <v>0</v>
      </c>
      <c r="Q99" s="165">
        <v>58280938.270000003</v>
      </c>
      <c r="R99" s="165">
        <v>13869.47</v>
      </c>
      <c r="S99" s="167">
        <v>282458.8</v>
      </c>
      <c r="T99" s="165">
        <v>424195.86</v>
      </c>
      <c r="U99" s="165">
        <v>180.15</v>
      </c>
      <c r="V99" s="167">
        <v>1428.83</v>
      </c>
      <c r="W99" s="149">
        <v>0</v>
      </c>
      <c r="X99" s="172">
        <v>0</v>
      </c>
      <c r="Y99" s="371">
        <v>640349050.63999999</v>
      </c>
      <c r="Z99" s="349">
        <v>474573742.19999999</v>
      </c>
      <c r="AA99" s="350">
        <v>134155626.78</v>
      </c>
      <c r="AB99" s="351">
        <v>83118.09</v>
      </c>
      <c r="AC99" s="350">
        <v>11307312.560000001</v>
      </c>
      <c r="AD99" s="350">
        <v>3023421.38</v>
      </c>
      <c r="AE99" s="350">
        <v>1317613.3400000001</v>
      </c>
      <c r="AF99" s="350">
        <v>15888216.289999999</v>
      </c>
      <c r="AG99" s="372">
        <v>636981772.88</v>
      </c>
      <c r="AH99" s="373">
        <v>137128.57999999999</v>
      </c>
      <c r="AI99" s="373">
        <v>637118901.46000004</v>
      </c>
      <c r="AJ99" s="374">
        <v>3230149.18</v>
      </c>
      <c r="AK99" s="209">
        <v>703518744.92999995</v>
      </c>
      <c r="AL99" s="98">
        <v>519448727.44</v>
      </c>
      <c r="AM99" s="77">
        <v>148879418.03999999</v>
      </c>
      <c r="AN99" s="183">
        <v>86494.87</v>
      </c>
      <c r="AO99" s="77">
        <v>12728461.77</v>
      </c>
      <c r="AP99" s="77">
        <v>3307524.51</v>
      </c>
      <c r="AQ99" s="77">
        <v>1440452.93</v>
      </c>
      <c r="AR99" s="77">
        <v>17627665.370000001</v>
      </c>
      <c r="AS99" s="98">
        <v>699774203.69000006</v>
      </c>
      <c r="AT99" s="97">
        <v>148775.21</v>
      </c>
      <c r="AU99" s="97">
        <v>699922978.89999998</v>
      </c>
      <c r="AV99" s="99">
        <v>3595766.03</v>
      </c>
      <c r="AW99" s="20">
        <v>-6.53</v>
      </c>
      <c r="AX99" s="187">
        <v>-5.99</v>
      </c>
      <c r="AY99" s="22">
        <v>-8.85</v>
      </c>
      <c r="AZ99" s="192">
        <v>52.27</v>
      </c>
      <c r="BA99" s="22">
        <v>-14.72</v>
      </c>
      <c r="BB99" s="22">
        <v>6.63</v>
      </c>
      <c r="BC99" s="22">
        <v>2.4300000000000002</v>
      </c>
      <c r="BD99" s="22">
        <v>-0.92</v>
      </c>
      <c r="BE99" s="21">
        <v>-6.51</v>
      </c>
      <c r="BF99" s="23">
        <v>10.23</v>
      </c>
      <c r="BG99" s="23">
        <v>-6.51</v>
      </c>
      <c r="BH99" s="24">
        <v>-10.27</v>
      </c>
      <c r="BI99" s="402">
        <v>2.2599999999999998</v>
      </c>
      <c r="BJ99" s="403">
        <v>-0.59</v>
      </c>
      <c r="BK99" s="404">
        <v>12.16</v>
      </c>
      <c r="BL99" s="405">
        <v>-2.33</v>
      </c>
      <c r="BM99" s="404">
        <v>20.93</v>
      </c>
      <c r="BN99" s="404">
        <v>30.52</v>
      </c>
      <c r="BO99" s="404">
        <v>14.64</v>
      </c>
      <c r="BP99" s="404">
        <v>-2.19</v>
      </c>
      <c r="BQ99" s="424">
        <v>2.2599999999999998</v>
      </c>
      <c r="BR99" s="403">
        <v>28.6</v>
      </c>
      <c r="BS99" s="403">
        <v>2.2599999999999998</v>
      </c>
      <c r="BT99" s="425">
        <v>3</v>
      </c>
      <c r="BU99" s="103">
        <v>2.15</v>
      </c>
      <c r="BV99" s="198">
        <v>-0.53</v>
      </c>
      <c r="BW99" s="81">
        <v>11.16</v>
      </c>
      <c r="BX99" s="201">
        <v>-7.16</v>
      </c>
      <c r="BY99" s="81">
        <v>18.52</v>
      </c>
      <c r="BZ99" s="81">
        <v>28.52</v>
      </c>
      <c r="CA99" s="81">
        <v>14.77</v>
      </c>
      <c r="CB99" s="106">
        <v>-1.57</v>
      </c>
      <c r="CC99" s="100">
        <v>2.14</v>
      </c>
      <c r="CD99" s="101">
        <v>26.46</v>
      </c>
      <c r="CE99" s="101">
        <v>2.15</v>
      </c>
      <c r="CF99" s="102">
        <v>3</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10884341.779999999</v>
      </c>
      <c r="D101" s="174">
        <v>10870564.49</v>
      </c>
      <c r="E101" s="150">
        <v>13777.29</v>
      </c>
      <c r="F101" s="329"/>
      <c r="G101" s="145"/>
      <c r="H101" s="145"/>
      <c r="I101" s="145"/>
      <c r="J101" s="176"/>
      <c r="K101" s="149">
        <v>10844548.640000001</v>
      </c>
      <c r="L101" s="165">
        <v>35011.17</v>
      </c>
      <c r="M101" s="165">
        <v>10879559.810000001</v>
      </c>
      <c r="N101" s="166">
        <v>4781.97</v>
      </c>
      <c r="O101" s="149">
        <v>0</v>
      </c>
      <c r="P101" s="166">
        <v>0</v>
      </c>
      <c r="Q101" s="165">
        <v>9978829.8200000003</v>
      </c>
      <c r="R101" s="165">
        <v>31260.6</v>
      </c>
      <c r="S101" s="167">
        <v>2557.44</v>
      </c>
      <c r="T101" s="165">
        <v>865718.82</v>
      </c>
      <c r="U101" s="165">
        <v>3750.57</v>
      </c>
      <c r="V101" s="167">
        <v>2224.5300000000002</v>
      </c>
      <c r="W101" s="149">
        <v>0</v>
      </c>
      <c r="X101" s="172">
        <v>0</v>
      </c>
      <c r="Y101" s="371">
        <v>126282763.34999999</v>
      </c>
      <c r="Z101" s="378">
        <v>126110246.92</v>
      </c>
      <c r="AA101" s="350">
        <v>172516.43</v>
      </c>
      <c r="AB101" s="379"/>
      <c r="AC101" s="344"/>
      <c r="AD101" s="344"/>
      <c r="AE101" s="344"/>
      <c r="AF101" s="344"/>
      <c r="AG101" s="372">
        <v>125858945.95</v>
      </c>
      <c r="AH101" s="373">
        <v>374139.83</v>
      </c>
      <c r="AI101" s="373">
        <v>126233085.78</v>
      </c>
      <c r="AJ101" s="374">
        <v>49677.57</v>
      </c>
      <c r="AK101" s="209">
        <v>140438693.30000001</v>
      </c>
      <c r="AL101" s="98">
        <v>140252735.72999999</v>
      </c>
      <c r="AM101" s="77">
        <v>185957.57</v>
      </c>
      <c r="AN101" s="186"/>
      <c r="AO101" s="71"/>
      <c r="AP101" s="71"/>
      <c r="AQ101" s="71"/>
      <c r="AR101" s="71"/>
      <c r="AS101" s="98">
        <v>139974070.25999999</v>
      </c>
      <c r="AT101" s="97">
        <v>408557.54</v>
      </c>
      <c r="AU101" s="97">
        <v>140382627.80000001</v>
      </c>
      <c r="AV101" s="99">
        <v>56065.5</v>
      </c>
      <c r="AW101" s="20">
        <v>-26.46</v>
      </c>
      <c r="AX101" s="190">
        <v>-26.48</v>
      </c>
      <c r="AY101" s="22">
        <v>-12.81</v>
      </c>
      <c r="AZ101" s="195"/>
      <c r="BA101" s="19"/>
      <c r="BB101" s="19"/>
      <c r="BC101" s="19"/>
      <c r="BD101" s="19"/>
      <c r="BE101" s="21">
        <v>-26.52</v>
      </c>
      <c r="BF101" s="23">
        <v>4.79</v>
      </c>
      <c r="BG101" s="23">
        <v>-26.45</v>
      </c>
      <c r="BH101" s="24">
        <v>-48.38</v>
      </c>
      <c r="BI101" s="402">
        <v>13.96</v>
      </c>
      <c r="BJ101" s="429">
        <v>13.99</v>
      </c>
      <c r="BK101" s="404">
        <v>-4.2</v>
      </c>
      <c r="BL101" s="430"/>
      <c r="BM101" s="399"/>
      <c r="BN101" s="399"/>
      <c r="BO101" s="399"/>
      <c r="BP101" s="399"/>
      <c r="BQ101" s="424">
        <v>13.97</v>
      </c>
      <c r="BR101" s="403">
        <v>13.46</v>
      </c>
      <c r="BS101" s="403">
        <v>13.97</v>
      </c>
      <c r="BT101" s="425">
        <v>-11.98</v>
      </c>
      <c r="BU101" s="103">
        <v>16.63</v>
      </c>
      <c r="BV101" s="106">
        <v>16.66</v>
      </c>
      <c r="BW101" s="81">
        <v>-4.9000000000000004</v>
      </c>
      <c r="BX101" s="180"/>
      <c r="BY101" s="74"/>
      <c r="BZ101" s="74"/>
      <c r="CA101" s="74"/>
      <c r="CB101" s="75"/>
      <c r="CC101" s="100">
        <v>16.649999999999999</v>
      </c>
      <c r="CD101" s="101">
        <v>14.38</v>
      </c>
      <c r="CE101" s="101">
        <v>16.64</v>
      </c>
      <c r="CF101" s="102">
        <v>-9.15</v>
      </c>
    </row>
    <row r="102" spans="1:84" ht="11.1" customHeight="1" x14ac:dyDescent="0.2">
      <c r="A102" s="27"/>
      <c r="B102" s="299" t="s">
        <v>209</v>
      </c>
      <c r="C102" s="304">
        <v>57475.51</v>
      </c>
      <c r="D102" s="174">
        <v>57470.78</v>
      </c>
      <c r="E102" s="150">
        <v>4.7300000000000004</v>
      </c>
      <c r="F102" s="485"/>
      <c r="G102" s="144"/>
      <c r="H102" s="144"/>
      <c r="I102" s="144"/>
      <c r="J102" s="177"/>
      <c r="K102" s="149">
        <v>57313.84</v>
      </c>
      <c r="L102" s="165">
        <v>89.8</v>
      </c>
      <c r="M102" s="165">
        <v>57403.64</v>
      </c>
      <c r="N102" s="166">
        <v>71.87</v>
      </c>
      <c r="O102" s="149">
        <v>0</v>
      </c>
      <c r="P102" s="166">
        <v>0</v>
      </c>
      <c r="Q102" s="165">
        <v>4930.8</v>
      </c>
      <c r="R102" s="165">
        <v>12.16</v>
      </c>
      <c r="S102" s="167">
        <v>0</v>
      </c>
      <c r="T102" s="165">
        <v>52383.040000000001</v>
      </c>
      <c r="U102" s="165">
        <v>77.64</v>
      </c>
      <c r="V102" s="167">
        <v>71.87</v>
      </c>
      <c r="W102" s="149">
        <v>0</v>
      </c>
      <c r="X102" s="172">
        <v>0</v>
      </c>
      <c r="Y102" s="371">
        <v>642156.75</v>
      </c>
      <c r="Z102" s="378">
        <v>642056.18000000005</v>
      </c>
      <c r="AA102" s="350">
        <v>100.57</v>
      </c>
      <c r="AB102" s="486"/>
      <c r="AC102" s="352"/>
      <c r="AD102" s="352"/>
      <c r="AE102" s="352"/>
      <c r="AF102" s="352"/>
      <c r="AG102" s="372">
        <v>639211.82999999996</v>
      </c>
      <c r="AH102" s="373">
        <v>1920.28</v>
      </c>
      <c r="AI102" s="373">
        <v>641132.11</v>
      </c>
      <c r="AJ102" s="374">
        <v>1024.6400000000001</v>
      </c>
      <c r="AK102" s="209">
        <v>704254.25</v>
      </c>
      <c r="AL102" s="98">
        <v>704149.1</v>
      </c>
      <c r="AM102" s="77">
        <v>105.15</v>
      </c>
      <c r="AN102" s="487"/>
      <c r="AO102" s="78"/>
      <c r="AP102" s="78"/>
      <c r="AQ102" s="78"/>
      <c r="AR102" s="78"/>
      <c r="AS102" s="98">
        <v>701032.95</v>
      </c>
      <c r="AT102" s="97">
        <v>2134.08</v>
      </c>
      <c r="AU102" s="97">
        <v>703167.03</v>
      </c>
      <c r="AV102" s="99">
        <v>1087.22</v>
      </c>
      <c r="AW102" s="20">
        <v>2.0499999999999998</v>
      </c>
      <c r="AX102" s="190">
        <v>2.06</v>
      </c>
      <c r="AY102" s="22">
        <v>-50</v>
      </c>
      <c r="AZ102" s="488"/>
      <c r="BA102" s="18"/>
      <c r="BB102" s="18"/>
      <c r="BC102" s="18"/>
      <c r="BD102" s="18"/>
      <c r="BE102" s="21">
        <v>2.23</v>
      </c>
      <c r="BF102" s="23">
        <v>-53.89</v>
      </c>
      <c r="BG102" s="23">
        <v>2.04</v>
      </c>
      <c r="BH102" s="24">
        <v>13.92</v>
      </c>
      <c r="BI102" s="402">
        <v>5.08</v>
      </c>
      <c r="BJ102" s="429">
        <v>5.07</v>
      </c>
      <c r="BK102" s="404">
        <v>112.62</v>
      </c>
      <c r="BL102" s="489"/>
      <c r="BM102" s="406"/>
      <c r="BN102" s="406"/>
      <c r="BO102" s="406"/>
      <c r="BP102" s="406"/>
      <c r="BQ102" s="424">
        <v>5.0199999999999996</v>
      </c>
      <c r="BR102" s="403">
        <v>8.2100000000000009</v>
      </c>
      <c r="BS102" s="403">
        <v>5.03</v>
      </c>
      <c r="BT102" s="425">
        <v>42.09</v>
      </c>
      <c r="BU102" s="103">
        <v>4.21</v>
      </c>
      <c r="BV102" s="106">
        <v>4.2</v>
      </c>
      <c r="BW102" s="81">
        <v>122.3</v>
      </c>
      <c r="BX102" s="490"/>
      <c r="BY102" s="82"/>
      <c r="BZ102" s="82"/>
      <c r="CA102" s="82"/>
      <c r="CB102" s="83"/>
      <c r="CC102" s="100">
        <v>4.1399999999999997</v>
      </c>
      <c r="CD102" s="101">
        <v>12.61</v>
      </c>
      <c r="CE102" s="101">
        <v>4.16</v>
      </c>
      <c r="CF102" s="102">
        <v>41.49</v>
      </c>
    </row>
    <row r="103" spans="1:84" ht="11.1" customHeight="1" x14ac:dyDescent="0.2">
      <c r="A103" s="27"/>
      <c r="B103" s="299" t="s">
        <v>210</v>
      </c>
      <c r="C103" s="304">
        <v>199291.39</v>
      </c>
      <c r="D103" s="174">
        <v>199268.47</v>
      </c>
      <c r="E103" s="150">
        <v>22.92</v>
      </c>
      <c r="F103" s="485"/>
      <c r="G103" s="144"/>
      <c r="H103" s="144"/>
      <c r="I103" s="144"/>
      <c r="J103" s="177"/>
      <c r="K103" s="149">
        <v>197924.53</v>
      </c>
      <c r="L103" s="165">
        <v>1252.7</v>
      </c>
      <c r="M103" s="165">
        <v>199177.23</v>
      </c>
      <c r="N103" s="166">
        <v>114.16</v>
      </c>
      <c r="O103" s="149">
        <v>0</v>
      </c>
      <c r="P103" s="166">
        <v>0</v>
      </c>
      <c r="Q103" s="165">
        <v>177632.15</v>
      </c>
      <c r="R103" s="165">
        <v>1136.5999999999999</v>
      </c>
      <c r="S103" s="167">
        <v>15.12</v>
      </c>
      <c r="T103" s="165">
        <v>20292.38</v>
      </c>
      <c r="U103" s="165">
        <v>116.1</v>
      </c>
      <c r="V103" s="167">
        <v>99.04</v>
      </c>
      <c r="W103" s="149">
        <v>0</v>
      </c>
      <c r="X103" s="172">
        <v>0</v>
      </c>
      <c r="Y103" s="371">
        <v>2387391.27</v>
      </c>
      <c r="Z103" s="378">
        <v>2386941.7400000002</v>
      </c>
      <c r="AA103" s="350">
        <v>449.53</v>
      </c>
      <c r="AB103" s="486"/>
      <c r="AC103" s="352"/>
      <c r="AD103" s="352"/>
      <c r="AE103" s="352"/>
      <c r="AF103" s="352"/>
      <c r="AG103" s="372">
        <v>2373736.13</v>
      </c>
      <c r="AH103" s="373">
        <v>12902.38</v>
      </c>
      <c r="AI103" s="373">
        <v>2386638.5099999998</v>
      </c>
      <c r="AJ103" s="374">
        <v>752.76</v>
      </c>
      <c r="AK103" s="209">
        <v>2640180.4700000002</v>
      </c>
      <c r="AL103" s="98">
        <v>2639721.34</v>
      </c>
      <c r="AM103" s="77">
        <v>459.13</v>
      </c>
      <c r="AN103" s="487"/>
      <c r="AO103" s="78"/>
      <c r="AP103" s="78"/>
      <c r="AQ103" s="78"/>
      <c r="AR103" s="78"/>
      <c r="AS103" s="98">
        <v>2625183.36</v>
      </c>
      <c r="AT103" s="97">
        <v>14158.61</v>
      </c>
      <c r="AU103" s="97">
        <v>2639341.9700000002</v>
      </c>
      <c r="AV103" s="99">
        <v>838.5</v>
      </c>
      <c r="AW103" s="20">
        <v>-32.28</v>
      </c>
      <c r="AX103" s="190">
        <v>-32.29</v>
      </c>
      <c r="AY103" s="22">
        <v>0</v>
      </c>
      <c r="AZ103" s="488"/>
      <c r="BA103" s="18"/>
      <c r="BB103" s="18"/>
      <c r="BC103" s="18"/>
      <c r="BD103" s="18"/>
      <c r="BE103" s="21">
        <v>-32.47</v>
      </c>
      <c r="BF103" s="23">
        <v>12.39</v>
      </c>
      <c r="BG103" s="23">
        <v>-32.299999999999997</v>
      </c>
      <c r="BH103" s="24">
        <v>25.15</v>
      </c>
      <c r="BI103" s="402">
        <v>18.5</v>
      </c>
      <c r="BJ103" s="429">
        <v>18.48</v>
      </c>
      <c r="BK103" s="404">
        <v>319.49</v>
      </c>
      <c r="BL103" s="489"/>
      <c r="BM103" s="406"/>
      <c r="BN103" s="406"/>
      <c r="BO103" s="406"/>
      <c r="BP103" s="406"/>
      <c r="BQ103" s="424">
        <v>18.579999999999998</v>
      </c>
      <c r="BR103" s="403">
        <v>6.25</v>
      </c>
      <c r="BS103" s="403">
        <v>18.510000000000002</v>
      </c>
      <c r="BT103" s="425">
        <v>-9.24</v>
      </c>
      <c r="BU103" s="103">
        <v>20.58</v>
      </c>
      <c r="BV103" s="106">
        <v>20.57</v>
      </c>
      <c r="BW103" s="81">
        <v>328.45</v>
      </c>
      <c r="BX103" s="490"/>
      <c r="BY103" s="82"/>
      <c r="BZ103" s="82"/>
      <c r="CA103" s="82"/>
      <c r="CB103" s="83"/>
      <c r="CC103" s="100">
        <v>20.68</v>
      </c>
      <c r="CD103" s="101">
        <v>6.22</v>
      </c>
      <c r="CE103" s="101">
        <v>20.6</v>
      </c>
      <c r="CF103" s="102">
        <v>-6.56</v>
      </c>
    </row>
    <row r="104" spans="1:84" s="10" customFormat="1" ht="11.1" customHeight="1" x14ac:dyDescent="0.2">
      <c r="A104" s="9"/>
      <c r="B104" s="299" t="s">
        <v>211</v>
      </c>
      <c r="C104" s="304">
        <v>304.20999999999998</v>
      </c>
      <c r="D104" s="174">
        <v>304.20999999999998</v>
      </c>
      <c r="E104" s="150">
        <v>0</v>
      </c>
      <c r="F104" s="485"/>
      <c r="G104" s="144"/>
      <c r="H104" s="144"/>
      <c r="I104" s="144"/>
      <c r="J104" s="177"/>
      <c r="K104" s="149">
        <v>304.20999999999998</v>
      </c>
      <c r="L104" s="165">
        <v>0</v>
      </c>
      <c r="M104" s="165">
        <v>304.20999999999998</v>
      </c>
      <c r="N104" s="166">
        <v>0</v>
      </c>
      <c r="O104" s="149">
        <v>0</v>
      </c>
      <c r="P104" s="166">
        <v>0</v>
      </c>
      <c r="Q104" s="165">
        <v>15.12</v>
      </c>
      <c r="R104" s="165">
        <v>0</v>
      </c>
      <c r="S104" s="167">
        <v>0</v>
      </c>
      <c r="T104" s="165">
        <v>289.08999999999997</v>
      </c>
      <c r="U104" s="165">
        <v>0</v>
      </c>
      <c r="V104" s="167">
        <v>0</v>
      </c>
      <c r="W104" s="149">
        <v>0</v>
      </c>
      <c r="X104" s="172">
        <v>0</v>
      </c>
      <c r="Y104" s="371">
        <v>4562.57</v>
      </c>
      <c r="Z104" s="378">
        <v>4562.57</v>
      </c>
      <c r="AA104" s="350">
        <v>0</v>
      </c>
      <c r="AB104" s="486"/>
      <c r="AC104" s="352"/>
      <c r="AD104" s="352"/>
      <c r="AE104" s="352"/>
      <c r="AF104" s="352"/>
      <c r="AG104" s="372">
        <v>4513.08</v>
      </c>
      <c r="AH104" s="373">
        <v>22.84</v>
      </c>
      <c r="AI104" s="373">
        <v>4535.92</v>
      </c>
      <c r="AJ104" s="374">
        <v>26.65</v>
      </c>
      <c r="AK104" s="209">
        <v>5141.87</v>
      </c>
      <c r="AL104" s="98">
        <v>5141.87</v>
      </c>
      <c r="AM104" s="77">
        <v>0</v>
      </c>
      <c r="AN104" s="487"/>
      <c r="AO104" s="78"/>
      <c r="AP104" s="78"/>
      <c r="AQ104" s="78"/>
      <c r="AR104" s="78"/>
      <c r="AS104" s="98">
        <v>5092.38</v>
      </c>
      <c r="AT104" s="97">
        <v>22.84</v>
      </c>
      <c r="AU104" s="97">
        <v>5115.22</v>
      </c>
      <c r="AV104" s="99">
        <v>26.65</v>
      </c>
      <c r="AW104" s="20">
        <v>-26.47</v>
      </c>
      <c r="AX104" s="190">
        <v>-26.47</v>
      </c>
      <c r="AY104" s="22">
        <v>0</v>
      </c>
      <c r="AZ104" s="488"/>
      <c r="BA104" s="18"/>
      <c r="BB104" s="18"/>
      <c r="BC104" s="18"/>
      <c r="BD104" s="18"/>
      <c r="BE104" s="21">
        <v>-26.47</v>
      </c>
      <c r="BF104" s="23">
        <v>0</v>
      </c>
      <c r="BG104" s="23">
        <v>-26.47</v>
      </c>
      <c r="BH104" s="24">
        <v>0</v>
      </c>
      <c r="BI104" s="402">
        <v>-16.66</v>
      </c>
      <c r="BJ104" s="429">
        <v>-16.66</v>
      </c>
      <c r="BK104" s="404">
        <v>0</v>
      </c>
      <c r="BL104" s="489"/>
      <c r="BM104" s="406"/>
      <c r="BN104" s="406"/>
      <c r="BO104" s="406"/>
      <c r="BP104" s="406"/>
      <c r="BQ104" s="424">
        <v>-17.059999999999999</v>
      </c>
      <c r="BR104" s="403">
        <v>-30.17</v>
      </c>
      <c r="BS104" s="403">
        <v>-17.14</v>
      </c>
      <c r="BT104" s="425">
        <v>0</v>
      </c>
      <c r="BU104" s="103">
        <v>-21.77</v>
      </c>
      <c r="BV104" s="106">
        <v>-21.77</v>
      </c>
      <c r="BW104" s="81">
        <v>0</v>
      </c>
      <c r="BX104" s="490"/>
      <c r="BY104" s="82"/>
      <c r="BZ104" s="82"/>
      <c r="CA104" s="82"/>
      <c r="CB104" s="83"/>
      <c r="CC104" s="100">
        <v>-22.14</v>
      </c>
      <c r="CD104" s="101">
        <v>-30.17</v>
      </c>
      <c r="CE104" s="101">
        <v>-22.18</v>
      </c>
      <c r="CF104" s="102">
        <v>0</v>
      </c>
    </row>
    <row r="105" spans="1:84" s="10" customFormat="1" ht="11.1" customHeight="1" x14ac:dyDescent="0.2">
      <c r="A105" s="9"/>
      <c r="B105" s="299" t="s">
        <v>191</v>
      </c>
      <c r="C105" s="304">
        <v>3323.24</v>
      </c>
      <c r="D105" s="174">
        <v>3323.24</v>
      </c>
      <c r="E105" s="150">
        <v>0</v>
      </c>
      <c r="F105" s="485"/>
      <c r="G105" s="144"/>
      <c r="H105" s="144"/>
      <c r="I105" s="144"/>
      <c r="J105" s="177"/>
      <c r="K105" s="149">
        <v>3306.74</v>
      </c>
      <c r="L105" s="165">
        <v>16.5</v>
      </c>
      <c r="M105" s="165">
        <v>3323.24</v>
      </c>
      <c r="N105" s="166">
        <v>0</v>
      </c>
      <c r="O105" s="149">
        <v>0</v>
      </c>
      <c r="P105" s="166">
        <v>0</v>
      </c>
      <c r="Q105" s="165">
        <v>3192.97</v>
      </c>
      <c r="R105" s="165">
        <v>16.5</v>
      </c>
      <c r="S105" s="167">
        <v>0</v>
      </c>
      <c r="T105" s="165">
        <v>113.77</v>
      </c>
      <c r="U105" s="165">
        <v>0</v>
      </c>
      <c r="V105" s="167">
        <v>0</v>
      </c>
      <c r="W105" s="149">
        <v>0</v>
      </c>
      <c r="X105" s="172">
        <v>0</v>
      </c>
      <c r="Y105" s="371">
        <v>41524.31</v>
      </c>
      <c r="Z105" s="378">
        <v>41524.31</v>
      </c>
      <c r="AA105" s="350">
        <v>0</v>
      </c>
      <c r="AB105" s="486"/>
      <c r="AC105" s="352"/>
      <c r="AD105" s="352"/>
      <c r="AE105" s="352"/>
      <c r="AF105" s="352"/>
      <c r="AG105" s="372">
        <v>41477.35</v>
      </c>
      <c r="AH105" s="373">
        <v>39.46</v>
      </c>
      <c r="AI105" s="373">
        <v>41516.81</v>
      </c>
      <c r="AJ105" s="374">
        <v>7.5</v>
      </c>
      <c r="AK105" s="209">
        <v>46512.09</v>
      </c>
      <c r="AL105" s="98">
        <v>46512.09</v>
      </c>
      <c r="AM105" s="77">
        <v>0</v>
      </c>
      <c r="AN105" s="487"/>
      <c r="AO105" s="78"/>
      <c r="AP105" s="78"/>
      <c r="AQ105" s="78"/>
      <c r="AR105" s="78"/>
      <c r="AS105" s="98">
        <v>46465.13</v>
      </c>
      <c r="AT105" s="97">
        <v>39.46</v>
      </c>
      <c r="AU105" s="97">
        <v>46504.59</v>
      </c>
      <c r="AV105" s="99">
        <v>7.5</v>
      </c>
      <c r="AW105" s="20">
        <v>-37.97</v>
      </c>
      <c r="AX105" s="190">
        <v>-37.97</v>
      </c>
      <c r="AY105" s="22">
        <v>0</v>
      </c>
      <c r="AZ105" s="488"/>
      <c r="BA105" s="18"/>
      <c r="BB105" s="18"/>
      <c r="BC105" s="18"/>
      <c r="BD105" s="18"/>
      <c r="BE105" s="21">
        <v>-38.24</v>
      </c>
      <c r="BF105" s="23">
        <v>0</v>
      </c>
      <c r="BG105" s="23">
        <v>-37.93</v>
      </c>
      <c r="BH105" s="24">
        <v>-100</v>
      </c>
      <c r="BI105" s="402">
        <v>-24.39</v>
      </c>
      <c r="BJ105" s="429">
        <v>-24.39</v>
      </c>
      <c r="BK105" s="404">
        <v>0</v>
      </c>
      <c r="BL105" s="489"/>
      <c r="BM105" s="406"/>
      <c r="BN105" s="406"/>
      <c r="BO105" s="406"/>
      <c r="BP105" s="406"/>
      <c r="BQ105" s="424">
        <v>-24.38</v>
      </c>
      <c r="BR105" s="403">
        <v>66.64</v>
      </c>
      <c r="BS105" s="403">
        <v>-24.34</v>
      </c>
      <c r="BT105" s="425">
        <v>-85.56</v>
      </c>
      <c r="BU105" s="103">
        <v>-23.82</v>
      </c>
      <c r="BV105" s="106">
        <v>-23.82</v>
      </c>
      <c r="BW105" s="81">
        <v>0</v>
      </c>
      <c r="BX105" s="490"/>
      <c r="BY105" s="82"/>
      <c r="BZ105" s="82"/>
      <c r="CA105" s="82"/>
      <c r="CB105" s="83"/>
      <c r="CC105" s="100">
        <v>-23.8</v>
      </c>
      <c r="CD105" s="101">
        <v>66.64</v>
      </c>
      <c r="CE105" s="101">
        <v>-23.77</v>
      </c>
      <c r="CF105" s="102">
        <v>-85.56</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11144736.130000001</v>
      </c>
      <c r="D107" s="174">
        <v>11130931.189999999</v>
      </c>
      <c r="E107" s="150">
        <v>13804.94</v>
      </c>
      <c r="F107" s="485"/>
      <c r="G107" s="144"/>
      <c r="H107" s="144"/>
      <c r="I107" s="144"/>
      <c r="J107" s="177"/>
      <c r="K107" s="149">
        <v>11103397.960000001</v>
      </c>
      <c r="L107" s="165">
        <v>36370.17</v>
      </c>
      <c r="M107" s="165">
        <v>11139768.130000001</v>
      </c>
      <c r="N107" s="166">
        <v>4968</v>
      </c>
      <c r="O107" s="149">
        <v>0</v>
      </c>
      <c r="P107" s="166">
        <v>0</v>
      </c>
      <c r="Q107" s="165">
        <v>10164600.859999999</v>
      </c>
      <c r="R107" s="165">
        <v>32425.86</v>
      </c>
      <c r="S107" s="167">
        <v>2572.56</v>
      </c>
      <c r="T107" s="165">
        <v>938797.1</v>
      </c>
      <c r="U107" s="165">
        <v>3944.31</v>
      </c>
      <c r="V107" s="167">
        <v>2395.44</v>
      </c>
      <c r="W107" s="149">
        <v>0</v>
      </c>
      <c r="X107" s="172">
        <v>0</v>
      </c>
      <c r="Y107" s="371">
        <v>129358398.25</v>
      </c>
      <c r="Z107" s="378">
        <v>129185331.72</v>
      </c>
      <c r="AA107" s="350">
        <v>173066.53</v>
      </c>
      <c r="AB107" s="486"/>
      <c r="AC107" s="352"/>
      <c r="AD107" s="352"/>
      <c r="AE107" s="352"/>
      <c r="AF107" s="352"/>
      <c r="AG107" s="372">
        <v>128917884.34</v>
      </c>
      <c r="AH107" s="373">
        <v>389024.79</v>
      </c>
      <c r="AI107" s="373">
        <v>129306909.13</v>
      </c>
      <c r="AJ107" s="374">
        <v>51489.120000000003</v>
      </c>
      <c r="AK107" s="209">
        <v>143834781.97999999</v>
      </c>
      <c r="AL107" s="98">
        <v>143648260.13</v>
      </c>
      <c r="AM107" s="77">
        <v>186521.85</v>
      </c>
      <c r="AN107" s="487"/>
      <c r="AO107" s="78"/>
      <c r="AP107" s="78"/>
      <c r="AQ107" s="78"/>
      <c r="AR107" s="78"/>
      <c r="AS107" s="98">
        <v>143351844.08000001</v>
      </c>
      <c r="AT107" s="97">
        <v>424912.53</v>
      </c>
      <c r="AU107" s="97">
        <v>143776756.61000001</v>
      </c>
      <c r="AV107" s="99">
        <v>58025.37</v>
      </c>
      <c r="AW107" s="20">
        <v>-26.47</v>
      </c>
      <c r="AX107" s="190">
        <v>-26.49</v>
      </c>
      <c r="AY107" s="22">
        <v>-12.69</v>
      </c>
      <c r="AZ107" s="488"/>
      <c r="BA107" s="18"/>
      <c r="BB107" s="18"/>
      <c r="BC107" s="18"/>
      <c r="BD107" s="18"/>
      <c r="BE107" s="21">
        <v>-26.53</v>
      </c>
      <c r="BF107" s="23">
        <v>4.75</v>
      </c>
      <c r="BG107" s="23">
        <v>-26.46</v>
      </c>
      <c r="BH107" s="24">
        <v>-47.27</v>
      </c>
      <c r="BI107" s="402">
        <v>13.97</v>
      </c>
      <c r="BJ107" s="429">
        <v>14</v>
      </c>
      <c r="BK107" s="404">
        <v>-3.98</v>
      </c>
      <c r="BL107" s="489"/>
      <c r="BM107" s="406"/>
      <c r="BN107" s="406"/>
      <c r="BO107" s="406"/>
      <c r="BP107" s="406"/>
      <c r="BQ107" s="424">
        <v>13.99</v>
      </c>
      <c r="BR107" s="403">
        <v>13.18</v>
      </c>
      <c r="BS107" s="403">
        <v>13.99</v>
      </c>
      <c r="BT107" s="425">
        <v>-11.29</v>
      </c>
      <c r="BU107" s="103">
        <v>16.61</v>
      </c>
      <c r="BV107" s="106">
        <v>16.64</v>
      </c>
      <c r="BW107" s="81">
        <v>-4.68</v>
      </c>
      <c r="BX107" s="490"/>
      <c r="BY107" s="82"/>
      <c r="BZ107" s="82"/>
      <c r="CA107" s="82"/>
      <c r="CB107" s="83"/>
      <c r="CC107" s="100">
        <v>16.63</v>
      </c>
      <c r="CD107" s="101">
        <v>14.08</v>
      </c>
      <c r="CE107" s="101">
        <v>16.62</v>
      </c>
      <c r="CF107" s="102">
        <v>-8.52</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840588.01</v>
      </c>
      <c r="D109" s="265"/>
      <c r="E109" s="330"/>
      <c r="F109" s="266"/>
      <c r="G109" s="266"/>
      <c r="H109" s="266"/>
      <c r="I109" s="266"/>
      <c r="J109" s="267"/>
      <c r="K109" s="279">
        <v>840588.01</v>
      </c>
      <c r="L109" s="280">
        <v>0</v>
      </c>
      <c r="M109" s="280">
        <v>840588.01</v>
      </c>
      <c r="N109" s="281">
        <v>0</v>
      </c>
      <c r="O109" s="279">
        <v>0</v>
      </c>
      <c r="P109" s="281">
        <v>0</v>
      </c>
      <c r="Q109" s="280">
        <v>840588.01</v>
      </c>
      <c r="R109" s="280">
        <v>0</v>
      </c>
      <c r="S109" s="282">
        <v>0</v>
      </c>
      <c r="T109" s="280">
        <v>0</v>
      </c>
      <c r="U109" s="280">
        <v>0</v>
      </c>
      <c r="V109" s="282">
        <v>0</v>
      </c>
      <c r="W109" s="279">
        <v>0</v>
      </c>
      <c r="X109" s="283">
        <v>0</v>
      </c>
      <c r="Y109" s="381">
        <v>9232999.1300000008</v>
      </c>
      <c r="Z109" s="382"/>
      <c r="AA109" s="383"/>
      <c r="AB109" s="384"/>
      <c r="AC109" s="383"/>
      <c r="AD109" s="383"/>
      <c r="AE109" s="383"/>
      <c r="AF109" s="383"/>
      <c r="AG109" s="385">
        <v>9232999.1300000008</v>
      </c>
      <c r="AH109" s="386">
        <v>0</v>
      </c>
      <c r="AI109" s="386">
        <v>9232999.1300000008</v>
      </c>
      <c r="AJ109" s="387">
        <v>0</v>
      </c>
      <c r="AK109" s="284">
        <v>10951893.529999999</v>
      </c>
      <c r="AL109" s="268"/>
      <c r="AM109" s="269"/>
      <c r="AN109" s="270"/>
      <c r="AO109" s="269"/>
      <c r="AP109" s="269"/>
      <c r="AQ109" s="269"/>
      <c r="AR109" s="269"/>
      <c r="AS109" s="285">
        <v>10951893.529999999</v>
      </c>
      <c r="AT109" s="286">
        <v>0</v>
      </c>
      <c r="AU109" s="286">
        <v>10951893.529999999</v>
      </c>
      <c r="AV109" s="287">
        <v>0</v>
      </c>
      <c r="AW109" s="271">
        <v>-48.31</v>
      </c>
      <c r="AX109" s="272"/>
      <c r="AY109" s="273"/>
      <c r="AZ109" s="274"/>
      <c r="BA109" s="273"/>
      <c r="BB109" s="273"/>
      <c r="BC109" s="273"/>
      <c r="BD109" s="273"/>
      <c r="BE109" s="288">
        <v>-48.31</v>
      </c>
      <c r="BF109" s="289">
        <v>0</v>
      </c>
      <c r="BG109" s="289">
        <v>-48.31</v>
      </c>
      <c r="BH109" s="290">
        <v>0</v>
      </c>
      <c r="BI109" s="431">
        <v>-43.34</v>
      </c>
      <c r="BJ109" s="432"/>
      <c r="BK109" s="433"/>
      <c r="BL109" s="434"/>
      <c r="BM109" s="433"/>
      <c r="BN109" s="433"/>
      <c r="BO109" s="433"/>
      <c r="BP109" s="433"/>
      <c r="BQ109" s="435">
        <v>-43.34</v>
      </c>
      <c r="BR109" s="436">
        <v>0</v>
      </c>
      <c r="BS109" s="436">
        <v>-43.34</v>
      </c>
      <c r="BT109" s="437">
        <v>0</v>
      </c>
      <c r="BU109" s="291">
        <v>-36.840000000000003</v>
      </c>
      <c r="BV109" s="275"/>
      <c r="BW109" s="276"/>
      <c r="BX109" s="277"/>
      <c r="BY109" s="276"/>
      <c r="BZ109" s="276"/>
      <c r="CA109" s="276"/>
      <c r="CB109" s="278"/>
      <c r="CC109" s="292">
        <v>-36.840000000000003</v>
      </c>
      <c r="CD109" s="293">
        <v>0</v>
      </c>
      <c r="CE109" s="293">
        <v>-36.840000000000003</v>
      </c>
      <c r="CF109" s="294">
        <v>0</v>
      </c>
    </row>
    <row r="110" spans="1:84" s="10" customFormat="1" ht="11.1" customHeight="1" x14ac:dyDescent="0.2">
      <c r="A110" s="9"/>
      <c r="B110" s="527" t="s">
        <v>216</v>
      </c>
      <c r="C110" s="528">
        <v>2949099.16</v>
      </c>
      <c r="D110" s="529"/>
      <c r="E110" s="530"/>
      <c r="F110" s="531"/>
      <c r="G110" s="531"/>
      <c r="H110" s="531"/>
      <c r="I110" s="531"/>
      <c r="J110" s="532"/>
      <c r="K110" s="533">
        <v>2949099.16</v>
      </c>
      <c r="L110" s="44">
        <v>0</v>
      </c>
      <c r="M110" s="44">
        <v>2949099.16</v>
      </c>
      <c r="N110" s="534">
        <v>0</v>
      </c>
      <c r="O110" s="533">
        <v>0</v>
      </c>
      <c r="P110" s="534">
        <v>0</v>
      </c>
      <c r="Q110" s="44">
        <v>2949099.16</v>
      </c>
      <c r="R110" s="44">
        <v>0</v>
      </c>
      <c r="S110" s="535">
        <v>0</v>
      </c>
      <c r="T110" s="44">
        <v>0</v>
      </c>
      <c r="U110" s="44">
        <v>0</v>
      </c>
      <c r="V110" s="535">
        <v>0</v>
      </c>
      <c r="W110" s="533">
        <v>0</v>
      </c>
      <c r="X110" s="536">
        <v>0</v>
      </c>
      <c r="Y110" s="537">
        <v>31825644.989999998</v>
      </c>
      <c r="Z110" s="538"/>
      <c r="AA110" s="539"/>
      <c r="AB110" s="540"/>
      <c r="AC110" s="539"/>
      <c r="AD110" s="539"/>
      <c r="AE110" s="539"/>
      <c r="AF110" s="539"/>
      <c r="AG110" s="541">
        <v>31825644.989999998</v>
      </c>
      <c r="AH110" s="542">
        <v>0</v>
      </c>
      <c r="AI110" s="542">
        <v>31825644.989999998</v>
      </c>
      <c r="AJ110" s="543">
        <v>0</v>
      </c>
      <c r="AK110" s="544">
        <v>34978256.439999998</v>
      </c>
      <c r="AL110" s="545"/>
      <c r="AM110" s="546"/>
      <c r="AN110" s="547"/>
      <c r="AO110" s="546"/>
      <c r="AP110" s="546"/>
      <c r="AQ110" s="546"/>
      <c r="AR110" s="546"/>
      <c r="AS110" s="548">
        <v>34978256.439999998</v>
      </c>
      <c r="AT110" s="549">
        <v>0</v>
      </c>
      <c r="AU110" s="549">
        <v>34978256.439999998</v>
      </c>
      <c r="AV110" s="550">
        <v>0</v>
      </c>
      <c r="AW110" s="551">
        <v>-1.29</v>
      </c>
      <c r="AX110" s="552"/>
      <c r="AY110" s="553"/>
      <c r="AZ110" s="554"/>
      <c r="BA110" s="553"/>
      <c r="BB110" s="553"/>
      <c r="BC110" s="553"/>
      <c r="BD110" s="553"/>
      <c r="BE110" s="555">
        <v>-1.29</v>
      </c>
      <c r="BF110" s="556">
        <v>0</v>
      </c>
      <c r="BG110" s="556">
        <v>-1.29</v>
      </c>
      <c r="BH110" s="557">
        <v>0</v>
      </c>
      <c r="BI110" s="558">
        <v>-5.51</v>
      </c>
      <c r="BJ110" s="559"/>
      <c r="BK110" s="560"/>
      <c r="BL110" s="561"/>
      <c r="BM110" s="560"/>
      <c r="BN110" s="560"/>
      <c r="BO110" s="560"/>
      <c r="BP110" s="560"/>
      <c r="BQ110" s="562">
        <v>-5.51</v>
      </c>
      <c r="BR110" s="563">
        <v>0</v>
      </c>
      <c r="BS110" s="563">
        <v>-5.51</v>
      </c>
      <c r="BT110" s="564">
        <v>0</v>
      </c>
      <c r="BU110" s="565">
        <v>-7.82</v>
      </c>
      <c r="BV110" s="566"/>
      <c r="BW110" s="567"/>
      <c r="BX110" s="568"/>
      <c r="BY110" s="567"/>
      <c r="BZ110" s="567"/>
      <c r="CA110" s="567"/>
      <c r="CB110" s="569"/>
      <c r="CC110" s="570">
        <v>-7.82</v>
      </c>
      <c r="CD110" s="571">
        <v>0</v>
      </c>
      <c r="CE110" s="571">
        <v>-7.82</v>
      </c>
      <c r="CF110" s="572">
        <v>0</v>
      </c>
    </row>
    <row r="111" spans="1:84" s="10" customFormat="1" ht="11.1" customHeight="1" x14ac:dyDescent="0.2">
      <c r="A111" s="9"/>
      <c r="B111" s="527" t="s">
        <v>217</v>
      </c>
      <c r="C111" s="528">
        <v>17298045.02</v>
      </c>
      <c r="D111" s="529"/>
      <c r="E111" s="530"/>
      <c r="F111" s="531"/>
      <c r="G111" s="531"/>
      <c r="H111" s="531"/>
      <c r="I111" s="531"/>
      <c r="J111" s="532"/>
      <c r="K111" s="533">
        <v>17298045.02</v>
      </c>
      <c r="L111" s="44">
        <v>0</v>
      </c>
      <c r="M111" s="44">
        <v>17298045.02</v>
      </c>
      <c r="N111" s="534">
        <v>0</v>
      </c>
      <c r="O111" s="533">
        <v>0</v>
      </c>
      <c r="P111" s="534">
        <v>0</v>
      </c>
      <c r="Q111" s="44">
        <v>17298062.390000001</v>
      </c>
      <c r="R111" s="44">
        <v>0</v>
      </c>
      <c r="S111" s="535">
        <v>0</v>
      </c>
      <c r="T111" s="44">
        <v>-17.37</v>
      </c>
      <c r="U111" s="44">
        <v>0</v>
      </c>
      <c r="V111" s="535">
        <v>0</v>
      </c>
      <c r="W111" s="533">
        <v>0</v>
      </c>
      <c r="X111" s="536">
        <v>0</v>
      </c>
      <c r="Y111" s="537">
        <v>175866316.19999999</v>
      </c>
      <c r="Z111" s="538"/>
      <c r="AA111" s="539"/>
      <c r="AB111" s="540"/>
      <c r="AC111" s="539"/>
      <c r="AD111" s="539"/>
      <c r="AE111" s="539"/>
      <c r="AF111" s="539"/>
      <c r="AG111" s="541">
        <v>175866316.19999999</v>
      </c>
      <c r="AH111" s="542">
        <v>0</v>
      </c>
      <c r="AI111" s="542">
        <v>175866316.19999999</v>
      </c>
      <c r="AJ111" s="543">
        <v>0</v>
      </c>
      <c r="AK111" s="544">
        <v>193060421.71000001</v>
      </c>
      <c r="AL111" s="545"/>
      <c r="AM111" s="546"/>
      <c r="AN111" s="547"/>
      <c r="AO111" s="546"/>
      <c r="AP111" s="546"/>
      <c r="AQ111" s="546"/>
      <c r="AR111" s="546"/>
      <c r="AS111" s="548">
        <v>193060421.71000001</v>
      </c>
      <c r="AT111" s="549">
        <v>0</v>
      </c>
      <c r="AU111" s="549">
        <v>193060421.71000001</v>
      </c>
      <c r="AV111" s="550">
        <v>0</v>
      </c>
      <c r="AW111" s="551">
        <v>1.38</v>
      </c>
      <c r="AX111" s="552"/>
      <c r="AY111" s="553"/>
      <c r="AZ111" s="554"/>
      <c r="BA111" s="553"/>
      <c r="BB111" s="553"/>
      <c r="BC111" s="553"/>
      <c r="BD111" s="553"/>
      <c r="BE111" s="555">
        <v>1.38</v>
      </c>
      <c r="BF111" s="556">
        <v>0</v>
      </c>
      <c r="BG111" s="556">
        <v>1.38</v>
      </c>
      <c r="BH111" s="557">
        <v>0</v>
      </c>
      <c r="BI111" s="558">
        <v>-5.41</v>
      </c>
      <c r="BJ111" s="559"/>
      <c r="BK111" s="560"/>
      <c r="BL111" s="561"/>
      <c r="BM111" s="560"/>
      <c r="BN111" s="560"/>
      <c r="BO111" s="560"/>
      <c r="BP111" s="560"/>
      <c r="BQ111" s="562">
        <v>-5.41</v>
      </c>
      <c r="BR111" s="563">
        <v>0</v>
      </c>
      <c r="BS111" s="563">
        <v>-5.41</v>
      </c>
      <c r="BT111" s="564">
        <v>0</v>
      </c>
      <c r="BU111" s="565">
        <v>-5.46</v>
      </c>
      <c r="BV111" s="566"/>
      <c r="BW111" s="567"/>
      <c r="BX111" s="568"/>
      <c r="BY111" s="567"/>
      <c r="BZ111" s="567"/>
      <c r="CA111" s="567"/>
      <c r="CB111" s="569"/>
      <c r="CC111" s="570">
        <v>-5.46</v>
      </c>
      <c r="CD111" s="571">
        <v>0</v>
      </c>
      <c r="CE111" s="571">
        <v>-5.46</v>
      </c>
      <c r="CF111" s="572">
        <v>0</v>
      </c>
    </row>
    <row r="112" spans="1:84" s="10" customFormat="1" ht="11.1" customHeight="1" x14ac:dyDescent="0.2">
      <c r="A112" s="9"/>
      <c r="B112" s="527" t="s">
        <v>218</v>
      </c>
      <c r="C112" s="528">
        <v>1288.48</v>
      </c>
      <c r="D112" s="529"/>
      <c r="E112" s="530"/>
      <c r="F112" s="144"/>
      <c r="G112" s="531"/>
      <c r="H112" s="531"/>
      <c r="I112" s="531"/>
      <c r="J112" s="532"/>
      <c r="K112" s="533">
        <v>1288.48</v>
      </c>
      <c r="L112" s="44">
        <v>0</v>
      </c>
      <c r="M112" s="44">
        <v>1288.48</v>
      </c>
      <c r="N112" s="534">
        <v>0</v>
      </c>
      <c r="O112" s="533">
        <v>0</v>
      </c>
      <c r="P112" s="534">
        <v>0</v>
      </c>
      <c r="Q112" s="44">
        <v>1288.48</v>
      </c>
      <c r="R112" s="44">
        <v>0</v>
      </c>
      <c r="S112" s="535">
        <v>0</v>
      </c>
      <c r="T112" s="44">
        <v>0</v>
      </c>
      <c r="U112" s="44">
        <v>0</v>
      </c>
      <c r="V112" s="535">
        <v>0</v>
      </c>
      <c r="W112" s="533">
        <v>0</v>
      </c>
      <c r="X112" s="536">
        <v>0</v>
      </c>
      <c r="Y112" s="537">
        <v>13675.79</v>
      </c>
      <c r="Z112" s="538"/>
      <c r="AA112" s="539"/>
      <c r="AB112" s="540"/>
      <c r="AC112" s="539"/>
      <c r="AD112" s="539"/>
      <c r="AE112" s="539"/>
      <c r="AF112" s="539"/>
      <c r="AG112" s="541">
        <v>13675.79</v>
      </c>
      <c r="AH112" s="542">
        <v>0</v>
      </c>
      <c r="AI112" s="542">
        <v>13675.79</v>
      </c>
      <c r="AJ112" s="543">
        <v>0</v>
      </c>
      <c r="AK112" s="544">
        <v>17137.89</v>
      </c>
      <c r="AL112" s="545"/>
      <c r="AM112" s="546"/>
      <c r="AN112" s="547"/>
      <c r="AO112" s="546"/>
      <c r="AP112" s="546"/>
      <c r="AQ112" s="546"/>
      <c r="AR112" s="546"/>
      <c r="AS112" s="548">
        <v>17137.89</v>
      </c>
      <c r="AT112" s="549">
        <v>0</v>
      </c>
      <c r="AU112" s="549">
        <v>17137.89</v>
      </c>
      <c r="AV112" s="550">
        <v>0</v>
      </c>
      <c r="AW112" s="551">
        <v>-60.19</v>
      </c>
      <c r="AX112" s="552"/>
      <c r="AY112" s="553"/>
      <c r="AZ112" s="554"/>
      <c r="BA112" s="553"/>
      <c r="BB112" s="553"/>
      <c r="BC112" s="553"/>
      <c r="BD112" s="553"/>
      <c r="BE112" s="555">
        <v>-60.19</v>
      </c>
      <c r="BF112" s="556">
        <v>0</v>
      </c>
      <c r="BG112" s="556">
        <v>-60.19</v>
      </c>
      <c r="BH112" s="557">
        <v>0</v>
      </c>
      <c r="BI112" s="558">
        <v>-83.99</v>
      </c>
      <c r="BJ112" s="559"/>
      <c r="BK112" s="560"/>
      <c r="BL112" s="561"/>
      <c r="BM112" s="560"/>
      <c r="BN112" s="560"/>
      <c r="BO112" s="560"/>
      <c r="BP112" s="560"/>
      <c r="BQ112" s="562">
        <v>-83.99</v>
      </c>
      <c r="BR112" s="563">
        <v>0</v>
      </c>
      <c r="BS112" s="563">
        <v>-83.99</v>
      </c>
      <c r="BT112" s="564">
        <v>0</v>
      </c>
      <c r="BU112" s="565">
        <v>-85.68</v>
      </c>
      <c r="BV112" s="566"/>
      <c r="BW112" s="567"/>
      <c r="BX112" s="568"/>
      <c r="BY112" s="567"/>
      <c r="BZ112" s="567"/>
      <c r="CA112" s="567"/>
      <c r="CB112" s="569"/>
      <c r="CC112" s="570">
        <v>-85.68</v>
      </c>
      <c r="CD112" s="571">
        <v>0</v>
      </c>
      <c r="CE112" s="571">
        <v>-85.68</v>
      </c>
      <c r="CF112" s="572">
        <v>0</v>
      </c>
    </row>
    <row r="113" spans="1:84" s="10" customFormat="1" ht="11.1" customHeight="1" x14ac:dyDescent="0.2">
      <c r="A113" s="9"/>
      <c r="B113" s="527" t="s">
        <v>219</v>
      </c>
      <c r="C113" s="528">
        <v>217.57</v>
      </c>
      <c r="D113" s="529"/>
      <c r="E113" s="530"/>
      <c r="F113" s="144"/>
      <c r="G113" s="531"/>
      <c r="H113" s="531"/>
      <c r="I113" s="531"/>
      <c r="J113" s="532"/>
      <c r="K113" s="533">
        <v>217.57</v>
      </c>
      <c r="L113" s="44">
        <v>0</v>
      </c>
      <c r="M113" s="44">
        <v>217.57</v>
      </c>
      <c r="N113" s="534">
        <v>0</v>
      </c>
      <c r="O113" s="533">
        <v>0</v>
      </c>
      <c r="P113" s="534">
        <v>0</v>
      </c>
      <c r="Q113" s="44">
        <v>217.57</v>
      </c>
      <c r="R113" s="44">
        <v>0</v>
      </c>
      <c r="S113" s="535">
        <v>0</v>
      </c>
      <c r="T113" s="44">
        <v>0</v>
      </c>
      <c r="U113" s="44">
        <v>0</v>
      </c>
      <c r="V113" s="535">
        <v>0</v>
      </c>
      <c r="W113" s="533">
        <v>0</v>
      </c>
      <c r="X113" s="536">
        <v>0</v>
      </c>
      <c r="Y113" s="537">
        <v>1842.02</v>
      </c>
      <c r="Z113" s="538"/>
      <c r="AA113" s="539"/>
      <c r="AB113" s="540"/>
      <c r="AC113" s="539"/>
      <c r="AD113" s="539"/>
      <c r="AE113" s="539"/>
      <c r="AF113" s="539"/>
      <c r="AG113" s="541">
        <v>1842.02</v>
      </c>
      <c r="AH113" s="542">
        <v>0</v>
      </c>
      <c r="AI113" s="542">
        <v>1842.02</v>
      </c>
      <c r="AJ113" s="543">
        <v>0</v>
      </c>
      <c r="AK113" s="544">
        <v>2012.04</v>
      </c>
      <c r="AL113" s="545"/>
      <c r="AM113" s="546"/>
      <c r="AN113" s="547"/>
      <c r="AO113" s="546"/>
      <c r="AP113" s="546"/>
      <c r="AQ113" s="546"/>
      <c r="AR113" s="546"/>
      <c r="AS113" s="548">
        <v>2012.04</v>
      </c>
      <c r="AT113" s="549">
        <v>0</v>
      </c>
      <c r="AU113" s="549">
        <v>2012.04</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220</v>
      </c>
      <c r="C114" s="528">
        <v>45932975.75</v>
      </c>
      <c r="D114" s="529"/>
      <c r="E114" s="530"/>
      <c r="F114" s="144"/>
      <c r="G114" s="531"/>
      <c r="H114" s="531"/>
      <c r="I114" s="531"/>
      <c r="J114" s="532"/>
      <c r="K114" s="533">
        <v>45883703.329999998</v>
      </c>
      <c r="L114" s="44">
        <v>15133.25</v>
      </c>
      <c r="M114" s="44">
        <v>45898836.579999998</v>
      </c>
      <c r="N114" s="534">
        <v>34139.17</v>
      </c>
      <c r="O114" s="533">
        <v>0</v>
      </c>
      <c r="P114" s="534">
        <v>0</v>
      </c>
      <c r="Q114" s="44">
        <v>45884267.869999997</v>
      </c>
      <c r="R114" s="44">
        <v>15133.25</v>
      </c>
      <c r="S114" s="535">
        <v>34139.17</v>
      </c>
      <c r="T114" s="44">
        <v>-564.54</v>
      </c>
      <c r="U114" s="44">
        <v>0</v>
      </c>
      <c r="V114" s="535">
        <v>0</v>
      </c>
      <c r="W114" s="533">
        <v>0</v>
      </c>
      <c r="X114" s="536">
        <v>0</v>
      </c>
      <c r="Y114" s="537">
        <v>474508407.86000001</v>
      </c>
      <c r="Z114" s="538"/>
      <c r="AA114" s="539"/>
      <c r="AB114" s="540"/>
      <c r="AC114" s="539"/>
      <c r="AD114" s="539"/>
      <c r="AE114" s="539"/>
      <c r="AF114" s="539"/>
      <c r="AG114" s="541">
        <v>473943560.60000002</v>
      </c>
      <c r="AH114" s="542">
        <v>148884.72</v>
      </c>
      <c r="AI114" s="542">
        <v>474092445.31999999</v>
      </c>
      <c r="AJ114" s="543">
        <v>415962.54</v>
      </c>
      <c r="AK114" s="544">
        <v>518622116.56999999</v>
      </c>
      <c r="AL114" s="545"/>
      <c r="AM114" s="546"/>
      <c r="AN114" s="547"/>
      <c r="AO114" s="546"/>
      <c r="AP114" s="546"/>
      <c r="AQ114" s="546"/>
      <c r="AR114" s="546"/>
      <c r="AS114" s="548">
        <v>517999439.79000002</v>
      </c>
      <c r="AT114" s="549">
        <v>164909.79999999999</v>
      </c>
      <c r="AU114" s="549">
        <v>518164349.58999997</v>
      </c>
      <c r="AV114" s="550">
        <v>457766.98</v>
      </c>
      <c r="AW114" s="551">
        <v>9.1999999999999993</v>
      </c>
      <c r="AX114" s="552"/>
      <c r="AY114" s="553"/>
      <c r="AZ114" s="554"/>
      <c r="BA114" s="553"/>
      <c r="BB114" s="553"/>
      <c r="BC114" s="553"/>
      <c r="BD114" s="553"/>
      <c r="BE114" s="555">
        <v>9.2200000000000006</v>
      </c>
      <c r="BF114" s="556">
        <v>5.48</v>
      </c>
      <c r="BG114" s="556">
        <v>9.2200000000000006</v>
      </c>
      <c r="BH114" s="557">
        <v>-10.54</v>
      </c>
      <c r="BI114" s="558">
        <v>7.39</v>
      </c>
      <c r="BJ114" s="559"/>
      <c r="BK114" s="560"/>
      <c r="BL114" s="561"/>
      <c r="BM114" s="560"/>
      <c r="BN114" s="560"/>
      <c r="BO114" s="560"/>
      <c r="BP114" s="560"/>
      <c r="BQ114" s="562">
        <v>7.41</v>
      </c>
      <c r="BR114" s="563">
        <v>8.2100000000000009</v>
      </c>
      <c r="BS114" s="563">
        <v>7.41</v>
      </c>
      <c r="BT114" s="564">
        <v>-11.81</v>
      </c>
      <c r="BU114" s="565">
        <v>7.44</v>
      </c>
      <c r="BV114" s="566"/>
      <c r="BW114" s="567"/>
      <c r="BX114" s="568"/>
      <c r="BY114" s="567"/>
      <c r="BZ114" s="567"/>
      <c r="CA114" s="567"/>
      <c r="CB114" s="569"/>
      <c r="CC114" s="570">
        <v>7.46</v>
      </c>
      <c r="CD114" s="571">
        <v>10.61</v>
      </c>
      <c r="CE114" s="571">
        <v>7.46</v>
      </c>
      <c r="CF114" s="572">
        <v>-11.96</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160</v>
      </c>
      <c r="Z115" s="538"/>
      <c r="AA115" s="539"/>
      <c r="AB115" s="540"/>
      <c r="AC115" s="539"/>
      <c r="AD115" s="539"/>
      <c r="AE115" s="539"/>
      <c r="AF115" s="539"/>
      <c r="AG115" s="541">
        <v>160</v>
      </c>
      <c r="AH115" s="542">
        <v>0</v>
      </c>
      <c r="AI115" s="542">
        <v>160</v>
      </c>
      <c r="AJ115" s="543">
        <v>0</v>
      </c>
      <c r="AK115" s="544">
        <v>200</v>
      </c>
      <c r="AL115" s="545"/>
      <c r="AM115" s="546"/>
      <c r="AN115" s="547"/>
      <c r="AO115" s="546"/>
      <c r="AP115" s="546"/>
      <c r="AQ115" s="546"/>
      <c r="AR115" s="546"/>
      <c r="AS115" s="548">
        <v>200</v>
      </c>
      <c r="AT115" s="549">
        <v>0</v>
      </c>
      <c r="AU115" s="549">
        <v>200</v>
      </c>
      <c r="AV115" s="550">
        <v>0</v>
      </c>
      <c r="AW115" s="551">
        <v>0</v>
      </c>
      <c r="AX115" s="552"/>
      <c r="AY115" s="553"/>
      <c r="AZ115" s="554"/>
      <c r="BA115" s="553"/>
      <c r="BB115" s="553"/>
      <c r="BC115" s="553"/>
      <c r="BD115" s="553"/>
      <c r="BE115" s="555">
        <v>0</v>
      </c>
      <c r="BF115" s="556">
        <v>0</v>
      </c>
      <c r="BG115" s="556">
        <v>0</v>
      </c>
      <c r="BH115" s="557">
        <v>0</v>
      </c>
      <c r="BI115" s="558">
        <v>-95.08</v>
      </c>
      <c r="BJ115" s="559"/>
      <c r="BK115" s="560"/>
      <c r="BL115" s="561"/>
      <c r="BM115" s="560"/>
      <c r="BN115" s="560"/>
      <c r="BO115" s="560"/>
      <c r="BP115" s="560"/>
      <c r="BQ115" s="562">
        <v>-95.08</v>
      </c>
      <c r="BR115" s="563">
        <v>0</v>
      </c>
      <c r="BS115" s="563">
        <v>-95.08</v>
      </c>
      <c r="BT115" s="564">
        <v>0</v>
      </c>
      <c r="BU115" s="565">
        <v>-94.41</v>
      </c>
      <c r="BV115" s="566"/>
      <c r="BW115" s="567"/>
      <c r="BX115" s="568"/>
      <c r="BY115" s="567"/>
      <c r="BZ115" s="567"/>
      <c r="CA115" s="567"/>
      <c r="CB115" s="569"/>
      <c r="CC115" s="570">
        <v>-94.41</v>
      </c>
      <c r="CD115" s="571">
        <v>0</v>
      </c>
      <c r="CE115" s="571">
        <v>-94.41</v>
      </c>
      <c r="CF115" s="572">
        <v>0</v>
      </c>
    </row>
    <row r="116" spans="1:84" s="10" customFormat="1" ht="11.1" customHeight="1" x14ac:dyDescent="0.2">
      <c r="A116" s="9"/>
      <c r="B116" s="527" t="s">
        <v>222</v>
      </c>
      <c r="C116" s="528">
        <v>3938453.68</v>
      </c>
      <c r="D116" s="529"/>
      <c r="E116" s="530"/>
      <c r="F116" s="144"/>
      <c r="G116" s="531"/>
      <c r="H116" s="531"/>
      <c r="I116" s="531"/>
      <c r="J116" s="532"/>
      <c r="K116" s="533">
        <v>3937798.57</v>
      </c>
      <c r="L116" s="44">
        <v>629.22</v>
      </c>
      <c r="M116" s="44">
        <v>3938427.79</v>
      </c>
      <c r="N116" s="534">
        <v>25.89</v>
      </c>
      <c r="O116" s="533">
        <v>0</v>
      </c>
      <c r="P116" s="534">
        <v>0</v>
      </c>
      <c r="Q116" s="44">
        <v>3937798.57</v>
      </c>
      <c r="R116" s="44">
        <v>629.22</v>
      </c>
      <c r="S116" s="535">
        <v>25.89</v>
      </c>
      <c r="T116" s="44">
        <v>0</v>
      </c>
      <c r="U116" s="44">
        <v>0</v>
      </c>
      <c r="V116" s="535">
        <v>0</v>
      </c>
      <c r="W116" s="533">
        <v>0</v>
      </c>
      <c r="X116" s="536">
        <v>0</v>
      </c>
      <c r="Y116" s="537">
        <v>7182222.46</v>
      </c>
      <c r="Z116" s="538"/>
      <c r="AA116" s="539"/>
      <c r="AB116" s="540"/>
      <c r="AC116" s="539"/>
      <c r="AD116" s="539"/>
      <c r="AE116" s="539"/>
      <c r="AF116" s="539"/>
      <c r="AG116" s="541">
        <v>7180990.0899999999</v>
      </c>
      <c r="AH116" s="542">
        <v>1017.44</v>
      </c>
      <c r="AI116" s="542">
        <v>7182007.5300000003</v>
      </c>
      <c r="AJ116" s="543">
        <v>214.93</v>
      </c>
      <c r="AK116" s="544">
        <v>7379580.5800000001</v>
      </c>
      <c r="AL116" s="545"/>
      <c r="AM116" s="546"/>
      <c r="AN116" s="547"/>
      <c r="AO116" s="546"/>
      <c r="AP116" s="546"/>
      <c r="AQ116" s="546"/>
      <c r="AR116" s="546"/>
      <c r="AS116" s="548">
        <v>7378267.1600000001</v>
      </c>
      <c r="AT116" s="549">
        <v>1098.49</v>
      </c>
      <c r="AU116" s="549">
        <v>7379365.6500000004</v>
      </c>
      <c r="AV116" s="550">
        <v>214.93</v>
      </c>
      <c r="AW116" s="551">
        <v>129.11000000000001</v>
      </c>
      <c r="AX116" s="552"/>
      <c r="AY116" s="553"/>
      <c r="AZ116" s="554"/>
      <c r="BA116" s="553"/>
      <c r="BB116" s="553"/>
      <c r="BC116" s="553"/>
      <c r="BD116" s="553"/>
      <c r="BE116" s="555">
        <v>129.13</v>
      </c>
      <c r="BF116" s="556">
        <v>36.46</v>
      </c>
      <c r="BG116" s="556">
        <v>129.11000000000001</v>
      </c>
      <c r="BH116" s="557">
        <v>0</v>
      </c>
      <c r="BI116" s="558">
        <v>39.67</v>
      </c>
      <c r="BJ116" s="559"/>
      <c r="BK116" s="560"/>
      <c r="BL116" s="561"/>
      <c r="BM116" s="560"/>
      <c r="BN116" s="560"/>
      <c r="BO116" s="560"/>
      <c r="BP116" s="560"/>
      <c r="BQ116" s="562">
        <v>39.68</v>
      </c>
      <c r="BR116" s="563">
        <v>-28.09</v>
      </c>
      <c r="BS116" s="563">
        <v>39.659999999999997</v>
      </c>
      <c r="BT116" s="564">
        <v>2141.19</v>
      </c>
      <c r="BU116" s="565">
        <v>33.43</v>
      </c>
      <c r="BV116" s="566"/>
      <c r="BW116" s="567"/>
      <c r="BX116" s="568"/>
      <c r="BY116" s="567"/>
      <c r="BZ116" s="567"/>
      <c r="CA116" s="567"/>
      <c r="CB116" s="569"/>
      <c r="CC116" s="570">
        <v>33.44</v>
      </c>
      <c r="CD116" s="571">
        <v>-33.58</v>
      </c>
      <c r="CE116" s="571">
        <v>33.42</v>
      </c>
      <c r="CF116" s="572">
        <v>2141.19</v>
      </c>
    </row>
    <row r="117" spans="1:84" s="10" customFormat="1" ht="11.1" customHeight="1" x14ac:dyDescent="0.2">
      <c r="A117" s="9"/>
      <c r="B117" s="527" t="s">
        <v>223</v>
      </c>
      <c r="C117" s="528">
        <v>758.89</v>
      </c>
      <c r="D117" s="529"/>
      <c r="E117" s="530"/>
      <c r="F117" s="531"/>
      <c r="G117" s="531"/>
      <c r="H117" s="531"/>
      <c r="I117" s="531"/>
      <c r="J117" s="532"/>
      <c r="K117" s="533">
        <v>758.89</v>
      </c>
      <c r="L117" s="44">
        <v>0</v>
      </c>
      <c r="M117" s="44">
        <v>758.89</v>
      </c>
      <c r="N117" s="534">
        <v>0</v>
      </c>
      <c r="O117" s="533">
        <v>0</v>
      </c>
      <c r="P117" s="534">
        <v>0</v>
      </c>
      <c r="Q117" s="44">
        <v>758.89</v>
      </c>
      <c r="R117" s="44">
        <v>0</v>
      </c>
      <c r="S117" s="535">
        <v>0</v>
      </c>
      <c r="T117" s="44">
        <v>0</v>
      </c>
      <c r="U117" s="44">
        <v>0</v>
      </c>
      <c r="V117" s="535">
        <v>0</v>
      </c>
      <c r="W117" s="533">
        <v>0</v>
      </c>
      <c r="X117" s="536">
        <v>0</v>
      </c>
      <c r="Y117" s="537">
        <v>10109.06</v>
      </c>
      <c r="Z117" s="538"/>
      <c r="AA117" s="539"/>
      <c r="AB117" s="540"/>
      <c r="AC117" s="539"/>
      <c r="AD117" s="539"/>
      <c r="AE117" s="539"/>
      <c r="AF117" s="539"/>
      <c r="AG117" s="541">
        <v>10109.06</v>
      </c>
      <c r="AH117" s="542">
        <v>0</v>
      </c>
      <c r="AI117" s="542">
        <v>10109.06</v>
      </c>
      <c r="AJ117" s="543">
        <v>0</v>
      </c>
      <c r="AK117" s="544">
        <v>10949.11</v>
      </c>
      <c r="AL117" s="545"/>
      <c r="AM117" s="546"/>
      <c r="AN117" s="547"/>
      <c r="AO117" s="546"/>
      <c r="AP117" s="546"/>
      <c r="AQ117" s="546"/>
      <c r="AR117" s="546"/>
      <c r="AS117" s="548">
        <v>10949.11</v>
      </c>
      <c r="AT117" s="549">
        <v>0</v>
      </c>
      <c r="AU117" s="549">
        <v>10949.11</v>
      </c>
      <c r="AV117" s="550">
        <v>0</v>
      </c>
      <c r="AW117" s="551">
        <v>13.51</v>
      </c>
      <c r="AX117" s="552"/>
      <c r="AY117" s="553"/>
      <c r="AZ117" s="554"/>
      <c r="BA117" s="553"/>
      <c r="BB117" s="553"/>
      <c r="BC117" s="553"/>
      <c r="BD117" s="553"/>
      <c r="BE117" s="555">
        <v>13.51</v>
      </c>
      <c r="BF117" s="556">
        <v>0</v>
      </c>
      <c r="BG117" s="556">
        <v>13.51</v>
      </c>
      <c r="BH117" s="557">
        <v>0</v>
      </c>
      <c r="BI117" s="558">
        <v>26.57</v>
      </c>
      <c r="BJ117" s="559"/>
      <c r="BK117" s="560"/>
      <c r="BL117" s="561"/>
      <c r="BM117" s="560"/>
      <c r="BN117" s="560"/>
      <c r="BO117" s="560"/>
      <c r="BP117" s="560"/>
      <c r="BQ117" s="562">
        <v>26.57</v>
      </c>
      <c r="BR117" s="563">
        <v>0</v>
      </c>
      <c r="BS117" s="563">
        <v>26.57</v>
      </c>
      <c r="BT117" s="564">
        <v>0</v>
      </c>
      <c r="BU117" s="565">
        <v>28.6</v>
      </c>
      <c r="BV117" s="566"/>
      <c r="BW117" s="567"/>
      <c r="BX117" s="568"/>
      <c r="BY117" s="567"/>
      <c r="BZ117" s="567"/>
      <c r="CA117" s="567"/>
      <c r="CB117" s="569"/>
      <c r="CC117" s="570">
        <v>28.6</v>
      </c>
      <c r="CD117" s="571">
        <v>0</v>
      </c>
      <c r="CE117" s="571">
        <v>28.6</v>
      </c>
      <c r="CF117" s="572">
        <v>0</v>
      </c>
    </row>
    <row r="118" spans="1:84" s="10" customFormat="1" ht="11.1" customHeight="1" x14ac:dyDescent="0.2">
      <c r="A118" s="9"/>
      <c r="B118" s="527" t="s">
        <v>171</v>
      </c>
      <c r="C118" s="528">
        <v>377909.5</v>
      </c>
      <c r="D118" s="529"/>
      <c r="E118" s="530"/>
      <c r="F118" s="531"/>
      <c r="G118" s="531"/>
      <c r="H118" s="531"/>
      <c r="I118" s="531"/>
      <c r="J118" s="532"/>
      <c r="K118" s="533">
        <v>377862.1</v>
      </c>
      <c r="L118" s="44">
        <v>47.4</v>
      </c>
      <c r="M118" s="44">
        <v>377909.5</v>
      </c>
      <c r="N118" s="534">
        <v>0</v>
      </c>
      <c r="O118" s="533">
        <v>0</v>
      </c>
      <c r="P118" s="534">
        <v>0</v>
      </c>
      <c r="Q118" s="44">
        <v>377862.1</v>
      </c>
      <c r="R118" s="44">
        <v>47.4</v>
      </c>
      <c r="S118" s="535">
        <v>0</v>
      </c>
      <c r="T118" s="44">
        <v>0</v>
      </c>
      <c r="U118" s="44">
        <v>0</v>
      </c>
      <c r="V118" s="535">
        <v>0</v>
      </c>
      <c r="W118" s="533">
        <v>0</v>
      </c>
      <c r="X118" s="536">
        <v>0</v>
      </c>
      <c r="Y118" s="537">
        <v>1466387.36</v>
      </c>
      <c r="Z118" s="538"/>
      <c r="AA118" s="539"/>
      <c r="AB118" s="540"/>
      <c r="AC118" s="539"/>
      <c r="AD118" s="539"/>
      <c r="AE118" s="539"/>
      <c r="AF118" s="539"/>
      <c r="AG118" s="541">
        <v>1466158.26</v>
      </c>
      <c r="AH118" s="542">
        <v>229.1</v>
      </c>
      <c r="AI118" s="542">
        <v>1466387.36</v>
      </c>
      <c r="AJ118" s="543">
        <v>0</v>
      </c>
      <c r="AK118" s="544">
        <v>1466387.36</v>
      </c>
      <c r="AL118" s="545"/>
      <c r="AM118" s="546"/>
      <c r="AN118" s="547"/>
      <c r="AO118" s="546"/>
      <c r="AP118" s="546"/>
      <c r="AQ118" s="546"/>
      <c r="AR118" s="546"/>
      <c r="AS118" s="548">
        <v>1466158.26</v>
      </c>
      <c r="AT118" s="549">
        <v>229.1</v>
      </c>
      <c r="AU118" s="549">
        <v>1466387.36</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3846792.62</v>
      </c>
      <c r="D119" s="529"/>
      <c r="E119" s="530"/>
      <c r="F119" s="531"/>
      <c r="G119" s="531"/>
      <c r="H119" s="531"/>
      <c r="I119" s="531"/>
      <c r="J119" s="532"/>
      <c r="K119" s="533">
        <v>3846792.62</v>
      </c>
      <c r="L119" s="44">
        <v>0</v>
      </c>
      <c r="M119" s="44">
        <v>3846792.62</v>
      </c>
      <c r="N119" s="534">
        <v>0</v>
      </c>
      <c r="O119" s="533">
        <v>0</v>
      </c>
      <c r="P119" s="534">
        <v>0</v>
      </c>
      <c r="Q119" s="44">
        <v>0</v>
      </c>
      <c r="R119" s="44">
        <v>0</v>
      </c>
      <c r="S119" s="535">
        <v>0</v>
      </c>
      <c r="T119" s="44">
        <v>3846792.62</v>
      </c>
      <c r="U119" s="44">
        <v>0</v>
      </c>
      <c r="V119" s="535">
        <v>0</v>
      </c>
      <c r="W119" s="533">
        <v>0</v>
      </c>
      <c r="X119" s="536">
        <v>0</v>
      </c>
      <c r="Y119" s="537">
        <v>50382169.229999997</v>
      </c>
      <c r="Z119" s="538"/>
      <c r="AA119" s="539"/>
      <c r="AB119" s="540"/>
      <c r="AC119" s="539"/>
      <c r="AD119" s="539"/>
      <c r="AE119" s="539"/>
      <c r="AF119" s="539"/>
      <c r="AG119" s="541">
        <v>50362538.060000002</v>
      </c>
      <c r="AH119" s="542">
        <v>10624.38</v>
      </c>
      <c r="AI119" s="542">
        <v>50373162.439999998</v>
      </c>
      <c r="AJ119" s="543">
        <v>9006.7900000000009</v>
      </c>
      <c r="AK119" s="544">
        <v>55638575.310000002</v>
      </c>
      <c r="AL119" s="545"/>
      <c r="AM119" s="546"/>
      <c r="AN119" s="547"/>
      <c r="AO119" s="546"/>
      <c r="AP119" s="546"/>
      <c r="AQ119" s="546"/>
      <c r="AR119" s="546"/>
      <c r="AS119" s="548">
        <v>55618944.140000001</v>
      </c>
      <c r="AT119" s="549">
        <v>10624.38</v>
      </c>
      <c r="AU119" s="549">
        <v>55629568.520000003</v>
      </c>
      <c r="AV119" s="550">
        <v>9006.7900000000009</v>
      </c>
      <c r="AW119" s="551">
        <v>-18.329999999999998</v>
      </c>
      <c r="AX119" s="552"/>
      <c r="AY119" s="553"/>
      <c r="AZ119" s="554"/>
      <c r="BA119" s="553"/>
      <c r="BB119" s="553"/>
      <c r="BC119" s="553"/>
      <c r="BD119" s="553"/>
      <c r="BE119" s="555">
        <v>-18.32</v>
      </c>
      <c r="BF119" s="556">
        <v>0</v>
      </c>
      <c r="BG119" s="556">
        <v>-18.32</v>
      </c>
      <c r="BH119" s="557">
        <v>-100</v>
      </c>
      <c r="BI119" s="558">
        <v>6.43</v>
      </c>
      <c r="BJ119" s="559"/>
      <c r="BK119" s="560"/>
      <c r="BL119" s="561"/>
      <c r="BM119" s="560"/>
      <c r="BN119" s="560"/>
      <c r="BO119" s="560"/>
      <c r="BP119" s="560"/>
      <c r="BQ119" s="562">
        <v>6.4</v>
      </c>
      <c r="BR119" s="563">
        <v>0</v>
      </c>
      <c r="BS119" s="563">
        <v>6.42</v>
      </c>
      <c r="BT119" s="564">
        <v>115.59</v>
      </c>
      <c r="BU119" s="565">
        <v>7.42</v>
      </c>
      <c r="BV119" s="566"/>
      <c r="BW119" s="567"/>
      <c r="BX119" s="568"/>
      <c r="BY119" s="567"/>
      <c r="BZ119" s="567"/>
      <c r="CA119" s="567"/>
      <c r="CB119" s="569"/>
      <c r="CC119" s="570">
        <v>7.39</v>
      </c>
      <c r="CD119" s="571">
        <v>0</v>
      </c>
      <c r="CE119" s="571">
        <v>7.42</v>
      </c>
      <c r="CF119" s="572">
        <v>115.59</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9449.83</v>
      </c>
      <c r="D121" s="529"/>
      <c r="E121" s="530"/>
      <c r="F121" s="531"/>
      <c r="G121" s="531"/>
      <c r="H121" s="531"/>
      <c r="I121" s="531"/>
      <c r="J121" s="532"/>
      <c r="K121" s="533">
        <v>9447.73</v>
      </c>
      <c r="L121" s="44">
        <v>0.4</v>
      </c>
      <c r="M121" s="44">
        <v>9448.1299999999992</v>
      </c>
      <c r="N121" s="534">
        <v>1.7</v>
      </c>
      <c r="O121" s="533">
        <v>0</v>
      </c>
      <c r="P121" s="534">
        <v>0</v>
      </c>
      <c r="Q121" s="44">
        <v>9447.73</v>
      </c>
      <c r="R121" s="44">
        <v>0.4</v>
      </c>
      <c r="S121" s="535">
        <v>1.7</v>
      </c>
      <c r="T121" s="44">
        <v>0</v>
      </c>
      <c r="U121" s="44">
        <v>0</v>
      </c>
      <c r="V121" s="535">
        <v>0</v>
      </c>
      <c r="W121" s="533">
        <v>0</v>
      </c>
      <c r="X121" s="536">
        <v>0</v>
      </c>
      <c r="Y121" s="537">
        <v>97874.18</v>
      </c>
      <c r="Z121" s="538"/>
      <c r="AA121" s="539"/>
      <c r="AB121" s="540"/>
      <c r="AC121" s="539"/>
      <c r="AD121" s="539"/>
      <c r="AE121" s="539"/>
      <c r="AF121" s="539"/>
      <c r="AG121" s="541">
        <v>97853.58</v>
      </c>
      <c r="AH121" s="542">
        <v>3.4</v>
      </c>
      <c r="AI121" s="542">
        <v>97856.98</v>
      </c>
      <c r="AJ121" s="543">
        <v>17.2</v>
      </c>
      <c r="AK121" s="544">
        <v>161754.95000000001</v>
      </c>
      <c r="AL121" s="545"/>
      <c r="AM121" s="546"/>
      <c r="AN121" s="547"/>
      <c r="AO121" s="546"/>
      <c r="AP121" s="546"/>
      <c r="AQ121" s="546"/>
      <c r="AR121" s="546"/>
      <c r="AS121" s="548">
        <v>161732.65</v>
      </c>
      <c r="AT121" s="549">
        <v>3.9</v>
      </c>
      <c r="AU121" s="549">
        <v>161736.54999999999</v>
      </c>
      <c r="AV121" s="550">
        <v>18.399999999999999</v>
      </c>
      <c r="AW121" s="551">
        <v>-57.52</v>
      </c>
      <c r="AX121" s="552"/>
      <c r="AY121" s="553"/>
      <c r="AZ121" s="554"/>
      <c r="BA121" s="553"/>
      <c r="BB121" s="553"/>
      <c r="BC121" s="553"/>
      <c r="BD121" s="553"/>
      <c r="BE121" s="555">
        <v>-57.52</v>
      </c>
      <c r="BF121" s="556">
        <v>-42.86</v>
      </c>
      <c r="BG121" s="556">
        <v>-57.52</v>
      </c>
      <c r="BH121" s="557">
        <v>0</v>
      </c>
      <c r="BI121" s="558">
        <v>-19.89</v>
      </c>
      <c r="BJ121" s="559"/>
      <c r="BK121" s="560"/>
      <c r="BL121" s="561"/>
      <c r="BM121" s="560"/>
      <c r="BN121" s="560"/>
      <c r="BO121" s="560"/>
      <c r="BP121" s="560"/>
      <c r="BQ121" s="562">
        <v>-19.899999999999999</v>
      </c>
      <c r="BR121" s="563">
        <v>70</v>
      </c>
      <c r="BS121" s="563">
        <v>-19.899999999999999</v>
      </c>
      <c r="BT121" s="564">
        <v>135.62</v>
      </c>
      <c r="BU121" s="565">
        <v>26.77</v>
      </c>
      <c r="BV121" s="566"/>
      <c r="BW121" s="567"/>
      <c r="BX121" s="568"/>
      <c r="BY121" s="567"/>
      <c r="BZ121" s="567"/>
      <c r="CA121" s="567"/>
      <c r="CB121" s="569"/>
      <c r="CC121" s="570">
        <v>26.76</v>
      </c>
      <c r="CD121" s="571">
        <v>95</v>
      </c>
      <c r="CE121" s="571">
        <v>26.76</v>
      </c>
      <c r="CF121" s="572">
        <v>152.05000000000001</v>
      </c>
    </row>
    <row r="122" spans="1:84" s="10" customFormat="1" ht="11.1" customHeight="1" x14ac:dyDescent="0.2">
      <c r="A122" s="9"/>
      <c r="B122" s="527" t="s">
        <v>226</v>
      </c>
      <c r="C122" s="528">
        <v>75195578.510000005</v>
      </c>
      <c r="D122" s="529"/>
      <c r="E122" s="530"/>
      <c r="F122" s="531"/>
      <c r="G122" s="531"/>
      <c r="H122" s="531"/>
      <c r="I122" s="531"/>
      <c r="J122" s="532"/>
      <c r="K122" s="533">
        <v>75145601.480000004</v>
      </c>
      <c r="L122" s="44">
        <v>15810.27</v>
      </c>
      <c r="M122" s="44">
        <v>75161411.75</v>
      </c>
      <c r="N122" s="534">
        <v>34166.76</v>
      </c>
      <c r="O122" s="533">
        <v>0</v>
      </c>
      <c r="P122" s="534">
        <v>0</v>
      </c>
      <c r="Q122" s="44">
        <v>71299390.769999996</v>
      </c>
      <c r="R122" s="44">
        <v>15810.27</v>
      </c>
      <c r="S122" s="535">
        <v>34166.76</v>
      </c>
      <c r="T122" s="44">
        <v>3846210.71</v>
      </c>
      <c r="U122" s="44">
        <v>0</v>
      </c>
      <c r="V122" s="535">
        <v>0</v>
      </c>
      <c r="W122" s="533">
        <v>0</v>
      </c>
      <c r="X122" s="536">
        <v>0</v>
      </c>
      <c r="Y122" s="537">
        <v>750587808.27999997</v>
      </c>
      <c r="Z122" s="538"/>
      <c r="AA122" s="539"/>
      <c r="AB122" s="540"/>
      <c r="AC122" s="539"/>
      <c r="AD122" s="539"/>
      <c r="AE122" s="539"/>
      <c r="AF122" s="539"/>
      <c r="AG122" s="541">
        <v>750001847.77999997</v>
      </c>
      <c r="AH122" s="542">
        <v>160759.04000000001</v>
      </c>
      <c r="AI122" s="542">
        <v>750162606.82000005</v>
      </c>
      <c r="AJ122" s="543">
        <v>425201.46</v>
      </c>
      <c r="AK122" s="544">
        <v>822289285.49000001</v>
      </c>
      <c r="AL122" s="545"/>
      <c r="AM122" s="546"/>
      <c r="AN122" s="547"/>
      <c r="AO122" s="546"/>
      <c r="AP122" s="546"/>
      <c r="AQ122" s="546"/>
      <c r="AR122" s="546"/>
      <c r="AS122" s="548">
        <v>821645412.72000003</v>
      </c>
      <c r="AT122" s="549">
        <v>176865.67</v>
      </c>
      <c r="AU122" s="549">
        <v>821822278.38999999</v>
      </c>
      <c r="AV122" s="550">
        <v>467007.1</v>
      </c>
      <c r="AW122" s="551">
        <v>7.12</v>
      </c>
      <c r="AX122" s="552"/>
      <c r="AY122" s="553"/>
      <c r="AZ122" s="554"/>
      <c r="BA122" s="553"/>
      <c r="BB122" s="553"/>
      <c r="BC122" s="553"/>
      <c r="BD122" s="553"/>
      <c r="BE122" s="555">
        <v>7.13</v>
      </c>
      <c r="BF122" s="556">
        <v>6.76</v>
      </c>
      <c r="BG122" s="556">
        <v>7.13</v>
      </c>
      <c r="BH122" s="557">
        <v>-12.19</v>
      </c>
      <c r="BI122" s="558">
        <v>2.76</v>
      </c>
      <c r="BJ122" s="559"/>
      <c r="BK122" s="560"/>
      <c r="BL122" s="561"/>
      <c r="BM122" s="560"/>
      <c r="BN122" s="560"/>
      <c r="BO122" s="560"/>
      <c r="BP122" s="560"/>
      <c r="BQ122" s="562">
        <v>2.76</v>
      </c>
      <c r="BR122" s="563">
        <v>15.65</v>
      </c>
      <c r="BS122" s="563">
        <v>2.77</v>
      </c>
      <c r="BT122" s="564">
        <v>-10.64</v>
      </c>
      <c r="BU122" s="565">
        <v>2.82</v>
      </c>
      <c r="BV122" s="566"/>
      <c r="BW122" s="567"/>
      <c r="BX122" s="568"/>
      <c r="BY122" s="567"/>
      <c r="BZ122" s="567"/>
      <c r="CA122" s="567"/>
      <c r="CB122" s="569"/>
      <c r="CC122" s="570">
        <v>2.82</v>
      </c>
      <c r="CD122" s="571">
        <v>17.329999999999998</v>
      </c>
      <c r="CE122" s="571">
        <v>2.82</v>
      </c>
      <c r="CF122" s="572">
        <v>-10.9</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20054181.43</v>
      </c>
      <c r="D124" s="529"/>
      <c r="E124" s="530"/>
      <c r="F124" s="531"/>
      <c r="G124" s="531"/>
      <c r="H124" s="531"/>
      <c r="I124" s="531"/>
      <c r="J124" s="532"/>
      <c r="K124" s="533">
        <v>19985768.239999998</v>
      </c>
      <c r="L124" s="44">
        <v>10431.370000000001</v>
      </c>
      <c r="M124" s="44">
        <v>19996199.609999999</v>
      </c>
      <c r="N124" s="534">
        <v>57981.82</v>
      </c>
      <c r="O124" s="533">
        <v>0</v>
      </c>
      <c r="P124" s="534">
        <v>0</v>
      </c>
      <c r="Q124" s="44">
        <v>19986208.120000001</v>
      </c>
      <c r="R124" s="44">
        <v>10431.370000000001</v>
      </c>
      <c r="S124" s="535">
        <v>57981.82</v>
      </c>
      <c r="T124" s="44">
        <v>-439.88</v>
      </c>
      <c r="U124" s="44">
        <v>0</v>
      </c>
      <c r="V124" s="535">
        <v>0</v>
      </c>
      <c r="W124" s="533">
        <v>0</v>
      </c>
      <c r="X124" s="536">
        <v>0</v>
      </c>
      <c r="Y124" s="537">
        <v>223009283.24000001</v>
      </c>
      <c r="Z124" s="538"/>
      <c r="AA124" s="539"/>
      <c r="AB124" s="540"/>
      <c r="AC124" s="539"/>
      <c r="AD124" s="539"/>
      <c r="AE124" s="539"/>
      <c r="AF124" s="539"/>
      <c r="AG124" s="541">
        <v>222223314.93000001</v>
      </c>
      <c r="AH124" s="542">
        <v>120216</v>
      </c>
      <c r="AI124" s="542">
        <v>222343530.93000001</v>
      </c>
      <c r="AJ124" s="543">
        <v>665752.31000000006</v>
      </c>
      <c r="AK124" s="544">
        <v>244624665.13999999</v>
      </c>
      <c r="AL124" s="545"/>
      <c r="AM124" s="546"/>
      <c r="AN124" s="547"/>
      <c r="AO124" s="546"/>
      <c r="AP124" s="546"/>
      <c r="AQ124" s="546"/>
      <c r="AR124" s="546"/>
      <c r="AS124" s="548">
        <v>243756368.22</v>
      </c>
      <c r="AT124" s="549">
        <v>131684.72</v>
      </c>
      <c r="AU124" s="549">
        <v>243888052.94</v>
      </c>
      <c r="AV124" s="550">
        <v>736612.2</v>
      </c>
      <c r="AW124" s="551">
        <v>-3.82</v>
      </c>
      <c r="AX124" s="552"/>
      <c r="AY124" s="553"/>
      <c r="AZ124" s="554"/>
      <c r="BA124" s="553"/>
      <c r="BB124" s="553"/>
      <c r="BC124" s="553"/>
      <c r="BD124" s="553"/>
      <c r="BE124" s="555">
        <v>-3.82</v>
      </c>
      <c r="BF124" s="556">
        <v>7.71</v>
      </c>
      <c r="BG124" s="556">
        <v>-3.82</v>
      </c>
      <c r="BH124" s="557">
        <v>-4.83</v>
      </c>
      <c r="BI124" s="558">
        <v>-0.12</v>
      </c>
      <c r="BJ124" s="559"/>
      <c r="BK124" s="560"/>
      <c r="BL124" s="561"/>
      <c r="BM124" s="560"/>
      <c r="BN124" s="560"/>
      <c r="BO124" s="560"/>
      <c r="BP124" s="560"/>
      <c r="BQ124" s="562">
        <v>-0.12</v>
      </c>
      <c r="BR124" s="563">
        <v>17.07</v>
      </c>
      <c r="BS124" s="563">
        <v>-0.11</v>
      </c>
      <c r="BT124" s="564">
        <v>-1.53</v>
      </c>
      <c r="BU124" s="565">
        <v>0.08</v>
      </c>
      <c r="BV124" s="566"/>
      <c r="BW124" s="567"/>
      <c r="BX124" s="568"/>
      <c r="BY124" s="567"/>
      <c r="BZ124" s="567"/>
      <c r="CA124" s="567"/>
      <c r="CB124" s="569"/>
      <c r="CC124" s="570">
        <v>7.0000000000000007E-2</v>
      </c>
      <c r="CD124" s="571">
        <v>17.86</v>
      </c>
      <c r="CE124" s="571">
        <v>0.08</v>
      </c>
      <c r="CF124" s="572">
        <v>-0.34</v>
      </c>
    </row>
    <row r="125" spans="1:84" s="10" customFormat="1" ht="11.1" customHeight="1" x14ac:dyDescent="0.2">
      <c r="A125" s="9"/>
      <c r="B125" s="527" t="s">
        <v>228</v>
      </c>
      <c r="C125" s="528">
        <v>97766.67</v>
      </c>
      <c r="D125" s="529"/>
      <c r="E125" s="530"/>
      <c r="F125" s="531"/>
      <c r="G125" s="531"/>
      <c r="H125" s="531"/>
      <c r="I125" s="531"/>
      <c r="J125" s="532"/>
      <c r="K125" s="533">
        <v>97765.82</v>
      </c>
      <c r="L125" s="44">
        <v>0.85</v>
      </c>
      <c r="M125" s="44">
        <v>97766.67</v>
      </c>
      <c r="N125" s="534">
        <v>0</v>
      </c>
      <c r="O125" s="533">
        <v>0</v>
      </c>
      <c r="P125" s="534">
        <v>0</v>
      </c>
      <c r="Q125" s="44">
        <v>97765.82</v>
      </c>
      <c r="R125" s="44">
        <v>0.85</v>
      </c>
      <c r="S125" s="535">
        <v>0</v>
      </c>
      <c r="T125" s="44">
        <v>0</v>
      </c>
      <c r="U125" s="44">
        <v>0</v>
      </c>
      <c r="V125" s="535">
        <v>0</v>
      </c>
      <c r="W125" s="533">
        <v>0</v>
      </c>
      <c r="X125" s="536">
        <v>0</v>
      </c>
      <c r="Y125" s="537">
        <v>1027937.77</v>
      </c>
      <c r="Z125" s="538"/>
      <c r="AA125" s="539"/>
      <c r="AB125" s="540"/>
      <c r="AC125" s="539"/>
      <c r="AD125" s="539"/>
      <c r="AE125" s="539"/>
      <c r="AF125" s="539"/>
      <c r="AG125" s="541">
        <v>1027593.4</v>
      </c>
      <c r="AH125" s="542">
        <v>339.61</v>
      </c>
      <c r="AI125" s="542">
        <v>1027933.01</v>
      </c>
      <c r="AJ125" s="543">
        <v>4.76</v>
      </c>
      <c r="AK125" s="544">
        <v>1130887.3500000001</v>
      </c>
      <c r="AL125" s="545"/>
      <c r="AM125" s="546"/>
      <c r="AN125" s="547"/>
      <c r="AO125" s="546"/>
      <c r="AP125" s="546"/>
      <c r="AQ125" s="546"/>
      <c r="AR125" s="546"/>
      <c r="AS125" s="548">
        <v>1130542.23</v>
      </c>
      <c r="AT125" s="549">
        <v>340.36</v>
      </c>
      <c r="AU125" s="549">
        <v>1130882.5900000001</v>
      </c>
      <c r="AV125" s="550">
        <v>4.76</v>
      </c>
      <c r="AW125" s="551">
        <v>18.27</v>
      </c>
      <c r="AX125" s="552"/>
      <c r="AY125" s="553"/>
      <c r="AZ125" s="554"/>
      <c r="BA125" s="553"/>
      <c r="BB125" s="553"/>
      <c r="BC125" s="553"/>
      <c r="BD125" s="553"/>
      <c r="BE125" s="555">
        <v>18.27</v>
      </c>
      <c r="BF125" s="556">
        <v>183.33</v>
      </c>
      <c r="BG125" s="556">
        <v>18.27</v>
      </c>
      <c r="BH125" s="557">
        <v>-100</v>
      </c>
      <c r="BI125" s="558">
        <v>19.96</v>
      </c>
      <c r="BJ125" s="559"/>
      <c r="BK125" s="560"/>
      <c r="BL125" s="561"/>
      <c r="BM125" s="560"/>
      <c r="BN125" s="560"/>
      <c r="BO125" s="560"/>
      <c r="BP125" s="560"/>
      <c r="BQ125" s="562">
        <v>19.96</v>
      </c>
      <c r="BR125" s="563">
        <v>71</v>
      </c>
      <c r="BS125" s="563">
        <v>19.97</v>
      </c>
      <c r="BT125" s="564">
        <v>-92.47</v>
      </c>
      <c r="BU125" s="565">
        <v>-18.37</v>
      </c>
      <c r="BV125" s="566"/>
      <c r="BW125" s="567"/>
      <c r="BX125" s="568"/>
      <c r="BY125" s="567"/>
      <c r="BZ125" s="567"/>
      <c r="CA125" s="567"/>
      <c r="CB125" s="569"/>
      <c r="CC125" s="570">
        <v>-18.38</v>
      </c>
      <c r="CD125" s="571">
        <v>7.79</v>
      </c>
      <c r="CE125" s="571">
        <v>-18.37</v>
      </c>
      <c r="CF125" s="572">
        <v>-93.76</v>
      </c>
    </row>
    <row r="126" spans="1:84" s="10" customFormat="1" ht="11.1" customHeight="1" x14ac:dyDescent="0.2">
      <c r="A126" s="9"/>
      <c r="B126" s="527" t="s">
        <v>229</v>
      </c>
      <c r="C126" s="528">
        <v>5530153.9400000004</v>
      </c>
      <c r="D126" s="529"/>
      <c r="E126" s="530"/>
      <c r="F126" s="531"/>
      <c r="G126" s="531"/>
      <c r="H126" s="531"/>
      <c r="I126" s="531"/>
      <c r="J126" s="532"/>
      <c r="K126" s="533">
        <v>5451289.8700000001</v>
      </c>
      <c r="L126" s="44">
        <v>5348.42</v>
      </c>
      <c r="M126" s="44">
        <v>5456638.29</v>
      </c>
      <c r="N126" s="534">
        <v>73515.649999999994</v>
      </c>
      <c r="O126" s="533">
        <v>0</v>
      </c>
      <c r="P126" s="534">
        <v>0</v>
      </c>
      <c r="Q126" s="44">
        <v>5451106.6600000001</v>
      </c>
      <c r="R126" s="44">
        <v>5348.42</v>
      </c>
      <c r="S126" s="535">
        <v>73501.56</v>
      </c>
      <c r="T126" s="44">
        <v>183.21</v>
      </c>
      <c r="U126" s="44">
        <v>0</v>
      </c>
      <c r="V126" s="535">
        <v>14.09</v>
      </c>
      <c r="W126" s="533">
        <v>0</v>
      </c>
      <c r="X126" s="536">
        <v>0</v>
      </c>
      <c r="Y126" s="537">
        <v>59305747.619999997</v>
      </c>
      <c r="Z126" s="538"/>
      <c r="AA126" s="539"/>
      <c r="AB126" s="540"/>
      <c r="AC126" s="539"/>
      <c r="AD126" s="539"/>
      <c r="AE126" s="539"/>
      <c r="AF126" s="539"/>
      <c r="AG126" s="541">
        <v>58571876.990000002</v>
      </c>
      <c r="AH126" s="542">
        <v>62918.85</v>
      </c>
      <c r="AI126" s="542">
        <v>58634795.840000004</v>
      </c>
      <c r="AJ126" s="543">
        <v>670951.78</v>
      </c>
      <c r="AK126" s="544">
        <v>64069941.409999996</v>
      </c>
      <c r="AL126" s="545"/>
      <c r="AM126" s="546"/>
      <c r="AN126" s="547"/>
      <c r="AO126" s="546"/>
      <c r="AP126" s="546"/>
      <c r="AQ126" s="546"/>
      <c r="AR126" s="546"/>
      <c r="AS126" s="548">
        <v>63294852.049999997</v>
      </c>
      <c r="AT126" s="549">
        <v>69497.16</v>
      </c>
      <c r="AU126" s="549">
        <v>63364349.210000001</v>
      </c>
      <c r="AV126" s="550">
        <v>705592.2</v>
      </c>
      <c r="AW126" s="551">
        <v>20.9</v>
      </c>
      <c r="AX126" s="552"/>
      <c r="AY126" s="553"/>
      <c r="AZ126" s="554"/>
      <c r="BA126" s="553"/>
      <c r="BB126" s="553"/>
      <c r="BC126" s="553"/>
      <c r="BD126" s="553"/>
      <c r="BE126" s="555">
        <v>20.86</v>
      </c>
      <c r="BF126" s="556">
        <v>-14.01</v>
      </c>
      <c r="BG126" s="556">
        <v>20.81</v>
      </c>
      <c r="BH126" s="557">
        <v>27.96</v>
      </c>
      <c r="BI126" s="558">
        <v>33.24</v>
      </c>
      <c r="BJ126" s="559"/>
      <c r="BK126" s="560"/>
      <c r="BL126" s="561"/>
      <c r="BM126" s="560"/>
      <c r="BN126" s="560"/>
      <c r="BO126" s="560"/>
      <c r="BP126" s="560"/>
      <c r="BQ126" s="562">
        <v>33.61</v>
      </c>
      <c r="BR126" s="563">
        <v>15.43</v>
      </c>
      <c r="BS126" s="563">
        <v>33.58</v>
      </c>
      <c r="BT126" s="564">
        <v>8.7100000000000009</v>
      </c>
      <c r="BU126" s="565">
        <v>30.29</v>
      </c>
      <c r="BV126" s="566"/>
      <c r="BW126" s="567"/>
      <c r="BX126" s="568"/>
      <c r="BY126" s="567"/>
      <c r="BZ126" s="567"/>
      <c r="CA126" s="567"/>
      <c r="CB126" s="569"/>
      <c r="CC126" s="570">
        <v>30.73</v>
      </c>
      <c r="CD126" s="571">
        <v>15.1</v>
      </c>
      <c r="CE126" s="571">
        <v>30.71</v>
      </c>
      <c r="CF126" s="572">
        <v>1.35</v>
      </c>
    </row>
    <row r="127" spans="1:84" s="10" customFormat="1" ht="11.1" customHeight="1" x14ac:dyDescent="0.2">
      <c r="A127" s="9"/>
      <c r="B127" s="527" t="s">
        <v>230</v>
      </c>
      <c r="C127" s="528">
        <v>5596.35</v>
      </c>
      <c r="D127" s="529"/>
      <c r="E127" s="530"/>
      <c r="F127" s="531"/>
      <c r="G127" s="531"/>
      <c r="H127" s="531"/>
      <c r="I127" s="531"/>
      <c r="J127" s="532"/>
      <c r="K127" s="533">
        <v>5596.35</v>
      </c>
      <c r="L127" s="44">
        <v>0</v>
      </c>
      <c r="M127" s="44">
        <v>5596.35</v>
      </c>
      <c r="N127" s="534">
        <v>0</v>
      </c>
      <c r="O127" s="533">
        <v>0</v>
      </c>
      <c r="P127" s="534">
        <v>0</v>
      </c>
      <c r="Q127" s="44">
        <v>4049.51</v>
      </c>
      <c r="R127" s="44">
        <v>0</v>
      </c>
      <c r="S127" s="535">
        <v>0</v>
      </c>
      <c r="T127" s="44">
        <v>1546.84</v>
      </c>
      <c r="U127" s="44">
        <v>0</v>
      </c>
      <c r="V127" s="535">
        <v>0</v>
      </c>
      <c r="W127" s="533">
        <v>0</v>
      </c>
      <c r="X127" s="536">
        <v>0</v>
      </c>
      <c r="Y127" s="537">
        <v>51321.27</v>
      </c>
      <c r="Z127" s="538"/>
      <c r="AA127" s="539"/>
      <c r="AB127" s="540"/>
      <c r="AC127" s="539"/>
      <c r="AD127" s="539"/>
      <c r="AE127" s="539"/>
      <c r="AF127" s="539"/>
      <c r="AG127" s="541">
        <v>51321.27</v>
      </c>
      <c r="AH127" s="542">
        <v>0</v>
      </c>
      <c r="AI127" s="542">
        <v>51321.27</v>
      </c>
      <c r="AJ127" s="543">
        <v>0</v>
      </c>
      <c r="AK127" s="544">
        <v>54346.82</v>
      </c>
      <c r="AL127" s="545"/>
      <c r="AM127" s="546"/>
      <c r="AN127" s="547"/>
      <c r="AO127" s="546"/>
      <c r="AP127" s="546"/>
      <c r="AQ127" s="546"/>
      <c r="AR127" s="546"/>
      <c r="AS127" s="548">
        <v>54346.82</v>
      </c>
      <c r="AT127" s="549">
        <v>0</v>
      </c>
      <c r="AU127" s="549">
        <v>54346.82</v>
      </c>
      <c r="AV127" s="550">
        <v>0</v>
      </c>
      <c r="AW127" s="551">
        <v>-35.090000000000003</v>
      </c>
      <c r="AX127" s="552"/>
      <c r="AY127" s="553"/>
      <c r="AZ127" s="554"/>
      <c r="BA127" s="553"/>
      <c r="BB127" s="553"/>
      <c r="BC127" s="553"/>
      <c r="BD127" s="553"/>
      <c r="BE127" s="555">
        <v>-35.090000000000003</v>
      </c>
      <c r="BF127" s="556">
        <v>0</v>
      </c>
      <c r="BG127" s="556">
        <v>-35.090000000000003</v>
      </c>
      <c r="BH127" s="557">
        <v>0</v>
      </c>
      <c r="BI127" s="558">
        <v>-1.37</v>
      </c>
      <c r="BJ127" s="559"/>
      <c r="BK127" s="560"/>
      <c r="BL127" s="561"/>
      <c r="BM127" s="560"/>
      <c r="BN127" s="560"/>
      <c r="BO127" s="560"/>
      <c r="BP127" s="560"/>
      <c r="BQ127" s="562">
        <v>0.35</v>
      </c>
      <c r="BR127" s="563">
        <v>0</v>
      </c>
      <c r="BS127" s="563">
        <v>0.35</v>
      </c>
      <c r="BT127" s="564">
        <v>-100</v>
      </c>
      <c r="BU127" s="565">
        <v>-2.59</v>
      </c>
      <c r="BV127" s="566"/>
      <c r="BW127" s="567"/>
      <c r="BX127" s="568"/>
      <c r="BY127" s="567"/>
      <c r="BZ127" s="567"/>
      <c r="CA127" s="567"/>
      <c r="CB127" s="569"/>
      <c r="CC127" s="570">
        <v>-1</v>
      </c>
      <c r="CD127" s="571">
        <v>0</v>
      </c>
      <c r="CE127" s="571">
        <v>-1</v>
      </c>
      <c r="CF127" s="572">
        <v>-100</v>
      </c>
    </row>
    <row r="128" spans="1:84" s="10" customFormat="1" ht="11.1" customHeight="1" x14ac:dyDescent="0.2">
      <c r="A128" s="9"/>
      <c r="B128" s="527" t="s">
        <v>231</v>
      </c>
      <c r="C128" s="528">
        <v>30631.74</v>
      </c>
      <c r="D128" s="529"/>
      <c r="E128" s="530"/>
      <c r="F128" s="531"/>
      <c r="G128" s="531"/>
      <c r="H128" s="531"/>
      <c r="I128" s="531"/>
      <c r="J128" s="532"/>
      <c r="K128" s="533">
        <v>28158</v>
      </c>
      <c r="L128" s="44">
        <v>0</v>
      </c>
      <c r="M128" s="44">
        <v>28158</v>
      </c>
      <c r="N128" s="534">
        <v>2473.7399999999998</v>
      </c>
      <c r="O128" s="533">
        <v>0</v>
      </c>
      <c r="P128" s="534">
        <v>0</v>
      </c>
      <c r="Q128" s="44">
        <v>28158</v>
      </c>
      <c r="R128" s="44">
        <v>0</v>
      </c>
      <c r="S128" s="535">
        <v>2473.7399999999998</v>
      </c>
      <c r="T128" s="44">
        <v>0</v>
      </c>
      <c r="U128" s="44">
        <v>0</v>
      </c>
      <c r="V128" s="535">
        <v>0</v>
      </c>
      <c r="W128" s="533">
        <v>0</v>
      </c>
      <c r="X128" s="536">
        <v>0</v>
      </c>
      <c r="Y128" s="537">
        <v>367767.79</v>
      </c>
      <c r="Z128" s="538"/>
      <c r="AA128" s="539"/>
      <c r="AB128" s="540"/>
      <c r="AC128" s="539"/>
      <c r="AD128" s="539"/>
      <c r="AE128" s="539"/>
      <c r="AF128" s="539"/>
      <c r="AG128" s="541">
        <v>322743</v>
      </c>
      <c r="AH128" s="542">
        <v>0</v>
      </c>
      <c r="AI128" s="542">
        <v>322743</v>
      </c>
      <c r="AJ128" s="543">
        <v>45024.79</v>
      </c>
      <c r="AK128" s="544">
        <v>396980.62</v>
      </c>
      <c r="AL128" s="545"/>
      <c r="AM128" s="546"/>
      <c r="AN128" s="547"/>
      <c r="AO128" s="546"/>
      <c r="AP128" s="546"/>
      <c r="AQ128" s="546"/>
      <c r="AR128" s="546"/>
      <c r="AS128" s="548">
        <v>343368</v>
      </c>
      <c r="AT128" s="549">
        <v>0</v>
      </c>
      <c r="AU128" s="549">
        <v>343368</v>
      </c>
      <c r="AV128" s="550">
        <v>53612.62</v>
      </c>
      <c r="AW128" s="551">
        <v>44.48</v>
      </c>
      <c r="AX128" s="552"/>
      <c r="AY128" s="553"/>
      <c r="AZ128" s="554"/>
      <c r="BA128" s="553"/>
      <c r="BB128" s="553"/>
      <c r="BC128" s="553"/>
      <c r="BD128" s="553"/>
      <c r="BE128" s="555">
        <v>59.35</v>
      </c>
      <c r="BF128" s="556">
        <v>0</v>
      </c>
      <c r="BG128" s="556">
        <v>59.35</v>
      </c>
      <c r="BH128" s="557">
        <v>-29.95</v>
      </c>
      <c r="BI128" s="558">
        <v>90.51</v>
      </c>
      <c r="BJ128" s="559"/>
      <c r="BK128" s="560"/>
      <c r="BL128" s="561"/>
      <c r="BM128" s="560"/>
      <c r="BN128" s="560"/>
      <c r="BO128" s="560"/>
      <c r="BP128" s="560"/>
      <c r="BQ128" s="562">
        <v>159.35</v>
      </c>
      <c r="BR128" s="563">
        <v>0</v>
      </c>
      <c r="BS128" s="563">
        <v>159.35</v>
      </c>
      <c r="BT128" s="564">
        <v>-34.369999999999997</v>
      </c>
      <c r="BU128" s="565">
        <v>91.63</v>
      </c>
      <c r="BV128" s="566"/>
      <c r="BW128" s="567"/>
      <c r="BX128" s="568"/>
      <c r="BY128" s="567"/>
      <c r="BZ128" s="567"/>
      <c r="CA128" s="567"/>
      <c r="CB128" s="569"/>
      <c r="CC128" s="570">
        <v>159.61000000000001</v>
      </c>
      <c r="CD128" s="571">
        <v>0</v>
      </c>
      <c r="CE128" s="571">
        <v>159.61000000000001</v>
      </c>
      <c r="CF128" s="572">
        <v>-28.42</v>
      </c>
    </row>
    <row r="129" spans="1:84" s="10" customFormat="1" ht="11.1" customHeight="1" x14ac:dyDescent="0.2">
      <c r="A129" s="9"/>
      <c r="B129" s="527" t="s">
        <v>232</v>
      </c>
      <c r="C129" s="528">
        <v>25718330.129999999</v>
      </c>
      <c r="D129" s="529"/>
      <c r="E129" s="530"/>
      <c r="F129" s="531"/>
      <c r="G129" s="531"/>
      <c r="H129" s="531"/>
      <c r="I129" s="531"/>
      <c r="J129" s="532"/>
      <c r="K129" s="533">
        <v>25568578.280000001</v>
      </c>
      <c r="L129" s="44">
        <v>15780.64</v>
      </c>
      <c r="M129" s="44">
        <v>25584358.920000002</v>
      </c>
      <c r="N129" s="534">
        <v>133971.21</v>
      </c>
      <c r="O129" s="533">
        <v>0</v>
      </c>
      <c r="P129" s="534">
        <v>0</v>
      </c>
      <c r="Q129" s="44">
        <v>25567288.109999999</v>
      </c>
      <c r="R129" s="44">
        <v>15780.64</v>
      </c>
      <c r="S129" s="535">
        <v>133957.12</v>
      </c>
      <c r="T129" s="44">
        <v>1290.17</v>
      </c>
      <c r="U129" s="44">
        <v>0</v>
      </c>
      <c r="V129" s="535">
        <v>14.09</v>
      </c>
      <c r="W129" s="533">
        <v>0</v>
      </c>
      <c r="X129" s="536">
        <v>0</v>
      </c>
      <c r="Y129" s="537">
        <v>283762057.69</v>
      </c>
      <c r="Z129" s="538"/>
      <c r="AA129" s="539"/>
      <c r="AB129" s="540"/>
      <c r="AC129" s="539"/>
      <c r="AD129" s="539"/>
      <c r="AE129" s="539"/>
      <c r="AF129" s="539"/>
      <c r="AG129" s="541">
        <v>282196849.58999997</v>
      </c>
      <c r="AH129" s="542">
        <v>183474.46</v>
      </c>
      <c r="AI129" s="542">
        <v>282380324.05000001</v>
      </c>
      <c r="AJ129" s="543">
        <v>1381733.64</v>
      </c>
      <c r="AK129" s="544">
        <v>310276821.33999997</v>
      </c>
      <c r="AL129" s="545"/>
      <c r="AM129" s="546"/>
      <c r="AN129" s="547"/>
      <c r="AO129" s="546"/>
      <c r="AP129" s="546"/>
      <c r="AQ129" s="546"/>
      <c r="AR129" s="546"/>
      <c r="AS129" s="548">
        <v>308579477.31999999</v>
      </c>
      <c r="AT129" s="549">
        <v>201522.24</v>
      </c>
      <c r="AU129" s="549">
        <v>308780999.56</v>
      </c>
      <c r="AV129" s="550">
        <v>1495821.78</v>
      </c>
      <c r="AW129" s="551">
        <v>0.71</v>
      </c>
      <c r="AX129" s="552"/>
      <c r="AY129" s="553"/>
      <c r="AZ129" s="554"/>
      <c r="BA129" s="553"/>
      <c r="BB129" s="553"/>
      <c r="BC129" s="553"/>
      <c r="BD129" s="553"/>
      <c r="BE129" s="555">
        <v>0.67</v>
      </c>
      <c r="BF129" s="556">
        <v>-0.78</v>
      </c>
      <c r="BG129" s="556">
        <v>0.67</v>
      </c>
      <c r="BH129" s="557">
        <v>9.9</v>
      </c>
      <c r="BI129" s="558">
        <v>5.53</v>
      </c>
      <c r="BJ129" s="559"/>
      <c r="BK129" s="560"/>
      <c r="BL129" s="561"/>
      <c r="BM129" s="560"/>
      <c r="BN129" s="560"/>
      <c r="BO129" s="560"/>
      <c r="BP129" s="560"/>
      <c r="BQ129" s="562">
        <v>5.55</v>
      </c>
      <c r="BR129" s="563">
        <v>16.57</v>
      </c>
      <c r="BS129" s="563">
        <v>5.55</v>
      </c>
      <c r="BT129" s="564">
        <v>1.39</v>
      </c>
      <c r="BU129" s="565">
        <v>5.09</v>
      </c>
      <c r="BV129" s="566"/>
      <c r="BW129" s="567"/>
      <c r="BX129" s="568"/>
      <c r="BY129" s="567"/>
      <c r="BZ129" s="567"/>
      <c r="CA129" s="567"/>
      <c r="CB129" s="569"/>
      <c r="CC129" s="570">
        <v>5.1100000000000003</v>
      </c>
      <c r="CD129" s="571">
        <v>16.87</v>
      </c>
      <c r="CE129" s="571">
        <v>5.12</v>
      </c>
      <c r="CF129" s="572">
        <v>-1.02</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4958849.34</v>
      </c>
      <c r="D131" s="529"/>
      <c r="E131" s="530"/>
      <c r="F131" s="531"/>
      <c r="G131" s="531"/>
      <c r="H131" s="531"/>
      <c r="I131" s="531"/>
      <c r="J131" s="532"/>
      <c r="K131" s="533">
        <v>4901874.92</v>
      </c>
      <c r="L131" s="44">
        <v>0</v>
      </c>
      <c r="M131" s="44">
        <v>4901874.92</v>
      </c>
      <c r="N131" s="534">
        <v>56974.42</v>
      </c>
      <c r="O131" s="533">
        <v>0</v>
      </c>
      <c r="P131" s="534">
        <v>0</v>
      </c>
      <c r="Q131" s="44">
        <v>4901874.92</v>
      </c>
      <c r="R131" s="44">
        <v>0</v>
      </c>
      <c r="S131" s="535">
        <v>56974.42</v>
      </c>
      <c r="T131" s="44">
        <v>0</v>
      </c>
      <c r="U131" s="44">
        <v>0</v>
      </c>
      <c r="V131" s="535">
        <v>0</v>
      </c>
      <c r="W131" s="533">
        <v>0</v>
      </c>
      <c r="X131" s="536">
        <v>0</v>
      </c>
      <c r="Y131" s="537">
        <v>51858092.600000001</v>
      </c>
      <c r="Z131" s="538"/>
      <c r="AA131" s="539"/>
      <c r="AB131" s="540"/>
      <c r="AC131" s="539"/>
      <c r="AD131" s="539"/>
      <c r="AE131" s="539"/>
      <c r="AF131" s="539"/>
      <c r="AG131" s="541">
        <v>51572618.090000004</v>
      </c>
      <c r="AH131" s="542">
        <v>3237.24</v>
      </c>
      <c r="AI131" s="542">
        <v>51575855.329999998</v>
      </c>
      <c r="AJ131" s="543">
        <v>282237.27</v>
      </c>
      <c r="AK131" s="544">
        <v>56694524.32</v>
      </c>
      <c r="AL131" s="545"/>
      <c r="AM131" s="546"/>
      <c r="AN131" s="547"/>
      <c r="AO131" s="546"/>
      <c r="AP131" s="546"/>
      <c r="AQ131" s="546"/>
      <c r="AR131" s="546"/>
      <c r="AS131" s="548">
        <v>56381074.619999997</v>
      </c>
      <c r="AT131" s="549">
        <v>3237.24</v>
      </c>
      <c r="AU131" s="549">
        <v>56384311.859999999</v>
      </c>
      <c r="AV131" s="550">
        <v>310212.46000000002</v>
      </c>
      <c r="AW131" s="551">
        <v>5.35</v>
      </c>
      <c r="AX131" s="552"/>
      <c r="AY131" s="553"/>
      <c r="AZ131" s="554"/>
      <c r="BA131" s="553"/>
      <c r="BB131" s="553"/>
      <c r="BC131" s="553"/>
      <c r="BD131" s="553"/>
      <c r="BE131" s="555">
        <v>4.59</v>
      </c>
      <c r="BF131" s="556">
        <v>0</v>
      </c>
      <c r="BG131" s="556">
        <v>4.59</v>
      </c>
      <c r="BH131" s="557">
        <v>185.49</v>
      </c>
      <c r="BI131" s="558">
        <v>11.79</v>
      </c>
      <c r="BJ131" s="559"/>
      <c r="BK131" s="560"/>
      <c r="BL131" s="561"/>
      <c r="BM131" s="560"/>
      <c r="BN131" s="560"/>
      <c r="BO131" s="560"/>
      <c r="BP131" s="560"/>
      <c r="BQ131" s="562">
        <v>11.67</v>
      </c>
      <c r="BR131" s="563">
        <v>-5.41</v>
      </c>
      <c r="BS131" s="563">
        <v>11.67</v>
      </c>
      <c r="BT131" s="564">
        <v>38.380000000000003</v>
      </c>
      <c r="BU131" s="565">
        <v>10.46</v>
      </c>
      <c r="BV131" s="566"/>
      <c r="BW131" s="567"/>
      <c r="BX131" s="568"/>
      <c r="BY131" s="567"/>
      <c r="BZ131" s="567"/>
      <c r="CA131" s="567"/>
      <c r="CB131" s="569"/>
      <c r="CC131" s="570">
        <v>10.33</v>
      </c>
      <c r="CD131" s="571">
        <v>-22.11</v>
      </c>
      <c r="CE131" s="571">
        <v>10.33</v>
      </c>
      <c r="CF131" s="572">
        <v>41.08</v>
      </c>
    </row>
    <row r="132" spans="1:84" s="10" customFormat="1" ht="11.1" customHeight="1" x14ac:dyDescent="0.2">
      <c r="A132" s="9"/>
      <c r="B132" s="527" t="s">
        <v>234</v>
      </c>
      <c r="C132" s="528">
        <v>231371.4</v>
      </c>
      <c r="D132" s="529"/>
      <c r="E132" s="530"/>
      <c r="F132" s="531"/>
      <c r="G132" s="531"/>
      <c r="H132" s="531"/>
      <c r="I132" s="531"/>
      <c r="J132" s="532"/>
      <c r="K132" s="533">
        <v>231215</v>
      </c>
      <c r="L132" s="44">
        <v>31.1</v>
      </c>
      <c r="M132" s="44">
        <v>231246.1</v>
      </c>
      <c r="N132" s="534">
        <v>125.3</v>
      </c>
      <c r="O132" s="533">
        <v>0</v>
      </c>
      <c r="P132" s="534">
        <v>0</v>
      </c>
      <c r="Q132" s="44">
        <v>231215</v>
      </c>
      <c r="R132" s="44">
        <v>31.1</v>
      </c>
      <c r="S132" s="535">
        <v>125.3</v>
      </c>
      <c r="T132" s="44">
        <v>0</v>
      </c>
      <c r="U132" s="44">
        <v>0</v>
      </c>
      <c r="V132" s="535">
        <v>0</v>
      </c>
      <c r="W132" s="533">
        <v>0</v>
      </c>
      <c r="X132" s="536">
        <v>0</v>
      </c>
      <c r="Y132" s="537">
        <v>2415821.46</v>
      </c>
      <c r="Z132" s="538"/>
      <c r="AA132" s="539"/>
      <c r="AB132" s="540"/>
      <c r="AC132" s="539"/>
      <c r="AD132" s="539"/>
      <c r="AE132" s="539"/>
      <c r="AF132" s="539"/>
      <c r="AG132" s="541">
        <v>2413936.91</v>
      </c>
      <c r="AH132" s="542">
        <v>1134.74</v>
      </c>
      <c r="AI132" s="542">
        <v>2415071.65</v>
      </c>
      <c r="AJ132" s="543">
        <v>749.81</v>
      </c>
      <c r="AK132" s="544">
        <v>2641379.09</v>
      </c>
      <c r="AL132" s="545"/>
      <c r="AM132" s="546"/>
      <c r="AN132" s="547"/>
      <c r="AO132" s="546"/>
      <c r="AP132" s="546"/>
      <c r="AQ132" s="546"/>
      <c r="AR132" s="546"/>
      <c r="AS132" s="548">
        <v>2639364.5699999998</v>
      </c>
      <c r="AT132" s="549">
        <v>1264.71</v>
      </c>
      <c r="AU132" s="549">
        <v>2640629.2799999998</v>
      </c>
      <c r="AV132" s="550">
        <v>749.81</v>
      </c>
      <c r="AW132" s="551">
        <v>10.83</v>
      </c>
      <c r="AX132" s="552"/>
      <c r="AY132" s="553"/>
      <c r="AZ132" s="554"/>
      <c r="BA132" s="553"/>
      <c r="BB132" s="553"/>
      <c r="BC132" s="553"/>
      <c r="BD132" s="553"/>
      <c r="BE132" s="555">
        <v>10.87</v>
      </c>
      <c r="BF132" s="556">
        <v>-54.05</v>
      </c>
      <c r="BG132" s="556">
        <v>10.85</v>
      </c>
      <c r="BH132" s="557">
        <v>-19.440000000000001</v>
      </c>
      <c r="BI132" s="558">
        <v>-3.38</v>
      </c>
      <c r="BJ132" s="559"/>
      <c r="BK132" s="560"/>
      <c r="BL132" s="561"/>
      <c r="BM132" s="560"/>
      <c r="BN132" s="560"/>
      <c r="BO132" s="560"/>
      <c r="BP132" s="560"/>
      <c r="BQ132" s="562">
        <v>-3.38</v>
      </c>
      <c r="BR132" s="563">
        <v>18.72</v>
      </c>
      <c r="BS132" s="563">
        <v>-3.37</v>
      </c>
      <c r="BT132" s="564">
        <v>-32.17</v>
      </c>
      <c r="BU132" s="565">
        <v>-3.44</v>
      </c>
      <c r="BV132" s="566"/>
      <c r="BW132" s="567"/>
      <c r="BX132" s="568"/>
      <c r="BY132" s="567"/>
      <c r="BZ132" s="567"/>
      <c r="CA132" s="567"/>
      <c r="CB132" s="569"/>
      <c r="CC132" s="570">
        <v>-3.43</v>
      </c>
      <c r="CD132" s="571">
        <v>24.11</v>
      </c>
      <c r="CE132" s="571">
        <v>-3.42</v>
      </c>
      <c r="CF132" s="572">
        <v>-40.520000000000003</v>
      </c>
    </row>
    <row r="133" spans="1:84" s="10" customFormat="1" ht="11.1" customHeight="1" x14ac:dyDescent="0.2">
      <c r="A133" s="9"/>
      <c r="B133" s="527" t="s">
        <v>235</v>
      </c>
      <c r="C133" s="528">
        <v>2665581.88</v>
      </c>
      <c r="D133" s="529"/>
      <c r="E133" s="530"/>
      <c r="F133" s="531"/>
      <c r="G133" s="531"/>
      <c r="H133" s="531"/>
      <c r="I133" s="531"/>
      <c r="J133" s="532"/>
      <c r="K133" s="533">
        <v>2598038.4300000002</v>
      </c>
      <c r="L133" s="44">
        <v>0</v>
      </c>
      <c r="M133" s="44">
        <v>2598038.4300000002</v>
      </c>
      <c r="N133" s="534">
        <v>67543.45</v>
      </c>
      <c r="O133" s="533">
        <v>0</v>
      </c>
      <c r="P133" s="534">
        <v>0</v>
      </c>
      <c r="Q133" s="44">
        <v>2598038.4300000002</v>
      </c>
      <c r="R133" s="44">
        <v>0</v>
      </c>
      <c r="S133" s="535">
        <v>67543.45</v>
      </c>
      <c r="T133" s="44">
        <v>0</v>
      </c>
      <c r="U133" s="44">
        <v>0</v>
      </c>
      <c r="V133" s="535">
        <v>0</v>
      </c>
      <c r="W133" s="533">
        <v>0</v>
      </c>
      <c r="X133" s="536">
        <v>0</v>
      </c>
      <c r="Y133" s="537">
        <v>26417918.899999999</v>
      </c>
      <c r="Z133" s="538"/>
      <c r="AA133" s="539"/>
      <c r="AB133" s="540"/>
      <c r="AC133" s="539"/>
      <c r="AD133" s="539"/>
      <c r="AE133" s="539"/>
      <c r="AF133" s="539"/>
      <c r="AG133" s="541">
        <v>25926167.199999999</v>
      </c>
      <c r="AH133" s="542">
        <v>1214.78</v>
      </c>
      <c r="AI133" s="542">
        <v>25927381.98</v>
      </c>
      <c r="AJ133" s="543">
        <v>490536.92</v>
      </c>
      <c r="AK133" s="544">
        <v>28949811.559999999</v>
      </c>
      <c r="AL133" s="545"/>
      <c r="AM133" s="546"/>
      <c r="AN133" s="547"/>
      <c r="AO133" s="546"/>
      <c r="AP133" s="546"/>
      <c r="AQ133" s="546"/>
      <c r="AR133" s="546"/>
      <c r="AS133" s="548">
        <v>28418779.690000001</v>
      </c>
      <c r="AT133" s="549">
        <v>1214.78</v>
      </c>
      <c r="AU133" s="549">
        <v>28419994.469999999</v>
      </c>
      <c r="AV133" s="550">
        <v>529817.09</v>
      </c>
      <c r="AW133" s="551">
        <v>14.58</v>
      </c>
      <c r="AX133" s="552"/>
      <c r="AY133" s="553"/>
      <c r="AZ133" s="554"/>
      <c r="BA133" s="553"/>
      <c r="BB133" s="553"/>
      <c r="BC133" s="553"/>
      <c r="BD133" s="553"/>
      <c r="BE133" s="555">
        <v>13.41</v>
      </c>
      <c r="BF133" s="556">
        <v>0</v>
      </c>
      <c r="BG133" s="556">
        <v>13.41</v>
      </c>
      <c r="BH133" s="557">
        <v>89.74</v>
      </c>
      <c r="BI133" s="558">
        <v>14.03</v>
      </c>
      <c r="BJ133" s="559"/>
      <c r="BK133" s="560"/>
      <c r="BL133" s="561"/>
      <c r="BM133" s="560"/>
      <c r="BN133" s="560"/>
      <c r="BO133" s="560"/>
      <c r="BP133" s="560"/>
      <c r="BQ133" s="562">
        <v>13.69</v>
      </c>
      <c r="BR133" s="563">
        <v>-11.48</v>
      </c>
      <c r="BS133" s="563">
        <v>13.69</v>
      </c>
      <c r="BT133" s="564">
        <v>35.26</v>
      </c>
      <c r="BU133" s="565">
        <v>11.41</v>
      </c>
      <c r="BV133" s="566"/>
      <c r="BW133" s="567"/>
      <c r="BX133" s="568"/>
      <c r="BY133" s="567"/>
      <c r="BZ133" s="567"/>
      <c r="CA133" s="567"/>
      <c r="CB133" s="569"/>
      <c r="CC133" s="570">
        <v>11.13</v>
      </c>
      <c r="CD133" s="571">
        <v>-11.48</v>
      </c>
      <c r="CE133" s="571">
        <v>11.13</v>
      </c>
      <c r="CF133" s="572">
        <v>28.51</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2295.4</v>
      </c>
      <c r="Z134" s="538"/>
      <c r="AA134" s="539"/>
      <c r="AB134" s="540"/>
      <c r="AC134" s="539"/>
      <c r="AD134" s="539"/>
      <c r="AE134" s="539"/>
      <c r="AF134" s="539"/>
      <c r="AG134" s="541">
        <v>2295.4</v>
      </c>
      <c r="AH134" s="542">
        <v>0</v>
      </c>
      <c r="AI134" s="542">
        <v>2295.4</v>
      </c>
      <c r="AJ134" s="543">
        <v>0</v>
      </c>
      <c r="AK134" s="544">
        <v>2295.4</v>
      </c>
      <c r="AL134" s="545"/>
      <c r="AM134" s="546"/>
      <c r="AN134" s="547"/>
      <c r="AO134" s="546"/>
      <c r="AP134" s="546"/>
      <c r="AQ134" s="546"/>
      <c r="AR134" s="546"/>
      <c r="AS134" s="548">
        <v>2295.4</v>
      </c>
      <c r="AT134" s="549">
        <v>0</v>
      </c>
      <c r="AU134" s="549">
        <v>2295.4</v>
      </c>
      <c r="AV134" s="550">
        <v>0</v>
      </c>
      <c r="AW134" s="551">
        <v>0</v>
      </c>
      <c r="AX134" s="552"/>
      <c r="AY134" s="553"/>
      <c r="AZ134" s="554"/>
      <c r="BA134" s="553"/>
      <c r="BB134" s="553"/>
      <c r="BC134" s="553"/>
      <c r="BD134" s="553"/>
      <c r="BE134" s="555">
        <v>0</v>
      </c>
      <c r="BF134" s="556">
        <v>0</v>
      </c>
      <c r="BG134" s="556">
        <v>0</v>
      </c>
      <c r="BH134" s="557">
        <v>0</v>
      </c>
      <c r="BI134" s="558">
        <v>-40.19</v>
      </c>
      <c r="BJ134" s="559"/>
      <c r="BK134" s="560"/>
      <c r="BL134" s="561"/>
      <c r="BM134" s="560"/>
      <c r="BN134" s="560"/>
      <c r="BO134" s="560"/>
      <c r="BP134" s="560"/>
      <c r="BQ134" s="562">
        <v>-40.19</v>
      </c>
      <c r="BR134" s="563">
        <v>0</v>
      </c>
      <c r="BS134" s="563">
        <v>-40.19</v>
      </c>
      <c r="BT134" s="564">
        <v>0</v>
      </c>
      <c r="BU134" s="565">
        <v>-40.19</v>
      </c>
      <c r="BV134" s="566"/>
      <c r="BW134" s="567"/>
      <c r="BX134" s="568"/>
      <c r="BY134" s="567"/>
      <c r="BZ134" s="567"/>
      <c r="CA134" s="567"/>
      <c r="CB134" s="569"/>
      <c r="CC134" s="570">
        <v>-40.19</v>
      </c>
      <c r="CD134" s="571">
        <v>0</v>
      </c>
      <c r="CE134" s="571">
        <v>-40.19</v>
      </c>
      <c r="CF134" s="572">
        <v>0</v>
      </c>
    </row>
    <row r="135" spans="1:84" s="10" customFormat="1" ht="11.1" customHeight="1" x14ac:dyDescent="0.2">
      <c r="A135" s="9"/>
      <c r="B135" s="527" t="s">
        <v>237</v>
      </c>
      <c r="C135" s="528">
        <v>6539194.6200000001</v>
      </c>
      <c r="D135" s="529"/>
      <c r="E135" s="530"/>
      <c r="F135" s="531"/>
      <c r="G135" s="531"/>
      <c r="H135" s="531"/>
      <c r="I135" s="531"/>
      <c r="J135" s="532"/>
      <c r="K135" s="533">
        <v>6435566.2000000002</v>
      </c>
      <c r="L135" s="44">
        <v>1326.71</v>
      </c>
      <c r="M135" s="44">
        <v>6436892.9100000001</v>
      </c>
      <c r="N135" s="534">
        <v>102301.71</v>
      </c>
      <c r="O135" s="533">
        <v>0</v>
      </c>
      <c r="P135" s="534">
        <v>0</v>
      </c>
      <c r="Q135" s="44">
        <v>6435566.2000000002</v>
      </c>
      <c r="R135" s="44">
        <v>1326.71</v>
      </c>
      <c r="S135" s="535">
        <v>102301.71</v>
      </c>
      <c r="T135" s="44">
        <v>0</v>
      </c>
      <c r="U135" s="44">
        <v>0</v>
      </c>
      <c r="V135" s="535">
        <v>0</v>
      </c>
      <c r="W135" s="533">
        <v>0</v>
      </c>
      <c r="X135" s="536">
        <v>0</v>
      </c>
      <c r="Y135" s="537">
        <v>69732954.790000007</v>
      </c>
      <c r="Z135" s="538"/>
      <c r="AA135" s="539"/>
      <c r="AB135" s="540"/>
      <c r="AC135" s="539"/>
      <c r="AD135" s="539"/>
      <c r="AE135" s="539"/>
      <c r="AF135" s="539"/>
      <c r="AG135" s="541">
        <v>68508298.079999998</v>
      </c>
      <c r="AH135" s="542">
        <v>2810.03</v>
      </c>
      <c r="AI135" s="542">
        <v>68511108.109999999</v>
      </c>
      <c r="AJ135" s="543">
        <v>1221846.68</v>
      </c>
      <c r="AK135" s="544">
        <v>76097242.810000002</v>
      </c>
      <c r="AL135" s="545"/>
      <c r="AM135" s="546"/>
      <c r="AN135" s="547"/>
      <c r="AO135" s="546"/>
      <c r="AP135" s="546"/>
      <c r="AQ135" s="546"/>
      <c r="AR135" s="546"/>
      <c r="AS135" s="548">
        <v>74768582.890000001</v>
      </c>
      <c r="AT135" s="549">
        <v>3276.38</v>
      </c>
      <c r="AU135" s="549">
        <v>74771859.269999996</v>
      </c>
      <c r="AV135" s="550">
        <v>1325383.54</v>
      </c>
      <c r="AW135" s="551">
        <v>4.5199999999999996</v>
      </c>
      <c r="AX135" s="552"/>
      <c r="AY135" s="553"/>
      <c r="AZ135" s="554"/>
      <c r="BA135" s="553"/>
      <c r="BB135" s="553"/>
      <c r="BC135" s="553"/>
      <c r="BD135" s="553"/>
      <c r="BE135" s="555">
        <v>4.3</v>
      </c>
      <c r="BF135" s="556">
        <v>543.04</v>
      </c>
      <c r="BG135" s="556">
        <v>4.32</v>
      </c>
      <c r="BH135" s="557">
        <v>19.440000000000001</v>
      </c>
      <c r="BI135" s="558">
        <v>9.9700000000000006</v>
      </c>
      <c r="BJ135" s="559"/>
      <c r="BK135" s="560"/>
      <c r="BL135" s="561"/>
      <c r="BM135" s="560"/>
      <c r="BN135" s="560"/>
      <c r="BO135" s="560"/>
      <c r="BP135" s="560"/>
      <c r="BQ135" s="562">
        <v>9.7799999999999994</v>
      </c>
      <c r="BR135" s="563">
        <v>-24.54</v>
      </c>
      <c r="BS135" s="563">
        <v>9.77</v>
      </c>
      <c r="BT135" s="564">
        <v>22.28</v>
      </c>
      <c r="BU135" s="565">
        <v>8.01</v>
      </c>
      <c r="BV135" s="566"/>
      <c r="BW135" s="567"/>
      <c r="BX135" s="568"/>
      <c r="BY135" s="567"/>
      <c r="BZ135" s="567"/>
      <c r="CA135" s="567"/>
      <c r="CB135" s="569"/>
      <c r="CC135" s="570">
        <v>7.85</v>
      </c>
      <c r="CD135" s="571">
        <v>-31.3</v>
      </c>
      <c r="CE135" s="571">
        <v>7.85</v>
      </c>
      <c r="CF135" s="572">
        <v>18.07</v>
      </c>
    </row>
    <row r="136" spans="1:84" s="10" customFormat="1" ht="11.1" customHeight="1" x14ac:dyDescent="0.2">
      <c r="A136" s="9"/>
      <c r="B136" s="527" t="s">
        <v>238</v>
      </c>
      <c r="C136" s="528">
        <v>79161.02</v>
      </c>
      <c r="D136" s="529"/>
      <c r="E136" s="530"/>
      <c r="F136" s="531"/>
      <c r="G136" s="531"/>
      <c r="H136" s="531"/>
      <c r="I136" s="531"/>
      <c r="J136" s="532"/>
      <c r="K136" s="533">
        <v>75729.02</v>
      </c>
      <c r="L136" s="44">
        <v>0</v>
      </c>
      <c r="M136" s="44">
        <v>75729.02</v>
      </c>
      <c r="N136" s="534">
        <v>3432</v>
      </c>
      <c r="O136" s="533">
        <v>0</v>
      </c>
      <c r="P136" s="534">
        <v>0</v>
      </c>
      <c r="Q136" s="44">
        <v>75729.02</v>
      </c>
      <c r="R136" s="44">
        <v>0</v>
      </c>
      <c r="S136" s="535">
        <v>3432</v>
      </c>
      <c r="T136" s="44">
        <v>0</v>
      </c>
      <c r="U136" s="44">
        <v>0</v>
      </c>
      <c r="V136" s="535">
        <v>0</v>
      </c>
      <c r="W136" s="533">
        <v>0</v>
      </c>
      <c r="X136" s="536">
        <v>0</v>
      </c>
      <c r="Y136" s="537">
        <v>1019832.92</v>
      </c>
      <c r="Z136" s="538"/>
      <c r="AA136" s="539"/>
      <c r="AB136" s="540"/>
      <c r="AC136" s="539"/>
      <c r="AD136" s="539"/>
      <c r="AE136" s="539"/>
      <c r="AF136" s="539"/>
      <c r="AG136" s="541">
        <v>960346.82</v>
      </c>
      <c r="AH136" s="542">
        <v>0</v>
      </c>
      <c r="AI136" s="542">
        <v>960346.82</v>
      </c>
      <c r="AJ136" s="543">
        <v>59486.1</v>
      </c>
      <c r="AK136" s="544">
        <v>1134279.8700000001</v>
      </c>
      <c r="AL136" s="545"/>
      <c r="AM136" s="546"/>
      <c r="AN136" s="547"/>
      <c r="AO136" s="546"/>
      <c r="AP136" s="546"/>
      <c r="AQ136" s="546"/>
      <c r="AR136" s="546"/>
      <c r="AS136" s="548">
        <v>1066017.27</v>
      </c>
      <c r="AT136" s="549">
        <v>1353</v>
      </c>
      <c r="AU136" s="549">
        <v>1067370.27</v>
      </c>
      <c r="AV136" s="550">
        <v>66909.600000000006</v>
      </c>
      <c r="AW136" s="551">
        <v>-13</v>
      </c>
      <c r="AX136" s="552"/>
      <c r="AY136" s="553"/>
      <c r="AZ136" s="554"/>
      <c r="BA136" s="553"/>
      <c r="BB136" s="553"/>
      <c r="BC136" s="553"/>
      <c r="BD136" s="553"/>
      <c r="BE136" s="555">
        <v>-13.9</v>
      </c>
      <c r="BF136" s="556">
        <v>0</v>
      </c>
      <c r="BG136" s="556">
        <v>-13.9</v>
      </c>
      <c r="BH136" s="557">
        <v>13.22</v>
      </c>
      <c r="BI136" s="558">
        <v>0.99</v>
      </c>
      <c r="BJ136" s="559"/>
      <c r="BK136" s="560"/>
      <c r="BL136" s="561"/>
      <c r="BM136" s="560"/>
      <c r="BN136" s="560"/>
      <c r="BO136" s="560"/>
      <c r="BP136" s="560"/>
      <c r="BQ136" s="562">
        <v>1.1100000000000001</v>
      </c>
      <c r="BR136" s="563">
        <v>-100</v>
      </c>
      <c r="BS136" s="563">
        <v>1.1100000000000001</v>
      </c>
      <c r="BT136" s="564">
        <v>-0.79</v>
      </c>
      <c r="BU136" s="565">
        <v>1.43</v>
      </c>
      <c r="BV136" s="566"/>
      <c r="BW136" s="567"/>
      <c r="BX136" s="568"/>
      <c r="BY136" s="567"/>
      <c r="BZ136" s="567"/>
      <c r="CA136" s="567"/>
      <c r="CB136" s="569"/>
      <c r="CC136" s="570">
        <v>1.81</v>
      </c>
      <c r="CD136" s="571">
        <v>2155</v>
      </c>
      <c r="CE136" s="571">
        <v>1.93</v>
      </c>
      <c r="CF136" s="572">
        <v>-5.95</v>
      </c>
    </row>
    <row r="137" spans="1:84" s="10" customFormat="1" ht="11.1" customHeight="1" x14ac:dyDescent="0.2">
      <c r="A137" s="9"/>
      <c r="B137" s="527" t="s">
        <v>239</v>
      </c>
      <c r="C137" s="528">
        <v>59411.85</v>
      </c>
      <c r="D137" s="529"/>
      <c r="E137" s="530"/>
      <c r="F137" s="531"/>
      <c r="G137" s="531"/>
      <c r="H137" s="531"/>
      <c r="I137" s="531"/>
      <c r="J137" s="532"/>
      <c r="K137" s="533">
        <v>54958.61</v>
      </c>
      <c r="L137" s="44">
        <v>0</v>
      </c>
      <c r="M137" s="44">
        <v>54958.61</v>
      </c>
      <c r="N137" s="534">
        <v>4453.24</v>
      </c>
      <c r="O137" s="533">
        <v>0</v>
      </c>
      <c r="P137" s="534">
        <v>0</v>
      </c>
      <c r="Q137" s="44">
        <v>49092.27</v>
      </c>
      <c r="R137" s="44">
        <v>0</v>
      </c>
      <c r="S137" s="535">
        <v>3327.46</v>
      </c>
      <c r="T137" s="44">
        <v>5866.34</v>
      </c>
      <c r="U137" s="44">
        <v>0</v>
      </c>
      <c r="V137" s="535">
        <v>1125.78</v>
      </c>
      <c r="W137" s="533">
        <v>0</v>
      </c>
      <c r="X137" s="536">
        <v>0</v>
      </c>
      <c r="Y137" s="537">
        <v>329349</v>
      </c>
      <c r="Z137" s="538"/>
      <c r="AA137" s="539"/>
      <c r="AB137" s="540"/>
      <c r="AC137" s="539"/>
      <c r="AD137" s="539"/>
      <c r="AE137" s="539"/>
      <c r="AF137" s="539"/>
      <c r="AG137" s="541">
        <v>308311.28000000003</v>
      </c>
      <c r="AH137" s="542">
        <v>0</v>
      </c>
      <c r="AI137" s="542">
        <v>308311.28000000003</v>
      </c>
      <c r="AJ137" s="543">
        <v>21037.72</v>
      </c>
      <c r="AK137" s="544">
        <v>366429.66</v>
      </c>
      <c r="AL137" s="545"/>
      <c r="AM137" s="546"/>
      <c r="AN137" s="547"/>
      <c r="AO137" s="546"/>
      <c r="AP137" s="546"/>
      <c r="AQ137" s="546"/>
      <c r="AR137" s="546"/>
      <c r="AS137" s="548">
        <v>343828.11</v>
      </c>
      <c r="AT137" s="549">
        <v>0</v>
      </c>
      <c r="AU137" s="549">
        <v>343828.11</v>
      </c>
      <c r="AV137" s="550">
        <v>22601.55</v>
      </c>
      <c r="AW137" s="551">
        <v>16.16</v>
      </c>
      <c r="AX137" s="552"/>
      <c r="AY137" s="553"/>
      <c r="AZ137" s="554"/>
      <c r="BA137" s="553"/>
      <c r="BB137" s="553"/>
      <c r="BC137" s="553"/>
      <c r="BD137" s="553"/>
      <c r="BE137" s="555">
        <v>13.28</v>
      </c>
      <c r="BF137" s="556">
        <v>0</v>
      </c>
      <c r="BG137" s="556">
        <v>13.28</v>
      </c>
      <c r="BH137" s="557">
        <v>69.349999999999994</v>
      </c>
      <c r="BI137" s="558">
        <v>-10.73</v>
      </c>
      <c r="BJ137" s="559"/>
      <c r="BK137" s="560"/>
      <c r="BL137" s="561"/>
      <c r="BM137" s="560"/>
      <c r="BN137" s="560"/>
      <c r="BO137" s="560"/>
      <c r="BP137" s="560"/>
      <c r="BQ137" s="562">
        <v>-9.26</v>
      </c>
      <c r="BR137" s="563">
        <v>0</v>
      </c>
      <c r="BS137" s="563">
        <v>-9.26</v>
      </c>
      <c r="BT137" s="564">
        <v>-27.88</v>
      </c>
      <c r="BU137" s="565">
        <v>-15.56</v>
      </c>
      <c r="BV137" s="566"/>
      <c r="BW137" s="567"/>
      <c r="BX137" s="568"/>
      <c r="BY137" s="567"/>
      <c r="BZ137" s="567"/>
      <c r="CA137" s="567"/>
      <c r="CB137" s="569"/>
      <c r="CC137" s="570">
        <v>-14.31</v>
      </c>
      <c r="CD137" s="571">
        <v>0</v>
      </c>
      <c r="CE137" s="571">
        <v>-14.31</v>
      </c>
      <c r="CF137" s="572">
        <v>-30.85</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14533570.109999999</v>
      </c>
      <c r="D139" s="529"/>
      <c r="E139" s="530"/>
      <c r="F139" s="531"/>
      <c r="G139" s="531"/>
      <c r="H139" s="531"/>
      <c r="I139" s="531"/>
      <c r="J139" s="532"/>
      <c r="K139" s="533">
        <v>14297382.18</v>
      </c>
      <c r="L139" s="44">
        <v>1357.81</v>
      </c>
      <c r="M139" s="44">
        <v>14298739.99</v>
      </c>
      <c r="N139" s="534">
        <v>234830.12</v>
      </c>
      <c r="O139" s="533">
        <v>0</v>
      </c>
      <c r="P139" s="534">
        <v>0</v>
      </c>
      <c r="Q139" s="44">
        <v>14291515.84</v>
      </c>
      <c r="R139" s="44">
        <v>1357.81</v>
      </c>
      <c r="S139" s="535">
        <v>233704.34</v>
      </c>
      <c r="T139" s="44">
        <v>5866.34</v>
      </c>
      <c r="U139" s="44">
        <v>0</v>
      </c>
      <c r="V139" s="535">
        <v>1125.78</v>
      </c>
      <c r="W139" s="533">
        <v>0</v>
      </c>
      <c r="X139" s="536">
        <v>0</v>
      </c>
      <c r="Y139" s="537">
        <v>151776265.06999999</v>
      </c>
      <c r="Z139" s="538"/>
      <c r="AA139" s="539"/>
      <c r="AB139" s="540"/>
      <c r="AC139" s="539"/>
      <c r="AD139" s="539"/>
      <c r="AE139" s="539"/>
      <c r="AF139" s="539"/>
      <c r="AG139" s="541">
        <v>149691973.78</v>
      </c>
      <c r="AH139" s="542">
        <v>8396.7900000000009</v>
      </c>
      <c r="AI139" s="542">
        <v>149700370.56999999</v>
      </c>
      <c r="AJ139" s="543">
        <v>2075894.5</v>
      </c>
      <c r="AK139" s="544">
        <v>165885962.69999999</v>
      </c>
      <c r="AL139" s="545"/>
      <c r="AM139" s="546"/>
      <c r="AN139" s="547"/>
      <c r="AO139" s="546"/>
      <c r="AP139" s="546"/>
      <c r="AQ139" s="546"/>
      <c r="AR139" s="546"/>
      <c r="AS139" s="548">
        <v>163619942.53999999</v>
      </c>
      <c r="AT139" s="549">
        <v>10346.11</v>
      </c>
      <c r="AU139" s="549">
        <v>163630288.65000001</v>
      </c>
      <c r="AV139" s="550">
        <v>2255674.0499999998</v>
      </c>
      <c r="AW139" s="551">
        <v>6.55</v>
      </c>
      <c r="AX139" s="552"/>
      <c r="AY139" s="553"/>
      <c r="AZ139" s="554"/>
      <c r="BA139" s="553"/>
      <c r="BB139" s="553"/>
      <c r="BC139" s="553"/>
      <c r="BD139" s="553"/>
      <c r="BE139" s="555">
        <v>5.96</v>
      </c>
      <c r="BF139" s="556">
        <v>395.55</v>
      </c>
      <c r="BG139" s="556">
        <v>5.97</v>
      </c>
      <c r="BH139" s="557">
        <v>59.72</v>
      </c>
      <c r="BI139" s="558">
        <v>10.91</v>
      </c>
      <c r="BJ139" s="559"/>
      <c r="BK139" s="560"/>
      <c r="BL139" s="561"/>
      <c r="BM139" s="560"/>
      <c r="BN139" s="560"/>
      <c r="BO139" s="560"/>
      <c r="BP139" s="560"/>
      <c r="BQ139" s="562">
        <v>10.73</v>
      </c>
      <c r="BR139" s="563">
        <v>-11.93</v>
      </c>
      <c r="BS139" s="563">
        <v>10.73</v>
      </c>
      <c r="BT139" s="564">
        <v>25.35</v>
      </c>
      <c r="BU139" s="565">
        <v>9.1</v>
      </c>
      <c r="BV139" s="566"/>
      <c r="BW139" s="567"/>
      <c r="BX139" s="568"/>
      <c r="BY139" s="567"/>
      <c r="BZ139" s="567"/>
      <c r="CA139" s="567"/>
      <c r="CB139" s="569"/>
      <c r="CC139" s="570">
        <v>8.9499999999999993</v>
      </c>
      <c r="CD139" s="571">
        <v>-9.06</v>
      </c>
      <c r="CE139" s="571">
        <v>8.94</v>
      </c>
      <c r="CF139" s="572">
        <v>21.28</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264.45</v>
      </c>
      <c r="D141" s="529"/>
      <c r="E141" s="530"/>
      <c r="F141" s="531"/>
      <c r="G141" s="531"/>
      <c r="H141" s="531"/>
      <c r="I141" s="531"/>
      <c r="J141" s="532"/>
      <c r="K141" s="533">
        <v>264.45</v>
      </c>
      <c r="L141" s="44">
        <v>0</v>
      </c>
      <c r="M141" s="44">
        <v>264.45</v>
      </c>
      <c r="N141" s="534">
        <v>0</v>
      </c>
      <c r="O141" s="533">
        <v>0</v>
      </c>
      <c r="P141" s="534">
        <v>0</v>
      </c>
      <c r="Q141" s="44">
        <v>264.45</v>
      </c>
      <c r="R141" s="44">
        <v>0</v>
      </c>
      <c r="S141" s="535">
        <v>0</v>
      </c>
      <c r="T141" s="44">
        <v>0</v>
      </c>
      <c r="U141" s="44">
        <v>0</v>
      </c>
      <c r="V141" s="535">
        <v>0</v>
      </c>
      <c r="W141" s="533">
        <v>0</v>
      </c>
      <c r="X141" s="536">
        <v>0</v>
      </c>
      <c r="Y141" s="537">
        <v>2899.21</v>
      </c>
      <c r="Z141" s="538"/>
      <c r="AA141" s="539"/>
      <c r="AB141" s="540"/>
      <c r="AC141" s="539"/>
      <c r="AD141" s="539"/>
      <c r="AE141" s="539"/>
      <c r="AF141" s="539"/>
      <c r="AG141" s="541">
        <v>2899.21</v>
      </c>
      <c r="AH141" s="542">
        <v>0</v>
      </c>
      <c r="AI141" s="542">
        <v>2899.21</v>
      </c>
      <c r="AJ141" s="543">
        <v>0</v>
      </c>
      <c r="AK141" s="544">
        <v>2899.21</v>
      </c>
      <c r="AL141" s="545"/>
      <c r="AM141" s="546"/>
      <c r="AN141" s="547"/>
      <c r="AO141" s="546"/>
      <c r="AP141" s="546"/>
      <c r="AQ141" s="546"/>
      <c r="AR141" s="546"/>
      <c r="AS141" s="548">
        <v>2899.21</v>
      </c>
      <c r="AT141" s="549">
        <v>0</v>
      </c>
      <c r="AU141" s="549">
        <v>2899.21</v>
      </c>
      <c r="AV141" s="550">
        <v>0</v>
      </c>
      <c r="AW141" s="551">
        <v>428.37</v>
      </c>
      <c r="AX141" s="552"/>
      <c r="AY141" s="553"/>
      <c r="AZ141" s="554"/>
      <c r="BA141" s="553"/>
      <c r="BB141" s="553"/>
      <c r="BC141" s="553"/>
      <c r="BD141" s="553"/>
      <c r="BE141" s="555">
        <v>428.37</v>
      </c>
      <c r="BF141" s="556">
        <v>0</v>
      </c>
      <c r="BG141" s="556">
        <v>428.37</v>
      </c>
      <c r="BH141" s="557">
        <v>0</v>
      </c>
      <c r="BI141" s="558">
        <v>-89.82</v>
      </c>
      <c r="BJ141" s="559"/>
      <c r="BK141" s="560"/>
      <c r="BL141" s="561"/>
      <c r="BM141" s="560"/>
      <c r="BN141" s="560"/>
      <c r="BO141" s="560"/>
      <c r="BP141" s="560"/>
      <c r="BQ141" s="562">
        <v>-89.82</v>
      </c>
      <c r="BR141" s="563">
        <v>0</v>
      </c>
      <c r="BS141" s="563">
        <v>-89.82</v>
      </c>
      <c r="BT141" s="564">
        <v>0</v>
      </c>
      <c r="BU141" s="565">
        <v>-92.13</v>
      </c>
      <c r="BV141" s="566"/>
      <c r="BW141" s="567"/>
      <c r="BX141" s="568"/>
      <c r="BY141" s="567"/>
      <c r="BZ141" s="567"/>
      <c r="CA141" s="567"/>
      <c r="CB141" s="569"/>
      <c r="CC141" s="570">
        <v>-92.13</v>
      </c>
      <c r="CD141" s="571">
        <v>0</v>
      </c>
      <c r="CE141" s="571">
        <v>-92.13</v>
      </c>
      <c r="CF141" s="572">
        <v>0</v>
      </c>
    </row>
    <row r="142" spans="1:84" s="10" customFormat="1" ht="11.1" customHeight="1" x14ac:dyDescent="0.2">
      <c r="A142" s="9"/>
      <c r="B142" s="527" t="s">
        <v>242</v>
      </c>
      <c r="C142" s="528">
        <v>815654.58</v>
      </c>
      <c r="D142" s="529"/>
      <c r="E142" s="530"/>
      <c r="F142" s="531"/>
      <c r="G142" s="531"/>
      <c r="H142" s="531"/>
      <c r="I142" s="531"/>
      <c r="J142" s="532"/>
      <c r="K142" s="533">
        <v>805300.82</v>
      </c>
      <c r="L142" s="44">
        <v>0</v>
      </c>
      <c r="M142" s="44">
        <v>805300.82</v>
      </c>
      <c r="N142" s="534">
        <v>10353.76</v>
      </c>
      <c r="O142" s="533">
        <v>0</v>
      </c>
      <c r="P142" s="534">
        <v>0</v>
      </c>
      <c r="Q142" s="44">
        <v>805300.82</v>
      </c>
      <c r="R142" s="44">
        <v>0</v>
      </c>
      <c r="S142" s="535">
        <v>10353.76</v>
      </c>
      <c r="T142" s="44">
        <v>0</v>
      </c>
      <c r="U142" s="44">
        <v>0</v>
      </c>
      <c r="V142" s="535">
        <v>0</v>
      </c>
      <c r="W142" s="533">
        <v>0</v>
      </c>
      <c r="X142" s="536">
        <v>0</v>
      </c>
      <c r="Y142" s="537">
        <v>3031296.25</v>
      </c>
      <c r="Z142" s="538"/>
      <c r="AA142" s="539"/>
      <c r="AB142" s="540"/>
      <c r="AC142" s="539"/>
      <c r="AD142" s="539"/>
      <c r="AE142" s="539"/>
      <c r="AF142" s="539"/>
      <c r="AG142" s="541">
        <v>2992294.29</v>
      </c>
      <c r="AH142" s="542">
        <v>0</v>
      </c>
      <c r="AI142" s="542">
        <v>2992294.29</v>
      </c>
      <c r="AJ142" s="543">
        <v>39001.96</v>
      </c>
      <c r="AK142" s="544">
        <v>3145437.33</v>
      </c>
      <c r="AL142" s="545"/>
      <c r="AM142" s="546"/>
      <c r="AN142" s="547"/>
      <c r="AO142" s="546"/>
      <c r="AP142" s="546"/>
      <c r="AQ142" s="546"/>
      <c r="AR142" s="546"/>
      <c r="AS142" s="548">
        <v>3104977.42</v>
      </c>
      <c r="AT142" s="549">
        <v>0</v>
      </c>
      <c r="AU142" s="549">
        <v>3104977.42</v>
      </c>
      <c r="AV142" s="550">
        <v>40459.910000000003</v>
      </c>
      <c r="AW142" s="551">
        <v>35.04</v>
      </c>
      <c r="AX142" s="552"/>
      <c r="AY142" s="553"/>
      <c r="AZ142" s="554"/>
      <c r="BA142" s="553"/>
      <c r="BB142" s="553"/>
      <c r="BC142" s="553"/>
      <c r="BD142" s="553"/>
      <c r="BE142" s="555">
        <v>34.56</v>
      </c>
      <c r="BF142" s="556">
        <v>0</v>
      </c>
      <c r="BG142" s="556">
        <v>34.56</v>
      </c>
      <c r="BH142" s="557">
        <v>87.37</v>
      </c>
      <c r="BI142" s="558">
        <v>45.78</v>
      </c>
      <c r="BJ142" s="559"/>
      <c r="BK142" s="560"/>
      <c r="BL142" s="561"/>
      <c r="BM142" s="560"/>
      <c r="BN142" s="560"/>
      <c r="BO142" s="560"/>
      <c r="BP142" s="560"/>
      <c r="BQ142" s="562">
        <v>45.68</v>
      </c>
      <c r="BR142" s="563">
        <v>0</v>
      </c>
      <c r="BS142" s="563">
        <v>45.68</v>
      </c>
      <c r="BT142" s="564">
        <v>54.55</v>
      </c>
      <c r="BU142" s="565">
        <v>29.37</v>
      </c>
      <c r="BV142" s="566"/>
      <c r="BW142" s="567"/>
      <c r="BX142" s="568"/>
      <c r="BY142" s="567"/>
      <c r="BZ142" s="567"/>
      <c r="CA142" s="567"/>
      <c r="CB142" s="569"/>
      <c r="CC142" s="570">
        <v>29.14</v>
      </c>
      <c r="CD142" s="571">
        <v>0</v>
      </c>
      <c r="CE142" s="571">
        <v>29.14</v>
      </c>
      <c r="CF142" s="572">
        <v>49.89</v>
      </c>
    </row>
    <row r="143" spans="1:84" s="10" customFormat="1" ht="11.1" customHeight="1" x14ac:dyDescent="0.2">
      <c r="A143" s="9"/>
      <c r="B143" s="527" t="s">
        <v>243</v>
      </c>
      <c r="C143" s="528">
        <v>20869.2</v>
      </c>
      <c r="D143" s="529"/>
      <c r="E143" s="530"/>
      <c r="F143" s="531"/>
      <c r="G143" s="531"/>
      <c r="H143" s="531"/>
      <c r="I143" s="531"/>
      <c r="J143" s="532"/>
      <c r="K143" s="533">
        <v>7851.03</v>
      </c>
      <c r="L143" s="44">
        <v>0</v>
      </c>
      <c r="M143" s="44">
        <v>7851.03</v>
      </c>
      <c r="N143" s="534">
        <v>13018.17</v>
      </c>
      <c r="O143" s="533">
        <v>0</v>
      </c>
      <c r="P143" s="534">
        <v>0</v>
      </c>
      <c r="Q143" s="44">
        <v>7851.03</v>
      </c>
      <c r="R143" s="44">
        <v>0</v>
      </c>
      <c r="S143" s="535">
        <v>13018.17</v>
      </c>
      <c r="T143" s="44">
        <v>0</v>
      </c>
      <c r="U143" s="44">
        <v>0</v>
      </c>
      <c r="V143" s="535">
        <v>0</v>
      </c>
      <c r="W143" s="533">
        <v>0</v>
      </c>
      <c r="X143" s="536">
        <v>0</v>
      </c>
      <c r="Y143" s="537">
        <v>258068.73</v>
      </c>
      <c r="Z143" s="538"/>
      <c r="AA143" s="539"/>
      <c r="AB143" s="540"/>
      <c r="AC143" s="539"/>
      <c r="AD143" s="539"/>
      <c r="AE143" s="539"/>
      <c r="AF143" s="539"/>
      <c r="AG143" s="541">
        <v>92558.2</v>
      </c>
      <c r="AH143" s="542">
        <v>0</v>
      </c>
      <c r="AI143" s="542">
        <v>92558.2</v>
      </c>
      <c r="AJ143" s="543">
        <v>165510.53</v>
      </c>
      <c r="AK143" s="544">
        <v>280202.92</v>
      </c>
      <c r="AL143" s="545"/>
      <c r="AM143" s="546"/>
      <c r="AN143" s="547"/>
      <c r="AO143" s="546"/>
      <c r="AP143" s="546"/>
      <c r="AQ143" s="546"/>
      <c r="AR143" s="546"/>
      <c r="AS143" s="548">
        <v>102042.35</v>
      </c>
      <c r="AT143" s="549">
        <v>0</v>
      </c>
      <c r="AU143" s="549">
        <v>102042.35</v>
      </c>
      <c r="AV143" s="550">
        <v>178160.57</v>
      </c>
      <c r="AW143" s="551">
        <v>17.239999999999998</v>
      </c>
      <c r="AX143" s="552"/>
      <c r="AY143" s="553"/>
      <c r="AZ143" s="554"/>
      <c r="BA143" s="553"/>
      <c r="BB143" s="553"/>
      <c r="BC143" s="553"/>
      <c r="BD143" s="553"/>
      <c r="BE143" s="555">
        <v>-22.87</v>
      </c>
      <c r="BF143" s="556">
        <v>0</v>
      </c>
      <c r="BG143" s="556">
        <v>-22.87</v>
      </c>
      <c r="BH143" s="557">
        <v>70.8</v>
      </c>
      <c r="BI143" s="558">
        <v>34.08</v>
      </c>
      <c r="BJ143" s="559"/>
      <c r="BK143" s="560"/>
      <c r="BL143" s="561"/>
      <c r="BM143" s="560"/>
      <c r="BN143" s="560"/>
      <c r="BO143" s="560"/>
      <c r="BP143" s="560"/>
      <c r="BQ143" s="562">
        <v>19.95</v>
      </c>
      <c r="BR143" s="563">
        <v>0</v>
      </c>
      <c r="BS143" s="563">
        <v>19.95</v>
      </c>
      <c r="BT143" s="564">
        <v>43.54</v>
      </c>
      <c r="BU143" s="565">
        <v>28.59</v>
      </c>
      <c r="BV143" s="566"/>
      <c r="BW143" s="567"/>
      <c r="BX143" s="568"/>
      <c r="BY143" s="567"/>
      <c r="BZ143" s="567"/>
      <c r="CA143" s="567"/>
      <c r="CB143" s="569"/>
      <c r="CC143" s="570">
        <v>15.66</v>
      </c>
      <c r="CD143" s="571">
        <v>0</v>
      </c>
      <c r="CE143" s="571">
        <v>15.66</v>
      </c>
      <c r="CF143" s="572">
        <v>37.380000000000003</v>
      </c>
    </row>
    <row r="144" spans="1:84" s="10" customFormat="1" ht="11.1" customHeight="1" x14ac:dyDescent="0.2">
      <c r="A144" s="9"/>
      <c r="B144" s="527" t="s">
        <v>244</v>
      </c>
      <c r="C144" s="528">
        <v>836788.23</v>
      </c>
      <c r="D144" s="529"/>
      <c r="E144" s="530"/>
      <c r="F144" s="531"/>
      <c r="G144" s="531"/>
      <c r="H144" s="531"/>
      <c r="I144" s="531"/>
      <c r="J144" s="532"/>
      <c r="K144" s="533">
        <v>813416.3</v>
      </c>
      <c r="L144" s="44">
        <v>0</v>
      </c>
      <c r="M144" s="44">
        <v>813416.3</v>
      </c>
      <c r="N144" s="534">
        <v>23371.93</v>
      </c>
      <c r="O144" s="533">
        <v>0</v>
      </c>
      <c r="P144" s="534">
        <v>0</v>
      </c>
      <c r="Q144" s="44">
        <v>813416.3</v>
      </c>
      <c r="R144" s="44">
        <v>0</v>
      </c>
      <c r="S144" s="535">
        <v>23371.93</v>
      </c>
      <c r="T144" s="44">
        <v>0</v>
      </c>
      <c r="U144" s="44">
        <v>0</v>
      </c>
      <c r="V144" s="535">
        <v>0</v>
      </c>
      <c r="W144" s="533">
        <v>0</v>
      </c>
      <c r="X144" s="536">
        <v>0</v>
      </c>
      <c r="Y144" s="537">
        <v>3292264.19</v>
      </c>
      <c r="Z144" s="538"/>
      <c r="AA144" s="539"/>
      <c r="AB144" s="540"/>
      <c r="AC144" s="539"/>
      <c r="AD144" s="539"/>
      <c r="AE144" s="539"/>
      <c r="AF144" s="539"/>
      <c r="AG144" s="541">
        <v>3087751.7</v>
      </c>
      <c r="AH144" s="542">
        <v>0</v>
      </c>
      <c r="AI144" s="542">
        <v>3087751.7</v>
      </c>
      <c r="AJ144" s="543">
        <v>204512.49</v>
      </c>
      <c r="AK144" s="544">
        <v>3428539.46</v>
      </c>
      <c r="AL144" s="545"/>
      <c r="AM144" s="546"/>
      <c r="AN144" s="547"/>
      <c r="AO144" s="546"/>
      <c r="AP144" s="546"/>
      <c r="AQ144" s="546"/>
      <c r="AR144" s="546"/>
      <c r="AS144" s="548">
        <v>3209918.98</v>
      </c>
      <c r="AT144" s="549">
        <v>0</v>
      </c>
      <c r="AU144" s="549">
        <v>3209918.98</v>
      </c>
      <c r="AV144" s="550">
        <v>218620.48</v>
      </c>
      <c r="AW144" s="551">
        <v>34.56</v>
      </c>
      <c r="AX144" s="552"/>
      <c r="AY144" s="553"/>
      <c r="AZ144" s="554"/>
      <c r="BA144" s="553"/>
      <c r="BB144" s="553"/>
      <c r="BC144" s="553"/>
      <c r="BD144" s="553"/>
      <c r="BE144" s="555">
        <v>33.630000000000003</v>
      </c>
      <c r="BF144" s="556">
        <v>0</v>
      </c>
      <c r="BG144" s="556">
        <v>33.630000000000003</v>
      </c>
      <c r="BH144" s="557">
        <v>77.760000000000005</v>
      </c>
      <c r="BI144" s="558">
        <v>43.13</v>
      </c>
      <c r="BJ144" s="559"/>
      <c r="BK144" s="560"/>
      <c r="BL144" s="561"/>
      <c r="BM144" s="560"/>
      <c r="BN144" s="560"/>
      <c r="BO144" s="560"/>
      <c r="BP144" s="560"/>
      <c r="BQ144" s="562">
        <v>42.97</v>
      </c>
      <c r="BR144" s="563">
        <v>0</v>
      </c>
      <c r="BS144" s="563">
        <v>42.97</v>
      </c>
      <c r="BT144" s="564">
        <v>45.51</v>
      </c>
      <c r="BU144" s="565">
        <v>27.64</v>
      </c>
      <c r="BV144" s="566"/>
      <c r="BW144" s="567"/>
      <c r="BX144" s="568"/>
      <c r="BY144" s="567"/>
      <c r="BZ144" s="567"/>
      <c r="CA144" s="567"/>
      <c r="CB144" s="569"/>
      <c r="CC144" s="570">
        <v>26.9</v>
      </c>
      <c r="CD144" s="571">
        <v>0</v>
      </c>
      <c r="CE144" s="571">
        <v>26.9</v>
      </c>
      <c r="CF144" s="572">
        <v>39.54</v>
      </c>
    </row>
    <row r="145" spans="1:84" s="10" customFormat="1" ht="11.1" customHeight="1" x14ac:dyDescent="0.2">
      <c r="A145" s="9"/>
      <c r="B145" s="527" t="s">
        <v>245</v>
      </c>
      <c r="C145" s="528">
        <v>8468983.0500000007</v>
      </c>
      <c r="D145" s="529"/>
      <c r="E145" s="530"/>
      <c r="F145" s="531"/>
      <c r="G145" s="531"/>
      <c r="H145" s="531"/>
      <c r="I145" s="531"/>
      <c r="J145" s="532"/>
      <c r="K145" s="533">
        <v>5287736.79</v>
      </c>
      <c r="L145" s="44">
        <v>0</v>
      </c>
      <c r="M145" s="44">
        <v>5287736.79</v>
      </c>
      <c r="N145" s="534">
        <v>3181246.26</v>
      </c>
      <c r="O145" s="533">
        <v>0</v>
      </c>
      <c r="P145" s="534">
        <v>0</v>
      </c>
      <c r="Q145" s="44">
        <v>5287736.79</v>
      </c>
      <c r="R145" s="44">
        <v>0</v>
      </c>
      <c r="S145" s="535">
        <v>3181246.26</v>
      </c>
      <c r="T145" s="44">
        <v>0</v>
      </c>
      <c r="U145" s="44">
        <v>0</v>
      </c>
      <c r="V145" s="535">
        <v>0</v>
      </c>
      <c r="W145" s="533">
        <v>0</v>
      </c>
      <c r="X145" s="536">
        <v>0</v>
      </c>
      <c r="Y145" s="537">
        <v>95901645.310000002</v>
      </c>
      <c r="Z145" s="538"/>
      <c r="AA145" s="539"/>
      <c r="AB145" s="540"/>
      <c r="AC145" s="539"/>
      <c r="AD145" s="539"/>
      <c r="AE145" s="539"/>
      <c r="AF145" s="539"/>
      <c r="AG145" s="541">
        <v>59862720.109999999</v>
      </c>
      <c r="AH145" s="542">
        <v>0</v>
      </c>
      <c r="AI145" s="542">
        <v>59862720.109999999</v>
      </c>
      <c r="AJ145" s="543">
        <v>36038925.200000003</v>
      </c>
      <c r="AK145" s="544">
        <v>105363627.05</v>
      </c>
      <c r="AL145" s="545"/>
      <c r="AM145" s="546"/>
      <c r="AN145" s="547"/>
      <c r="AO145" s="546"/>
      <c r="AP145" s="546"/>
      <c r="AQ145" s="546"/>
      <c r="AR145" s="546"/>
      <c r="AS145" s="548">
        <v>65676990.159999996</v>
      </c>
      <c r="AT145" s="549">
        <v>0</v>
      </c>
      <c r="AU145" s="549">
        <v>65676990.159999996</v>
      </c>
      <c r="AV145" s="550">
        <v>39686636.890000001</v>
      </c>
      <c r="AW145" s="551">
        <v>-0.97</v>
      </c>
      <c r="AX145" s="552"/>
      <c r="AY145" s="553"/>
      <c r="AZ145" s="554"/>
      <c r="BA145" s="553"/>
      <c r="BB145" s="553"/>
      <c r="BC145" s="553"/>
      <c r="BD145" s="553"/>
      <c r="BE145" s="555">
        <v>2.12</v>
      </c>
      <c r="BF145" s="556">
        <v>0</v>
      </c>
      <c r="BG145" s="556">
        <v>2.12</v>
      </c>
      <c r="BH145" s="557">
        <v>-5.71</v>
      </c>
      <c r="BI145" s="558">
        <v>-10.050000000000001</v>
      </c>
      <c r="BJ145" s="559"/>
      <c r="BK145" s="560"/>
      <c r="BL145" s="561"/>
      <c r="BM145" s="560"/>
      <c r="BN145" s="560"/>
      <c r="BO145" s="560"/>
      <c r="BP145" s="560"/>
      <c r="BQ145" s="562">
        <v>-14.31</v>
      </c>
      <c r="BR145" s="563">
        <v>0</v>
      </c>
      <c r="BS145" s="563">
        <v>-14.31</v>
      </c>
      <c r="BT145" s="564">
        <v>-1.95</v>
      </c>
      <c r="BU145" s="565">
        <v>-8.99</v>
      </c>
      <c r="BV145" s="566"/>
      <c r="BW145" s="567"/>
      <c r="BX145" s="568"/>
      <c r="BY145" s="567"/>
      <c r="BZ145" s="567"/>
      <c r="CA145" s="567"/>
      <c r="CB145" s="569"/>
      <c r="CC145" s="570">
        <v>-13.04</v>
      </c>
      <c r="CD145" s="571">
        <v>0</v>
      </c>
      <c r="CE145" s="571">
        <v>-13.04</v>
      </c>
      <c r="CF145" s="572">
        <v>-1.39</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194901057.53999999</v>
      </c>
      <c r="D147" s="529"/>
      <c r="E147" s="530"/>
      <c r="F147" s="531"/>
      <c r="G147" s="531"/>
      <c r="H147" s="531"/>
      <c r="I147" s="531"/>
      <c r="J147" s="532"/>
      <c r="K147" s="533">
        <v>190921247.12</v>
      </c>
      <c r="L147" s="44">
        <v>83368.509999999995</v>
      </c>
      <c r="M147" s="44">
        <v>191004615.63</v>
      </c>
      <c r="N147" s="534">
        <v>3896441.91</v>
      </c>
      <c r="O147" s="533">
        <v>0</v>
      </c>
      <c r="P147" s="534">
        <v>0</v>
      </c>
      <c r="Q147" s="44">
        <v>185704886.94</v>
      </c>
      <c r="R147" s="44">
        <v>79244.05</v>
      </c>
      <c r="S147" s="535">
        <v>3891477.77</v>
      </c>
      <c r="T147" s="44">
        <v>5216360.18</v>
      </c>
      <c r="U147" s="44">
        <v>4124.46</v>
      </c>
      <c r="V147" s="535">
        <v>4964.1400000000003</v>
      </c>
      <c r="W147" s="533">
        <v>0</v>
      </c>
      <c r="X147" s="536">
        <v>0</v>
      </c>
      <c r="Y147" s="537">
        <v>2055027489.4000001</v>
      </c>
      <c r="Z147" s="538"/>
      <c r="AA147" s="539"/>
      <c r="AB147" s="540"/>
      <c r="AC147" s="539"/>
      <c r="AD147" s="539"/>
      <c r="AE147" s="539"/>
      <c r="AF147" s="539"/>
      <c r="AG147" s="541">
        <v>2010740800.2</v>
      </c>
      <c r="AH147" s="542">
        <v>878783.66</v>
      </c>
      <c r="AI147" s="542">
        <v>2011619583.8</v>
      </c>
      <c r="AJ147" s="543">
        <v>43407905.590000004</v>
      </c>
      <c r="AK147" s="544">
        <v>2254597763</v>
      </c>
      <c r="AL147" s="545"/>
      <c r="AM147" s="546"/>
      <c r="AN147" s="547"/>
      <c r="AO147" s="546"/>
      <c r="AP147" s="546"/>
      <c r="AQ147" s="546"/>
      <c r="AR147" s="546"/>
      <c r="AS147" s="548">
        <v>2205857789.5</v>
      </c>
      <c r="AT147" s="549">
        <v>962421.76000000001</v>
      </c>
      <c r="AU147" s="549">
        <v>2206820211.3000002</v>
      </c>
      <c r="AV147" s="550">
        <v>47777551.700000003</v>
      </c>
      <c r="AW147" s="551">
        <v>-0.98</v>
      </c>
      <c r="AX147" s="552"/>
      <c r="AY147" s="553"/>
      <c r="AZ147" s="554"/>
      <c r="BA147" s="553"/>
      <c r="BB147" s="553"/>
      <c r="BC147" s="553"/>
      <c r="BD147" s="553"/>
      <c r="BE147" s="555">
        <v>-0.94</v>
      </c>
      <c r="BF147" s="556">
        <v>6.26</v>
      </c>
      <c r="BG147" s="556">
        <v>-0.93</v>
      </c>
      <c r="BH147" s="557">
        <v>-3.09</v>
      </c>
      <c r="BI147" s="558">
        <v>3.54</v>
      </c>
      <c r="BJ147" s="559"/>
      <c r="BK147" s="560"/>
      <c r="BL147" s="561"/>
      <c r="BM147" s="560"/>
      <c r="BN147" s="560"/>
      <c r="BO147" s="560"/>
      <c r="BP147" s="560"/>
      <c r="BQ147" s="562">
        <v>3.62</v>
      </c>
      <c r="BR147" s="563">
        <v>16.2</v>
      </c>
      <c r="BS147" s="563">
        <v>3.63</v>
      </c>
      <c r="BT147" s="564">
        <v>-0.41</v>
      </c>
      <c r="BU147" s="565">
        <v>3.54</v>
      </c>
      <c r="BV147" s="566"/>
      <c r="BW147" s="567"/>
      <c r="BX147" s="568"/>
      <c r="BY147" s="567"/>
      <c r="BZ147" s="567"/>
      <c r="CA147" s="567"/>
      <c r="CB147" s="569"/>
      <c r="CC147" s="570">
        <v>3.61</v>
      </c>
      <c r="CD147" s="571">
        <v>16.7</v>
      </c>
      <c r="CE147" s="571">
        <v>3.62</v>
      </c>
      <c r="CF147" s="572">
        <v>-0.15</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239567620.19999999</v>
      </c>
      <c r="D149" s="529"/>
      <c r="E149" s="530"/>
      <c r="F149" s="531"/>
      <c r="G149" s="531"/>
      <c r="H149" s="531"/>
      <c r="I149" s="531"/>
      <c r="J149" s="532"/>
      <c r="K149" s="533">
        <v>235248990.75</v>
      </c>
      <c r="L149" s="44">
        <v>234910.1</v>
      </c>
      <c r="M149" s="44">
        <v>235483900.84999999</v>
      </c>
      <c r="N149" s="534">
        <v>4083719.35</v>
      </c>
      <c r="O149" s="533">
        <v>0</v>
      </c>
      <c r="P149" s="534">
        <v>0</v>
      </c>
      <c r="Q149" s="44">
        <v>222473901.06</v>
      </c>
      <c r="R149" s="44">
        <v>204210.12</v>
      </c>
      <c r="S149" s="535">
        <v>3982570.14</v>
      </c>
      <c r="T149" s="44">
        <v>12775089.689999999</v>
      </c>
      <c r="U149" s="44">
        <v>30699.98</v>
      </c>
      <c r="V149" s="535">
        <v>101149.21</v>
      </c>
      <c r="W149" s="533">
        <v>0</v>
      </c>
      <c r="X149" s="536">
        <v>0</v>
      </c>
      <c r="Y149" s="537">
        <v>2559803707.5999999</v>
      </c>
      <c r="Z149" s="538"/>
      <c r="AA149" s="539"/>
      <c r="AB149" s="540"/>
      <c r="AC149" s="539"/>
      <c r="AD149" s="539"/>
      <c r="AE149" s="539"/>
      <c r="AF149" s="539"/>
      <c r="AG149" s="541">
        <v>2511772467.4000001</v>
      </c>
      <c r="AH149" s="542">
        <v>2483240.46</v>
      </c>
      <c r="AI149" s="542">
        <v>2514255707.9000001</v>
      </c>
      <c r="AJ149" s="543">
        <v>45547999.700000003</v>
      </c>
      <c r="AK149" s="544">
        <v>2806137052.3000002</v>
      </c>
      <c r="AL149" s="545"/>
      <c r="AM149" s="546"/>
      <c r="AN149" s="547"/>
      <c r="AO149" s="546"/>
      <c r="AP149" s="546"/>
      <c r="AQ149" s="546"/>
      <c r="AR149" s="546"/>
      <c r="AS149" s="548">
        <v>2753282398</v>
      </c>
      <c r="AT149" s="549">
        <v>2717508.6</v>
      </c>
      <c r="AU149" s="549">
        <v>2755999906.5999999</v>
      </c>
      <c r="AV149" s="550">
        <v>50137145.670000002</v>
      </c>
      <c r="AW149" s="551">
        <v>-1.2</v>
      </c>
      <c r="AX149" s="552"/>
      <c r="AY149" s="553"/>
      <c r="AZ149" s="554"/>
      <c r="BA149" s="553"/>
      <c r="BB149" s="553"/>
      <c r="BC149" s="553"/>
      <c r="BD149" s="553"/>
      <c r="BE149" s="555">
        <v>-1.17</v>
      </c>
      <c r="BF149" s="556">
        <v>2.09</v>
      </c>
      <c r="BG149" s="556">
        <v>-1.1599999999999999</v>
      </c>
      <c r="BH149" s="557">
        <v>-3.12</v>
      </c>
      <c r="BI149" s="558">
        <v>4.1500000000000004</v>
      </c>
      <c r="BJ149" s="559"/>
      <c r="BK149" s="560"/>
      <c r="BL149" s="561"/>
      <c r="BM149" s="560"/>
      <c r="BN149" s="560"/>
      <c r="BO149" s="560"/>
      <c r="BP149" s="560"/>
      <c r="BQ149" s="562">
        <v>4.2300000000000004</v>
      </c>
      <c r="BR149" s="563">
        <v>11.8</v>
      </c>
      <c r="BS149" s="563">
        <v>4.2300000000000004</v>
      </c>
      <c r="BT149" s="564">
        <v>-0.26</v>
      </c>
      <c r="BU149" s="565">
        <v>3.97</v>
      </c>
      <c r="BV149" s="566"/>
      <c r="BW149" s="567"/>
      <c r="BX149" s="568"/>
      <c r="BY149" s="567"/>
      <c r="BZ149" s="567"/>
      <c r="CA149" s="567"/>
      <c r="CB149" s="569"/>
      <c r="CC149" s="570">
        <v>4.04</v>
      </c>
      <c r="CD149" s="571">
        <v>11.82</v>
      </c>
      <c r="CE149" s="571">
        <v>4.05</v>
      </c>
      <c r="CF149" s="572">
        <v>-0.05</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4206193.72</v>
      </c>
      <c r="D153" s="529"/>
      <c r="E153" s="530"/>
      <c r="F153" s="531"/>
      <c r="G153" s="531"/>
      <c r="H153" s="531"/>
      <c r="I153" s="531"/>
      <c r="J153" s="532"/>
      <c r="K153" s="533">
        <v>4145730.2</v>
      </c>
      <c r="L153" s="44">
        <v>36437.15</v>
      </c>
      <c r="M153" s="44">
        <v>4182167.35</v>
      </c>
      <c r="N153" s="534">
        <v>24026.37</v>
      </c>
      <c r="O153" s="533">
        <v>0</v>
      </c>
      <c r="P153" s="534">
        <v>0</v>
      </c>
      <c r="Q153" s="44">
        <v>0</v>
      </c>
      <c r="R153" s="44">
        <v>0</v>
      </c>
      <c r="S153" s="535">
        <v>0</v>
      </c>
      <c r="T153" s="44">
        <v>4145730.2</v>
      </c>
      <c r="U153" s="44">
        <v>36437.15</v>
      </c>
      <c r="V153" s="535">
        <v>24026.37</v>
      </c>
      <c r="W153" s="533">
        <v>0</v>
      </c>
      <c r="X153" s="536">
        <v>0</v>
      </c>
      <c r="Y153" s="537">
        <v>46103808.630000003</v>
      </c>
      <c r="Z153" s="538"/>
      <c r="AA153" s="539"/>
      <c r="AB153" s="540"/>
      <c r="AC153" s="539"/>
      <c r="AD153" s="539"/>
      <c r="AE153" s="539"/>
      <c r="AF153" s="539"/>
      <c r="AG153" s="541">
        <v>45395205.710000001</v>
      </c>
      <c r="AH153" s="542">
        <v>421678.03</v>
      </c>
      <c r="AI153" s="542">
        <v>45816883.740000002</v>
      </c>
      <c r="AJ153" s="543">
        <v>286924.89</v>
      </c>
      <c r="AK153" s="544">
        <v>51244745.280000001</v>
      </c>
      <c r="AL153" s="545"/>
      <c r="AM153" s="546"/>
      <c r="AN153" s="547"/>
      <c r="AO153" s="546"/>
      <c r="AP153" s="546"/>
      <c r="AQ153" s="546"/>
      <c r="AR153" s="546"/>
      <c r="AS153" s="548">
        <v>50461351.969999999</v>
      </c>
      <c r="AT153" s="549">
        <v>461111.17</v>
      </c>
      <c r="AU153" s="549">
        <v>50922463.140000001</v>
      </c>
      <c r="AV153" s="550">
        <v>322282.14</v>
      </c>
      <c r="AW153" s="551">
        <v>-2.87</v>
      </c>
      <c r="AX153" s="552"/>
      <c r="AY153" s="553"/>
      <c r="AZ153" s="554"/>
      <c r="BA153" s="553"/>
      <c r="BB153" s="553"/>
      <c r="BC153" s="553"/>
      <c r="BD153" s="553"/>
      <c r="BE153" s="555">
        <v>-2.72</v>
      </c>
      <c r="BF153" s="556">
        <v>-3.35</v>
      </c>
      <c r="BG153" s="556">
        <v>-2.73</v>
      </c>
      <c r="BH153" s="557">
        <v>-22.68</v>
      </c>
      <c r="BI153" s="558">
        <v>11.16</v>
      </c>
      <c r="BJ153" s="559"/>
      <c r="BK153" s="560"/>
      <c r="BL153" s="561"/>
      <c r="BM153" s="560"/>
      <c r="BN153" s="560"/>
      <c r="BO153" s="560"/>
      <c r="BP153" s="560"/>
      <c r="BQ153" s="562">
        <v>11.35</v>
      </c>
      <c r="BR153" s="563">
        <v>1.51</v>
      </c>
      <c r="BS153" s="563">
        <v>11.25</v>
      </c>
      <c r="BT153" s="564">
        <v>-2.0099999999999998</v>
      </c>
      <c r="BU153" s="565">
        <v>9.6300000000000008</v>
      </c>
      <c r="BV153" s="566"/>
      <c r="BW153" s="567"/>
      <c r="BX153" s="568"/>
      <c r="BY153" s="567"/>
      <c r="BZ153" s="567"/>
      <c r="CA153" s="567"/>
      <c r="CB153" s="569"/>
      <c r="CC153" s="570">
        <v>9.81</v>
      </c>
      <c r="CD153" s="571">
        <v>0.21</v>
      </c>
      <c r="CE153" s="571">
        <v>9.7200000000000006</v>
      </c>
      <c r="CF153" s="572">
        <v>-3.04</v>
      </c>
    </row>
    <row r="154" spans="1:84" s="10" customFormat="1" ht="11.1" customHeight="1" x14ac:dyDescent="0.2">
      <c r="A154" s="9"/>
      <c r="B154" s="527" t="s">
        <v>251</v>
      </c>
      <c r="C154" s="528">
        <v>31147.19</v>
      </c>
      <c r="D154" s="529"/>
      <c r="E154" s="530"/>
      <c r="F154" s="531"/>
      <c r="G154" s="531"/>
      <c r="H154" s="531"/>
      <c r="I154" s="531"/>
      <c r="J154" s="532"/>
      <c r="K154" s="533">
        <v>31093.37</v>
      </c>
      <c r="L154" s="44">
        <v>0</v>
      </c>
      <c r="M154" s="44">
        <v>31093.37</v>
      </c>
      <c r="N154" s="534">
        <v>53.82</v>
      </c>
      <c r="O154" s="533">
        <v>0</v>
      </c>
      <c r="P154" s="534">
        <v>0</v>
      </c>
      <c r="Q154" s="44">
        <v>0</v>
      </c>
      <c r="R154" s="44">
        <v>0</v>
      </c>
      <c r="S154" s="535">
        <v>0</v>
      </c>
      <c r="T154" s="44">
        <v>31093.37</v>
      </c>
      <c r="U154" s="44">
        <v>0</v>
      </c>
      <c r="V154" s="535">
        <v>53.82</v>
      </c>
      <c r="W154" s="533">
        <v>0</v>
      </c>
      <c r="X154" s="536">
        <v>0</v>
      </c>
      <c r="Y154" s="537">
        <v>449002.87</v>
      </c>
      <c r="Z154" s="538"/>
      <c r="AA154" s="539"/>
      <c r="AB154" s="540"/>
      <c r="AC154" s="539"/>
      <c r="AD154" s="539"/>
      <c r="AE154" s="539"/>
      <c r="AF154" s="539"/>
      <c r="AG154" s="541">
        <v>442872.7</v>
      </c>
      <c r="AH154" s="542">
        <v>4639.05</v>
      </c>
      <c r="AI154" s="542">
        <v>447511.75</v>
      </c>
      <c r="AJ154" s="543">
        <v>1491.12</v>
      </c>
      <c r="AK154" s="544">
        <v>488897.9</v>
      </c>
      <c r="AL154" s="545"/>
      <c r="AM154" s="546"/>
      <c r="AN154" s="547"/>
      <c r="AO154" s="546"/>
      <c r="AP154" s="546"/>
      <c r="AQ154" s="546"/>
      <c r="AR154" s="546"/>
      <c r="AS154" s="548">
        <v>482742.49</v>
      </c>
      <c r="AT154" s="549">
        <v>4639.05</v>
      </c>
      <c r="AU154" s="549">
        <v>487381.54</v>
      </c>
      <c r="AV154" s="550">
        <v>1516.36</v>
      </c>
      <c r="AW154" s="551">
        <v>-28.08</v>
      </c>
      <c r="AX154" s="552"/>
      <c r="AY154" s="553"/>
      <c r="AZ154" s="554"/>
      <c r="BA154" s="553"/>
      <c r="BB154" s="553"/>
      <c r="BC154" s="553"/>
      <c r="BD154" s="553"/>
      <c r="BE154" s="555">
        <v>-28.08</v>
      </c>
      <c r="BF154" s="556">
        <v>0</v>
      </c>
      <c r="BG154" s="556">
        <v>-28.08</v>
      </c>
      <c r="BH154" s="557">
        <v>-28.92</v>
      </c>
      <c r="BI154" s="558">
        <v>5.23</v>
      </c>
      <c r="BJ154" s="559"/>
      <c r="BK154" s="560"/>
      <c r="BL154" s="561"/>
      <c r="BM154" s="560"/>
      <c r="BN154" s="560"/>
      <c r="BO154" s="560"/>
      <c r="BP154" s="560"/>
      <c r="BQ154" s="562">
        <v>3.92</v>
      </c>
      <c r="BR154" s="563">
        <v>4102.04</v>
      </c>
      <c r="BS154" s="563">
        <v>4.9800000000000004</v>
      </c>
      <c r="BT154" s="564">
        <v>279.19</v>
      </c>
      <c r="BU154" s="565">
        <v>6.34</v>
      </c>
      <c r="BV154" s="566"/>
      <c r="BW154" s="567"/>
      <c r="BX154" s="568"/>
      <c r="BY154" s="567"/>
      <c r="BZ154" s="567"/>
      <c r="CA154" s="567"/>
      <c r="CB154" s="569"/>
      <c r="CC154" s="570">
        <v>5.13</v>
      </c>
      <c r="CD154" s="571">
        <v>4102.04</v>
      </c>
      <c r="CE154" s="571">
        <v>6.11</v>
      </c>
      <c r="CF154" s="572">
        <v>241.83</v>
      </c>
    </row>
    <row r="155" spans="1:84" s="10" customFormat="1" ht="11.1" customHeight="1" x14ac:dyDescent="0.2">
      <c r="A155" s="9"/>
      <c r="B155" s="527" t="s">
        <v>252</v>
      </c>
      <c r="C155" s="528">
        <v>920066.03</v>
      </c>
      <c r="D155" s="529"/>
      <c r="E155" s="530"/>
      <c r="F155" s="531"/>
      <c r="G155" s="531"/>
      <c r="H155" s="531"/>
      <c r="I155" s="531"/>
      <c r="J155" s="532"/>
      <c r="K155" s="533">
        <v>915808.19</v>
      </c>
      <c r="L155" s="44">
        <v>196.43</v>
      </c>
      <c r="M155" s="44">
        <v>916004.62</v>
      </c>
      <c r="N155" s="534">
        <v>4061.41</v>
      </c>
      <c r="O155" s="533">
        <v>0</v>
      </c>
      <c r="P155" s="534">
        <v>0</v>
      </c>
      <c r="Q155" s="44">
        <v>0</v>
      </c>
      <c r="R155" s="44">
        <v>0</v>
      </c>
      <c r="S155" s="535">
        <v>0</v>
      </c>
      <c r="T155" s="44">
        <v>915808.19</v>
      </c>
      <c r="U155" s="44">
        <v>196.43</v>
      </c>
      <c r="V155" s="535">
        <v>4061.41</v>
      </c>
      <c r="W155" s="533">
        <v>0</v>
      </c>
      <c r="X155" s="536">
        <v>0</v>
      </c>
      <c r="Y155" s="537">
        <v>11930451.949999999</v>
      </c>
      <c r="Z155" s="538"/>
      <c r="AA155" s="539"/>
      <c r="AB155" s="540"/>
      <c r="AC155" s="539"/>
      <c r="AD155" s="539"/>
      <c r="AE155" s="539"/>
      <c r="AF155" s="539"/>
      <c r="AG155" s="541">
        <v>11878187.49</v>
      </c>
      <c r="AH155" s="542">
        <v>3165.52</v>
      </c>
      <c r="AI155" s="542">
        <v>11881353.01</v>
      </c>
      <c r="AJ155" s="543">
        <v>49098.94</v>
      </c>
      <c r="AK155" s="544">
        <v>13075192.58</v>
      </c>
      <c r="AL155" s="545"/>
      <c r="AM155" s="546"/>
      <c r="AN155" s="547"/>
      <c r="AO155" s="546"/>
      <c r="AP155" s="546"/>
      <c r="AQ155" s="546"/>
      <c r="AR155" s="546"/>
      <c r="AS155" s="548">
        <v>13017352.84</v>
      </c>
      <c r="AT155" s="549">
        <v>3457.53</v>
      </c>
      <c r="AU155" s="549">
        <v>13020810.369999999</v>
      </c>
      <c r="AV155" s="550">
        <v>54382.21</v>
      </c>
      <c r="AW155" s="551">
        <v>-3.47</v>
      </c>
      <c r="AX155" s="552"/>
      <c r="AY155" s="553"/>
      <c r="AZ155" s="554"/>
      <c r="BA155" s="553"/>
      <c r="BB155" s="553"/>
      <c r="BC155" s="553"/>
      <c r="BD155" s="553"/>
      <c r="BE155" s="555">
        <v>-3.44</v>
      </c>
      <c r="BF155" s="556">
        <v>-29.18</v>
      </c>
      <c r="BG155" s="556">
        <v>-3.44</v>
      </c>
      <c r="BH155" s="557">
        <v>-8.23</v>
      </c>
      <c r="BI155" s="558">
        <v>16.05</v>
      </c>
      <c r="BJ155" s="559"/>
      <c r="BK155" s="560"/>
      <c r="BL155" s="561"/>
      <c r="BM155" s="560"/>
      <c r="BN155" s="560"/>
      <c r="BO155" s="560"/>
      <c r="BP155" s="560"/>
      <c r="BQ155" s="562">
        <v>16.059999999999999</v>
      </c>
      <c r="BR155" s="563">
        <v>-4.9800000000000004</v>
      </c>
      <c r="BS155" s="563">
        <v>16.059999999999999</v>
      </c>
      <c r="BT155" s="564">
        <v>13.09</v>
      </c>
      <c r="BU155" s="565">
        <v>16.48</v>
      </c>
      <c r="BV155" s="566"/>
      <c r="BW155" s="567"/>
      <c r="BX155" s="568"/>
      <c r="BY155" s="567"/>
      <c r="BZ155" s="567"/>
      <c r="CA155" s="567"/>
      <c r="CB155" s="569"/>
      <c r="CC155" s="570">
        <v>16.5</v>
      </c>
      <c r="CD155" s="571">
        <v>-3.52</v>
      </c>
      <c r="CE155" s="571">
        <v>16.5</v>
      </c>
      <c r="CF155" s="572">
        <v>12.14</v>
      </c>
    </row>
    <row r="156" spans="1:84" s="10" customFormat="1" ht="11.1" customHeight="1" x14ac:dyDescent="0.2">
      <c r="A156" s="9"/>
      <c r="B156" s="527" t="s">
        <v>253</v>
      </c>
      <c r="C156" s="528">
        <v>-7536</v>
      </c>
      <c r="D156" s="529"/>
      <c r="E156" s="530"/>
      <c r="F156" s="531"/>
      <c r="G156" s="531"/>
      <c r="H156" s="531"/>
      <c r="I156" s="531"/>
      <c r="J156" s="532"/>
      <c r="K156" s="533">
        <v>-7536</v>
      </c>
      <c r="L156" s="44">
        <v>0</v>
      </c>
      <c r="M156" s="44">
        <v>-7536</v>
      </c>
      <c r="N156" s="534">
        <v>0</v>
      </c>
      <c r="O156" s="533">
        <v>0</v>
      </c>
      <c r="P156" s="534">
        <v>0</v>
      </c>
      <c r="Q156" s="44">
        <v>0</v>
      </c>
      <c r="R156" s="44">
        <v>0</v>
      </c>
      <c r="S156" s="535">
        <v>0</v>
      </c>
      <c r="T156" s="44">
        <v>-7536</v>
      </c>
      <c r="U156" s="44">
        <v>0</v>
      </c>
      <c r="V156" s="535">
        <v>0</v>
      </c>
      <c r="W156" s="533">
        <v>0</v>
      </c>
      <c r="X156" s="536">
        <v>0</v>
      </c>
      <c r="Y156" s="537">
        <v>-83256</v>
      </c>
      <c r="Z156" s="538"/>
      <c r="AA156" s="539"/>
      <c r="AB156" s="540"/>
      <c r="AC156" s="539"/>
      <c r="AD156" s="539"/>
      <c r="AE156" s="539"/>
      <c r="AF156" s="539"/>
      <c r="AG156" s="541">
        <v>-83256</v>
      </c>
      <c r="AH156" s="542">
        <v>0</v>
      </c>
      <c r="AI156" s="542">
        <v>-83256</v>
      </c>
      <c r="AJ156" s="543">
        <v>0</v>
      </c>
      <c r="AK156" s="544">
        <v>-93168</v>
      </c>
      <c r="AL156" s="545"/>
      <c r="AM156" s="546"/>
      <c r="AN156" s="547"/>
      <c r="AO156" s="546"/>
      <c r="AP156" s="546"/>
      <c r="AQ156" s="546"/>
      <c r="AR156" s="546"/>
      <c r="AS156" s="548">
        <v>-93168</v>
      </c>
      <c r="AT156" s="549">
        <v>0</v>
      </c>
      <c r="AU156" s="549">
        <v>-93168</v>
      </c>
      <c r="AV156" s="550">
        <v>0</v>
      </c>
      <c r="AW156" s="551">
        <v>-3.38</v>
      </c>
      <c r="AX156" s="552"/>
      <c r="AY156" s="553"/>
      <c r="AZ156" s="554"/>
      <c r="BA156" s="553"/>
      <c r="BB156" s="553"/>
      <c r="BC156" s="553"/>
      <c r="BD156" s="553"/>
      <c r="BE156" s="555">
        <v>-3.38</v>
      </c>
      <c r="BF156" s="556">
        <v>0</v>
      </c>
      <c r="BG156" s="556">
        <v>-3.38</v>
      </c>
      <c r="BH156" s="557">
        <v>0</v>
      </c>
      <c r="BI156" s="558">
        <v>34.04</v>
      </c>
      <c r="BJ156" s="559"/>
      <c r="BK156" s="560"/>
      <c r="BL156" s="561"/>
      <c r="BM156" s="560"/>
      <c r="BN156" s="560"/>
      <c r="BO156" s="560"/>
      <c r="BP156" s="560"/>
      <c r="BQ156" s="562">
        <v>34.159999999999997</v>
      </c>
      <c r="BR156" s="563">
        <v>-100</v>
      </c>
      <c r="BS156" s="563">
        <v>34.04</v>
      </c>
      <c r="BT156" s="564">
        <v>0</v>
      </c>
      <c r="BU156" s="565">
        <v>33.9</v>
      </c>
      <c r="BV156" s="566"/>
      <c r="BW156" s="567"/>
      <c r="BX156" s="568"/>
      <c r="BY156" s="567"/>
      <c r="BZ156" s="567"/>
      <c r="CA156" s="567"/>
      <c r="CB156" s="569"/>
      <c r="CC156" s="570">
        <v>34</v>
      </c>
      <c r="CD156" s="571">
        <v>-100</v>
      </c>
      <c r="CE156" s="571">
        <v>33.9</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255</v>
      </c>
      <c r="C158" s="528">
        <v>5149870.9400000004</v>
      </c>
      <c r="D158" s="529"/>
      <c r="E158" s="530"/>
      <c r="F158" s="531"/>
      <c r="G158" s="531"/>
      <c r="H158" s="531"/>
      <c r="I158" s="531"/>
      <c r="J158" s="532"/>
      <c r="K158" s="533">
        <v>5085095.76</v>
      </c>
      <c r="L158" s="44">
        <v>36633.58</v>
      </c>
      <c r="M158" s="44">
        <v>5121729.34</v>
      </c>
      <c r="N158" s="534">
        <v>28141.599999999999</v>
      </c>
      <c r="O158" s="533">
        <v>0</v>
      </c>
      <c r="P158" s="534">
        <v>0</v>
      </c>
      <c r="Q158" s="44">
        <v>0</v>
      </c>
      <c r="R158" s="44">
        <v>0</v>
      </c>
      <c r="S158" s="535">
        <v>0</v>
      </c>
      <c r="T158" s="44">
        <v>5085095.76</v>
      </c>
      <c r="U158" s="44">
        <v>36633.58</v>
      </c>
      <c r="V158" s="535">
        <v>28141.599999999999</v>
      </c>
      <c r="W158" s="533">
        <v>0</v>
      </c>
      <c r="X158" s="536">
        <v>0</v>
      </c>
      <c r="Y158" s="537">
        <v>58400007.450000003</v>
      </c>
      <c r="Z158" s="538"/>
      <c r="AA158" s="539"/>
      <c r="AB158" s="540"/>
      <c r="AC158" s="539"/>
      <c r="AD158" s="539"/>
      <c r="AE158" s="539"/>
      <c r="AF158" s="539"/>
      <c r="AG158" s="541">
        <v>57633009.899999999</v>
      </c>
      <c r="AH158" s="542">
        <v>429482.6</v>
      </c>
      <c r="AI158" s="542">
        <v>58062492.5</v>
      </c>
      <c r="AJ158" s="543">
        <v>337514.95</v>
      </c>
      <c r="AK158" s="544">
        <v>64715667.759999998</v>
      </c>
      <c r="AL158" s="545"/>
      <c r="AM158" s="546"/>
      <c r="AN158" s="547"/>
      <c r="AO158" s="546"/>
      <c r="AP158" s="546"/>
      <c r="AQ158" s="546"/>
      <c r="AR158" s="546"/>
      <c r="AS158" s="548">
        <v>63868279.299999997</v>
      </c>
      <c r="AT158" s="549">
        <v>469207.75</v>
      </c>
      <c r="AU158" s="549">
        <v>64337487.049999997</v>
      </c>
      <c r="AV158" s="550">
        <v>378180.71</v>
      </c>
      <c r="AW158" s="551">
        <v>-3.18</v>
      </c>
      <c r="AX158" s="552"/>
      <c r="AY158" s="553"/>
      <c r="AZ158" s="554"/>
      <c r="BA158" s="553"/>
      <c r="BB158" s="553"/>
      <c r="BC158" s="553"/>
      <c r="BD158" s="553"/>
      <c r="BE158" s="555">
        <v>-3.06</v>
      </c>
      <c r="BF158" s="556">
        <v>-3.54</v>
      </c>
      <c r="BG158" s="556">
        <v>-3.06</v>
      </c>
      <c r="BH158" s="557">
        <v>-20.89</v>
      </c>
      <c r="BI158" s="558">
        <v>12.05</v>
      </c>
      <c r="BJ158" s="559"/>
      <c r="BK158" s="560"/>
      <c r="BL158" s="561"/>
      <c r="BM158" s="560"/>
      <c r="BN158" s="560"/>
      <c r="BO158" s="560"/>
      <c r="BP158" s="560"/>
      <c r="BQ158" s="562">
        <v>12.2</v>
      </c>
      <c r="BR158" s="563">
        <v>2.5499999999999998</v>
      </c>
      <c r="BS158" s="563">
        <v>12.12</v>
      </c>
      <c r="BT158" s="564">
        <v>0.27</v>
      </c>
      <c r="BU158" s="565">
        <v>10.89</v>
      </c>
      <c r="BV158" s="566"/>
      <c r="BW158" s="567"/>
      <c r="BX158" s="568"/>
      <c r="BY158" s="567"/>
      <c r="BZ158" s="567"/>
      <c r="CA158" s="567"/>
      <c r="CB158" s="569"/>
      <c r="CC158" s="570">
        <v>11.05</v>
      </c>
      <c r="CD158" s="571">
        <v>1.17</v>
      </c>
      <c r="CE158" s="571">
        <v>10.97</v>
      </c>
      <c r="CF158" s="572">
        <v>-0.83</v>
      </c>
    </row>
    <row r="159" spans="1:84" s="10" customFormat="1" ht="11.1" customHeight="1" x14ac:dyDescent="0.2">
      <c r="A159" s="9"/>
      <c r="B159" s="527" t="s">
        <v>256</v>
      </c>
      <c r="C159" s="528">
        <v>36684.199999999997</v>
      </c>
      <c r="D159" s="529"/>
      <c r="E159" s="530"/>
      <c r="F159" s="531"/>
      <c r="G159" s="531"/>
      <c r="H159" s="531"/>
      <c r="I159" s="531"/>
      <c r="J159" s="532"/>
      <c r="K159" s="533">
        <v>36609.07</v>
      </c>
      <c r="L159" s="44">
        <v>75.13</v>
      </c>
      <c r="M159" s="44">
        <v>36684.199999999997</v>
      </c>
      <c r="N159" s="534">
        <v>0</v>
      </c>
      <c r="O159" s="533">
        <v>0</v>
      </c>
      <c r="P159" s="534">
        <v>0</v>
      </c>
      <c r="Q159" s="44">
        <v>0</v>
      </c>
      <c r="R159" s="44">
        <v>0</v>
      </c>
      <c r="S159" s="535">
        <v>0</v>
      </c>
      <c r="T159" s="44">
        <v>36609.07</v>
      </c>
      <c r="U159" s="44">
        <v>75.13</v>
      </c>
      <c r="V159" s="535">
        <v>0</v>
      </c>
      <c r="W159" s="533">
        <v>0</v>
      </c>
      <c r="X159" s="536">
        <v>0</v>
      </c>
      <c r="Y159" s="537">
        <v>488237.94</v>
      </c>
      <c r="Z159" s="538"/>
      <c r="AA159" s="539"/>
      <c r="AB159" s="540"/>
      <c r="AC159" s="539"/>
      <c r="AD159" s="539"/>
      <c r="AE159" s="539"/>
      <c r="AF159" s="539"/>
      <c r="AG159" s="541">
        <v>486450.82</v>
      </c>
      <c r="AH159" s="542">
        <v>1144.76</v>
      </c>
      <c r="AI159" s="542">
        <v>487595.58</v>
      </c>
      <c r="AJ159" s="543">
        <v>642.36</v>
      </c>
      <c r="AK159" s="544">
        <v>544668.21</v>
      </c>
      <c r="AL159" s="545"/>
      <c r="AM159" s="546"/>
      <c r="AN159" s="547"/>
      <c r="AO159" s="546"/>
      <c r="AP159" s="546"/>
      <c r="AQ159" s="546"/>
      <c r="AR159" s="546"/>
      <c r="AS159" s="548">
        <v>542920.84</v>
      </c>
      <c r="AT159" s="549">
        <v>1075.01</v>
      </c>
      <c r="AU159" s="549">
        <v>543995.85</v>
      </c>
      <c r="AV159" s="550">
        <v>672.36</v>
      </c>
      <c r="AW159" s="551">
        <v>-46.72</v>
      </c>
      <c r="AX159" s="552"/>
      <c r="AY159" s="553"/>
      <c r="AZ159" s="554"/>
      <c r="BA159" s="553"/>
      <c r="BB159" s="553"/>
      <c r="BC159" s="553"/>
      <c r="BD159" s="553"/>
      <c r="BE159" s="555">
        <v>-46.78</v>
      </c>
      <c r="BF159" s="556">
        <v>5.8</v>
      </c>
      <c r="BG159" s="556">
        <v>-46.72</v>
      </c>
      <c r="BH159" s="557">
        <v>0</v>
      </c>
      <c r="BI159" s="558">
        <v>16.850000000000001</v>
      </c>
      <c r="BJ159" s="559"/>
      <c r="BK159" s="560"/>
      <c r="BL159" s="561"/>
      <c r="BM159" s="560"/>
      <c r="BN159" s="560"/>
      <c r="BO159" s="560"/>
      <c r="BP159" s="560"/>
      <c r="BQ159" s="562">
        <v>16.71</v>
      </c>
      <c r="BR159" s="563">
        <v>195.17</v>
      </c>
      <c r="BS159" s="563">
        <v>16.87</v>
      </c>
      <c r="BT159" s="564">
        <v>4.74</v>
      </c>
      <c r="BU159" s="565">
        <v>16.41</v>
      </c>
      <c r="BV159" s="566"/>
      <c r="BW159" s="567"/>
      <c r="BX159" s="568"/>
      <c r="BY159" s="567"/>
      <c r="BZ159" s="567"/>
      <c r="CA159" s="567"/>
      <c r="CB159" s="569"/>
      <c r="CC159" s="570">
        <v>16.329999999999998</v>
      </c>
      <c r="CD159" s="571">
        <v>134.93</v>
      </c>
      <c r="CE159" s="571">
        <v>16.440000000000001</v>
      </c>
      <c r="CF159" s="572">
        <v>-3.45</v>
      </c>
    </row>
    <row r="160" spans="1:84" s="10" customFormat="1" ht="11.1" customHeight="1" x14ac:dyDescent="0.2">
      <c r="A160" s="9"/>
      <c r="B160" s="527" t="s">
        <v>257</v>
      </c>
      <c r="C160" s="528">
        <v>136808.19</v>
      </c>
      <c r="D160" s="529"/>
      <c r="E160" s="530"/>
      <c r="F160" s="531"/>
      <c r="G160" s="531"/>
      <c r="H160" s="531"/>
      <c r="I160" s="531"/>
      <c r="J160" s="532"/>
      <c r="K160" s="533">
        <v>737.19</v>
      </c>
      <c r="L160" s="44">
        <v>0</v>
      </c>
      <c r="M160" s="44">
        <v>737.19</v>
      </c>
      <c r="N160" s="534">
        <v>136071</v>
      </c>
      <c r="O160" s="533">
        <v>0</v>
      </c>
      <c r="P160" s="534">
        <v>0</v>
      </c>
      <c r="Q160" s="44">
        <v>0</v>
      </c>
      <c r="R160" s="44">
        <v>0</v>
      </c>
      <c r="S160" s="535">
        <v>0</v>
      </c>
      <c r="T160" s="44">
        <v>737.19</v>
      </c>
      <c r="U160" s="44">
        <v>0</v>
      </c>
      <c r="V160" s="535">
        <v>136071</v>
      </c>
      <c r="W160" s="533">
        <v>0</v>
      </c>
      <c r="X160" s="536">
        <v>0</v>
      </c>
      <c r="Y160" s="537">
        <v>199301.7</v>
      </c>
      <c r="Z160" s="538"/>
      <c r="AA160" s="539"/>
      <c r="AB160" s="540"/>
      <c r="AC160" s="539"/>
      <c r="AD160" s="539"/>
      <c r="AE160" s="539"/>
      <c r="AF160" s="539"/>
      <c r="AG160" s="541">
        <v>63154.39</v>
      </c>
      <c r="AH160" s="542">
        <v>0</v>
      </c>
      <c r="AI160" s="542">
        <v>63154.39</v>
      </c>
      <c r="AJ160" s="543">
        <v>136147.31</v>
      </c>
      <c r="AK160" s="544">
        <v>199367.12</v>
      </c>
      <c r="AL160" s="545"/>
      <c r="AM160" s="546"/>
      <c r="AN160" s="547"/>
      <c r="AO160" s="546"/>
      <c r="AP160" s="546"/>
      <c r="AQ160" s="546"/>
      <c r="AR160" s="546"/>
      <c r="AS160" s="548">
        <v>63219.81</v>
      </c>
      <c r="AT160" s="549">
        <v>0</v>
      </c>
      <c r="AU160" s="549">
        <v>63219.81</v>
      </c>
      <c r="AV160" s="550">
        <v>136147.31</v>
      </c>
      <c r="AW160" s="551">
        <v>-2516.56</v>
      </c>
      <c r="AX160" s="552"/>
      <c r="AY160" s="553"/>
      <c r="AZ160" s="554"/>
      <c r="BA160" s="553"/>
      <c r="BB160" s="553"/>
      <c r="BC160" s="553"/>
      <c r="BD160" s="553"/>
      <c r="BE160" s="555">
        <v>-113.02</v>
      </c>
      <c r="BF160" s="556">
        <v>0</v>
      </c>
      <c r="BG160" s="556">
        <v>-113.02</v>
      </c>
      <c r="BH160" s="557">
        <v>0</v>
      </c>
      <c r="BI160" s="558">
        <v>207.12</v>
      </c>
      <c r="BJ160" s="559"/>
      <c r="BK160" s="560"/>
      <c r="BL160" s="561"/>
      <c r="BM160" s="560"/>
      <c r="BN160" s="560"/>
      <c r="BO160" s="560"/>
      <c r="BP160" s="560"/>
      <c r="BQ160" s="562">
        <v>10.37</v>
      </c>
      <c r="BR160" s="563">
        <v>-100</v>
      </c>
      <c r="BS160" s="563">
        <v>5.85</v>
      </c>
      <c r="BT160" s="564">
        <v>2503.54</v>
      </c>
      <c r="BU160" s="565">
        <v>145.80000000000001</v>
      </c>
      <c r="BV160" s="566"/>
      <c r="BW160" s="567"/>
      <c r="BX160" s="568"/>
      <c r="BY160" s="567"/>
      <c r="BZ160" s="567"/>
      <c r="CA160" s="567"/>
      <c r="CB160" s="569"/>
      <c r="CC160" s="570">
        <v>-13.91</v>
      </c>
      <c r="CD160" s="571">
        <v>-100</v>
      </c>
      <c r="CE160" s="571">
        <v>-16.68</v>
      </c>
      <c r="CF160" s="572">
        <v>2503.54</v>
      </c>
    </row>
    <row r="161" spans="1:84" s="10" customFormat="1" ht="11.1" customHeight="1" x14ac:dyDescent="0.2">
      <c r="A161" s="9"/>
      <c r="B161" s="527" t="s">
        <v>258</v>
      </c>
      <c r="C161" s="528">
        <v>39093.33</v>
      </c>
      <c r="D161" s="529"/>
      <c r="E161" s="530"/>
      <c r="F161" s="531"/>
      <c r="G161" s="531"/>
      <c r="H161" s="531"/>
      <c r="I161" s="531"/>
      <c r="J161" s="532"/>
      <c r="K161" s="533">
        <v>38921.14</v>
      </c>
      <c r="L161" s="44">
        <v>32</v>
      </c>
      <c r="M161" s="44">
        <v>38953.14</v>
      </c>
      <c r="N161" s="534">
        <v>140.19</v>
      </c>
      <c r="O161" s="533">
        <v>0</v>
      </c>
      <c r="P161" s="534">
        <v>0</v>
      </c>
      <c r="Q161" s="44">
        <v>0</v>
      </c>
      <c r="R161" s="44">
        <v>0</v>
      </c>
      <c r="S161" s="535">
        <v>0</v>
      </c>
      <c r="T161" s="44">
        <v>38921.14</v>
      </c>
      <c r="U161" s="44">
        <v>32</v>
      </c>
      <c r="V161" s="535">
        <v>140.19</v>
      </c>
      <c r="W161" s="533">
        <v>0</v>
      </c>
      <c r="X161" s="536">
        <v>0</v>
      </c>
      <c r="Y161" s="537">
        <v>707089.78</v>
      </c>
      <c r="Z161" s="538"/>
      <c r="AA161" s="539"/>
      <c r="AB161" s="540"/>
      <c r="AC161" s="539"/>
      <c r="AD161" s="539"/>
      <c r="AE161" s="539"/>
      <c r="AF161" s="539"/>
      <c r="AG161" s="541">
        <v>705546.83</v>
      </c>
      <c r="AH161" s="542">
        <v>32</v>
      </c>
      <c r="AI161" s="542">
        <v>705578.83</v>
      </c>
      <c r="AJ161" s="543">
        <v>1510.95</v>
      </c>
      <c r="AK161" s="544">
        <v>759813.51</v>
      </c>
      <c r="AL161" s="545"/>
      <c r="AM161" s="546"/>
      <c r="AN161" s="547"/>
      <c r="AO161" s="546"/>
      <c r="AP161" s="546"/>
      <c r="AQ161" s="546"/>
      <c r="AR161" s="546"/>
      <c r="AS161" s="548">
        <v>758200.46</v>
      </c>
      <c r="AT161" s="549">
        <v>32</v>
      </c>
      <c r="AU161" s="549">
        <v>758232.46</v>
      </c>
      <c r="AV161" s="550">
        <v>1581.05</v>
      </c>
      <c r="AW161" s="551">
        <v>-22.44</v>
      </c>
      <c r="AX161" s="552"/>
      <c r="AY161" s="553"/>
      <c r="AZ161" s="554"/>
      <c r="BA161" s="553"/>
      <c r="BB161" s="553"/>
      <c r="BC161" s="553"/>
      <c r="BD161" s="553"/>
      <c r="BE161" s="555">
        <v>-22.52</v>
      </c>
      <c r="BF161" s="556">
        <v>0</v>
      </c>
      <c r="BG161" s="556">
        <v>-22.46</v>
      </c>
      <c r="BH161" s="557">
        <v>-15.57</v>
      </c>
      <c r="BI161" s="558">
        <v>20.39</v>
      </c>
      <c r="BJ161" s="559"/>
      <c r="BK161" s="560"/>
      <c r="BL161" s="561"/>
      <c r="BM161" s="560"/>
      <c r="BN161" s="560"/>
      <c r="BO161" s="560"/>
      <c r="BP161" s="560"/>
      <c r="BQ161" s="562">
        <v>20.46</v>
      </c>
      <c r="BR161" s="563">
        <v>0</v>
      </c>
      <c r="BS161" s="563">
        <v>20.47</v>
      </c>
      <c r="BT161" s="564">
        <v>-6.84</v>
      </c>
      <c r="BU161" s="565">
        <v>22.89</v>
      </c>
      <c r="BV161" s="566"/>
      <c r="BW161" s="567"/>
      <c r="BX161" s="568"/>
      <c r="BY161" s="567"/>
      <c r="BZ161" s="567"/>
      <c r="CA161" s="567"/>
      <c r="CB161" s="569"/>
      <c r="CC161" s="570">
        <v>22.99</v>
      </c>
      <c r="CD161" s="571">
        <v>0</v>
      </c>
      <c r="CE161" s="571">
        <v>22.99</v>
      </c>
      <c r="CF161" s="572">
        <v>-11.92</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212585.72</v>
      </c>
      <c r="D164" s="529"/>
      <c r="E164" s="530"/>
      <c r="F164" s="531"/>
      <c r="G164" s="531"/>
      <c r="H164" s="531"/>
      <c r="I164" s="531"/>
      <c r="J164" s="532"/>
      <c r="K164" s="533">
        <v>76267.399999999994</v>
      </c>
      <c r="L164" s="44">
        <v>107.13</v>
      </c>
      <c r="M164" s="44">
        <v>76374.53</v>
      </c>
      <c r="N164" s="534">
        <v>136211.19</v>
      </c>
      <c r="O164" s="533">
        <v>0</v>
      </c>
      <c r="P164" s="534">
        <v>0</v>
      </c>
      <c r="Q164" s="44">
        <v>0</v>
      </c>
      <c r="R164" s="44">
        <v>0</v>
      </c>
      <c r="S164" s="535">
        <v>0</v>
      </c>
      <c r="T164" s="44">
        <v>76267.399999999994</v>
      </c>
      <c r="U164" s="44">
        <v>107.13</v>
      </c>
      <c r="V164" s="535">
        <v>136211.19</v>
      </c>
      <c r="W164" s="533">
        <v>0</v>
      </c>
      <c r="X164" s="536">
        <v>0</v>
      </c>
      <c r="Y164" s="537">
        <v>1394826.41</v>
      </c>
      <c r="Z164" s="538"/>
      <c r="AA164" s="539"/>
      <c r="AB164" s="540"/>
      <c r="AC164" s="539"/>
      <c r="AD164" s="539"/>
      <c r="AE164" s="539"/>
      <c r="AF164" s="539"/>
      <c r="AG164" s="541">
        <v>1255349.03</v>
      </c>
      <c r="AH164" s="542">
        <v>1176.76</v>
      </c>
      <c r="AI164" s="542">
        <v>1256525.79</v>
      </c>
      <c r="AJ164" s="543">
        <v>138300.62</v>
      </c>
      <c r="AK164" s="544">
        <v>1504045.83</v>
      </c>
      <c r="AL164" s="545"/>
      <c r="AM164" s="546"/>
      <c r="AN164" s="547"/>
      <c r="AO164" s="546"/>
      <c r="AP164" s="546"/>
      <c r="AQ164" s="546"/>
      <c r="AR164" s="546"/>
      <c r="AS164" s="548">
        <v>1364538.1</v>
      </c>
      <c r="AT164" s="549">
        <v>1107.01</v>
      </c>
      <c r="AU164" s="549">
        <v>1365645.11</v>
      </c>
      <c r="AV164" s="550">
        <v>138400.72</v>
      </c>
      <c r="AW164" s="551">
        <v>87.14</v>
      </c>
      <c r="AX164" s="552"/>
      <c r="AY164" s="553"/>
      <c r="AZ164" s="554"/>
      <c r="BA164" s="553"/>
      <c r="BB164" s="553"/>
      <c r="BC164" s="553"/>
      <c r="BD164" s="553"/>
      <c r="BE164" s="555">
        <v>-32.72</v>
      </c>
      <c r="BF164" s="556">
        <v>50.87</v>
      </c>
      <c r="BG164" s="556">
        <v>-32.67</v>
      </c>
      <c r="BH164" s="557">
        <v>81930.23</v>
      </c>
      <c r="BI164" s="558">
        <v>30.35</v>
      </c>
      <c r="BJ164" s="559"/>
      <c r="BK164" s="560"/>
      <c r="BL164" s="561"/>
      <c r="BM164" s="560"/>
      <c r="BN164" s="560"/>
      <c r="BO164" s="560"/>
      <c r="BP164" s="560"/>
      <c r="BQ164" s="562">
        <v>18.46</v>
      </c>
      <c r="BR164" s="563">
        <v>-58.41</v>
      </c>
      <c r="BS164" s="563">
        <v>18.25</v>
      </c>
      <c r="BT164" s="564">
        <v>1752.77</v>
      </c>
      <c r="BU164" s="565">
        <v>28.84</v>
      </c>
      <c r="BV164" s="566"/>
      <c r="BW164" s="567"/>
      <c r="BX164" s="568"/>
      <c r="BY164" s="567"/>
      <c r="BZ164" s="567"/>
      <c r="CA164" s="567"/>
      <c r="CB164" s="569"/>
      <c r="CC164" s="570">
        <v>17.97</v>
      </c>
      <c r="CD164" s="571">
        <v>-61.82</v>
      </c>
      <c r="CE164" s="571">
        <v>17.77</v>
      </c>
      <c r="CF164" s="572">
        <v>1692.58</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5362456.66</v>
      </c>
      <c r="D166" s="529"/>
      <c r="E166" s="530"/>
      <c r="F166" s="531"/>
      <c r="G166" s="531"/>
      <c r="H166" s="531"/>
      <c r="I166" s="531"/>
      <c r="J166" s="532"/>
      <c r="K166" s="533">
        <v>5161363.16</v>
      </c>
      <c r="L166" s="44">
        <v>36740.71</v>
      </c>
      <c r="M166" s="44">
        <v>5198103.87</v>
      </c>
      <c r="N166" s="534">
        <v>164352.79</v>
      </c>
      <c r="O166" s="533">
        <v>0</v>
      </c>
      <c r="P166" s="534">
        <v>0</v>
      </c>
      <c r="Q166" s="44">
        <v>0</v>
      </c>
      <c r="R166" s="44">
        <v>0</v>
      </c>
      <c r="S166" s="535">
        <v>0</v>
      </c>
      <c r="T166" s="44">
        <v>5161363.16</v>
      </c>
      <c r="U166" s="44">
        <v>36740.71</v>
      </c>
      <c r="V166" s="535">
        <v>164352.79</v>
      </c>
      <c r="W166" s="533">
        <v>0</v>
      </c>
      <c r="X166" s="536">
        <v>0</v>
      </c>
      <c r="Y166" s="537">
        <v>59794833.859999999</v>
      </c>
      <c r="Z166" s="538"/>
      <c r="AA166" s="539"/>
      <c r="AB166" s="540"/>
      <c r="AC166" s="539"/>
      <c r="AD166" s="539"/>
      <c r="AE166" s="539"/>
      <c r="AF166" s="539"/>
      <c r="AG166" s="541">
        <v>58888358.93</v>
      </c>
      <c r="AH166" s="542">
        <v>430659.36</v>
      </c>
      <c r="AI166" s="542">
        <v>59319018.289999999</v>
      </c>
      <c r="AJ166" s="543">
        <v>475815.57</v>
      </c>
      <c r="AK166" s="544">
        <v>66219713.590000004</v>
      </c>
      <c r="AL166" s="545"/>
      <c r="AM166" s="546"/>
      <c r="AN166" s="547"/>
      <c r="AO166" s="546"/>
      <c r="AP166" s="546"/>
      <c r="AQ166" s="546"/>
      <c r="AR166" s="546"/>
      <c r="AS166" s="548">
        <v>65232817.399999999</v>
      </c>
      <c r="AT166" s="549">
        <v>470314.76</v>
      </c>
      <c r="AU166" s="549">
        <v>65703132.159999996</v>
      </c>
      <c r="AV166" s="550">
        <v>516581.43</v>
      </c>
      <c r="AW166" s="551">
        <v>-1.29</v>
      </c>
      <c r="AX166" s="552"/>
      <c r="AY166" s="553"/>
      <c r="AZ166" s="554"/>
      <c r="BA166" s="553"/>
      <c r="BB166" s="553"/>
      <c r="BC166" s="553"/>
      <c r="BD166" s="553"/>
      <c r="BE166" s="555">
        <v>-3.69</v>
      </c>
      <c r="BF166" s="556">
        <v>-3.44</v>
      </c>
      <c r="BG166" s="556">
        <v>-3.69</v>
      </c>
      <c r="BH166" s="557">
        <v>359.84</v>
      </c>
      <c r="BI166" s="558">
        <v>12.41</v>
      </c>
      <c r="BJ166" s="559"/>
      <c r="BK166" s="560"/>
      <c r="BL166" s="561"/>
      <c r="BM166" s="560"/>
      <c r="BN166" s="560"/>
      <c r="BO166" s="560"/>
      <c r="BP166" s="560"/>
      <c r="BQ166" s="562">
        <v>12.33</v>
      </c>
      <c r="BR166" s="563">
        <v>2.14</v>
      </c>
      <c r="BS166" s="563">
        <v>12.25</v>
      </c>
      <c r="BT166" s="564">
        <v>38.29</v>
      </c>
      <c r="BU166" s="565">
        <v>11.24</v>
      </c>
      <c r="BV166" s="566"/>
      <c r="BW166" s="567"/>
      <c r="BX166" s="568"/>
      <c r="BY166" s="567"/>
      <c r="BZ166" s="567"/>
      <c r="CA166" s="567"/>
      <c r="CB166" s="569"/>
      <c r="CC166" s="570">
        <v>11.18</v>
      </c>
      <c r="CD166" s="571">
        <v>0.78</v>
      </c>
      <c r="CE166" s="571">
        <v>11.1</v>
      </c>
      <c r="CF166" s="572">
        <v>32.78</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16664291.34</v>
      </c>
      <c r="D170" s="529"/>
      <c r="E170" s="530"/>
      <c r="F170" s="531"/>
      <c r="G170" s="531"/>
      <c r="H170" s="531"/>
      <c r="I170" s="531"/>
      <c r="J170" s="532"/>
      <c r="K170" s="533">
        <v>16462827.800000001</v>
      </c>
      <c r="L170" s="44">
        <v>80062.850000000006</v>
      </c>
      <c r="M170" s="44">
        <v>16542890.65</v>
      </c>
      <c r="N170" s="534">
        <v>121400.69</v>
      </c>
      <c r="O170" s="533">
        <v>0</v>
      </c>
      <c r="P170" s="534">
        <v>0</v>
      </c>
      <c r="Q170" s="44">
        <v>0</v>
      </c>
      <c r="R170" s="44">
        <v>0</v>
      </c>
      <c r="S170" s="535">
        <v>0</v>
      </c>
      <c r="T170" s="44">
        <v>16462827.800000001</v>
      </c>
      <c r="U170" s="44">
        <v>80062.850000000006</v>
      </c>
      <c r="V170" s="535">
        <v>121400.69</v>
      </c>
      <c r="W170" s="533">
        <v>0</v>
      </c>
      <c r="X170" s="536">
        <v>0</v>
      </c>
      <c r="Y170" s="537">
        <v>184617221.83000001</v>
      </c>
      <c r="Z170" s="538"/>
      <c r="AA170" s="539"/>
      <c r="AB170" s="540"/>
      <c r="AC170" s="539"/>
      <c r="AD170" s="539"/>
      <c r="AE170" s="539"/>
      <c r="AF170" s="539"/>
      <c r="AG170" s="541">
        <v>182599309.78</v>
      </c>
      <c r="AH170" s="542">
        <v>771804.97</v>
      </c>
      <c r="AI170" s="542">
        <v>183371114.75</v>
      </c>
      <c r="AJ170" s="543">
        <v>1246107.08</v>
      </c>
      <c r="AK170" s="544">
        <v>201767831.15000001</v>
      </c>
      <c r="AL170" s="545"/>
      <c r="AM170" s="546"/>
      <c r="AN170" s="547"/>
      <c r="AO170" s="546"/>
      <c r="AP170" s="546"/>
      <c r="AQ170" s="546"/>
      <c r="AR170" s="546"/>
      <c r="AS170" s="548">
        <v>199553709.78999999</v>
      </c>
      <c r="AT170" s="549">
        <v>840151.76</v>
      </c>
      <c r="AU170" s="549">
        <v>200393861.55000001</v>
      </c>
      <c r="AV170" s="550">
        <v>1373969.6</v>
      </c>
      <c r="AW170" s="551">
        <v>3.17</v>
      </c>
      <c r="AX170" s="552"/>
      <c r="AY170" s="553"/>
      <c r="AZ170" s="554"/>
      <c r="BA170" s="553"/>
      <c r="BB170" s="553"/>
      <c r="BC170" s="553"/>
      <c r="BD170" s="553"/>
      <c r="BE170" s="555">
        <v>3.1</v>
      </c>
      <c r="BF170" s="556">
        <v>8.9700000000000006</v>
      </c>
      <c r="BG170" s="556">
        <v>3.13</v>
      </c>
      <c r="BH170" s="557">
        <v>8.26</v>
      </c>
      <c r="BI170" s="558">
        <v>5.26</v>
      </c>
      <c r="BJ170" s="559"/>
      <c r="BK170" s="560"/>
      <c r="BL170" s="561"/>
      <c r="BM170" s="560"/>
      <c r="BN170" s="560"/>
      <c r="BO170" s="560"/>
      <c r="BP170" s="560"/>
      <c r="BQ170" s="562">
        <v>5.13</v>
      </c>
      <c r="BR170" s="563">
        <v>6.76</v>
      </c>
      <c r="BS170" s="563">
        <v>5.14</v>
      </c>
      <c r="BT170" s="564">
        <v>26.65</v>
      </c>
      <c r="BU170" s="565">
        <v>3.92</v>
      </c>
      <c r="BV170" s="566"/>
      <c r="BW170" s="567"/>
      <c r="BX170" s="568"/>
      <c r="BY170" s="567"/>
      <c r="BZ170" s="567"/>
      <c r="CA170" s="567"/>
      <c r="CB170" s="569"/>
      <c r="CC170" s="570">
        <v>3.78</v>
      </c>
      <c r="CD170" s="571">
        <v>8.35</v>
      </c>
      <c r="CE170" s="571">
        <v>3.8</v>
      </c>
      <c r="CF170" s="572">
        <v>24.8</v>
      </c>
    </row>
    <row r="171" spans="1:84" s="10" customFormat="1" ht="11.1" customHeight="1" x14ac:dyDescent="0.2">
      <c r="A171" s="9"/>
      <c r="B171" s="527" t="s">
        <v>266</v>
      </c>
      <c r="C171" s="528">
        <v>1030419.02</v>
      </c>
      <c r="D171" s="529"/>
      <c r="E171" s="530"/>
      <c r="F171" s="531"/>
      <c r="G171" s="531"/>
      <c r="H171" s="531"/>
      <c r="I171" s="531"/>
      <c r="J171" s="532"/>
      <c r="K171" s="533">
        <v>1029981.34</v>
      </c>
      <c r="L171" s="44">
        <v>0</v>
      </c>
      <c r="M171" s="44">
        <v>1029981.34</v>
      </c>
      <c r="N171" s="534">
        <v>437.68</v>
      </c>
      <c r="O171" s="533">
        <v>0</v>
      </c>
      <c r="P171" s="534">
        <v>0</v>
      </c>
      <c r="Q171" s="44">
        <v>0</v>
      </c>
      <c r="R171" s="44">
        <v>0</v>
      </c>
      <c r="S171" s="535">
        <v>0</v>
      </c>
      <c r="T171" s="44">
        <v>1029981.34</v>
      </c>
      <c r="U171" s="44">
        <v>0</v>
      </c>
      <c r="V171" s="535">
        <v>437.68</v>
      </c>
      <c r="W171" s="533">
        <v>0</v>
      </c>
      <c r="X171" s="536">
        <v>0</v>
      </c>
      <c r="Y171" s="537">
        <v>10994355.5</v>
      </c>
      <c r="Z171" s="538"/>
      <c r="AA171" s="539"/>
      <c r="AB171" s="540"/>
      <c r="AC171" s="539"/>
      <c r="AD171" s="539"/>
      <c r="AE171" s="539"/>
      <c r="AF171" s="539"/>
      <c r="AG171" s="541">
        <v>10967376.050000001</v>
      </c>
      <c r="AH171" s="542">
        <v>1132.9100000000001</v>
      </c>
      <c r="AI171" s="542">
        <v>10968508.960000001</v>
      </c>
      <c r="AJ171" s="543">
        <v>25846.54</v>
      </c>
      <c r="AK171" s="544">
        <v>11955510.710000001</v>
      </c>
      <c r="AL171" s="545"/>
      <c r="AM171" s="546"/>
      <c r="AN171" s="547"/>
      <c r="AO171" s="546"/>
      <c r="AP171" s="546"/>
      <c r="AQ171" s="546"/>
      <c r="AR171" s="546"/>
      <c r="AS171" s="548">
        <v>11928076.5</v>
      </c>
      <c r="AT171" s="549">
        <v>1132.9100000000001</v>
      </c>
      <c r="AU171" s="549">
        <v>11929209.41</v>
      </c>
      <c r="AV171" s="550">
        <v>26301.3</v>
      </c>
      <c r="AW171" s="551">
        <v>7.46</v>
      </c>
      <c r="AX171" s="552"/>
      <c r="AY171" s="553"/>
      <c r="AZ171" s="554"/>
      <c r="BA171" s="553"/>
      <c r="BB171" s="553"/>
      <c r="BC171" s="553"/>
      <c r="BD171" s="553"/>
      <c r="BE171" s="555">
        <v>9.81</v>
      </c>
      <c r="BF171" s="556">
        <v>-100</v>
      </c>
      <c r="BG171" s="556">
        <v>9.7899999999999991</v>
      </c>
      <c r="BH171" s="557">
        <v>-97.89</v>
      </c>
      <c r="BI171" s="558">
        <v>-5.46</v>
      </c>
      <c r="BJ171" s="559"/>
      <c r="BK171" s="560"/>
      <c r="BL171" s="561"/>
      <c r="BM171" s="560"/>
      <c r="BN171" s="560"/>
      <c r="BO171" s="560"/>
      <c r="BP171" s="560"/>
      <c r="BQ171" s="562">
        <v>-5.05</v>
      </c>
      <c r="BR171" s="563">
        <v>-68.78</v>
      </c>
      <c r="BS171" s="563">
        <v>-5.07</v>
      </c>
      <c r="BT171" s="564">
        <v>-65.48</v>
      </c>
      <c r="BU171" s="565">
        <v>-6.1</v>
      </c>
      <c r="BV171" s="566"/>
      <c r="BW171" s="567"/>
      <c r="BX171" s="568"/>
      <c r="BY171" s="567"/>
      <c r="BZ171" s="567"/>
      <c r="CA171" s="567"/>
      <c r="CB171" s="569"/>
      <c r="CC171" s="570">
        <v>-5.74</v>
      </c>
      <c r="CD171" s="571">
        <v>-68.78</v>
      </c>
      <c r="CE171" s="571">
        <v>-5.75</v>
      </c>
      <c r="CF171" s="572">
        <v>-64.92</v>
      </c>
    </row>
    <row r="172" spans="1:84" s="10" customFormat="1" ht="11.1" customHeight="1" x14ac:dyDescent="0.2">
      <c r="A172" s="9"/>
      <c r="B172" s="527" t="s">
        <v>267</v>
      </c>
      <c r="C172" s="528">
        <v>198929.34</v>
      </c>
      <c r="D172" s="529"/>
      <c r="E172" s="530"/>
      <c r="F172" s="531"/>
      <c r="G172" s="531"/>
      <c r="H172" s="531"/>
      <c r="I172" s="531"/>
      <c r="J172" s="532"/>
      <c r="K172" s="533">
        <v>198702.78</v>
      </c>
      <c r="L172" s="44">
        <v>41.92</v>
      </c>
      <c r="M172" s="44">
        <v>198744.7</v>
      </c>
      <c r="N172" s="534">
        <v>184.64</v>
      </c>
      <c r="O172" s="533">
        <v>0</v>
      </c>
      <c r="P172" s="534">
        <v>0</v>
      </c>
      <c r="Q172" s="44">
        <v>0</v>
      </c>
      <c r="R172" s="44">
        <v>0</v>
      </c>
      <c r="S172" s="535">
        <v>0</v>
      </c>
      <c r="T172" s="44">
        <v>198702.78</v>
      </c>
      <c r="U172" s="44">
        <v>41.92</v>
      </c>
      <c r="V172" s="535">
        <v>184.64</v>
      </c>
      <c r="W172" s="533">
        <v>0</v>
      </c>
      <c r="X172" s="536">
        <v>0</v>
      </c>
      <c r="Y172" s="537">
        <v>2223356.77</v>
      </c>
      <c r="Z172" s="538"/>
      <c r="AA172" s="539"/>
      <c r="AB172" s="540"/>
      <c r="AC172" s="539"/>
      <c r="AD172" s="539"/>
      <c r="AE172" s="539"/>
      <c r="AF172" s="539"/>
      <c r="AG172" s="541">
        <v>2222174.9300000002</v>
      </c>
      <c r="AH172" s="542">
        <v>41.92</v>
      </c>
      <c r="AI172" s="542">
        <v>2222216.85</v>
      </c>
      <c r="AJ172" s="543">
        <v>1139.92</v>
      </c>
      <c r="AK172" s="544">
        <v>2412351.23</v>
      </c>
      <c r="AL172" s="545"/>
      <c r="AM172" s="546"/>
      <c r="AN172" s="547"/>
      <c r="AO172" s="546"/>
      <c r="AP172" s="546"/>
      <c r="AQ172" s="546"/>
      <c r="AR172" s="546"/>
      <c r="AS172" s="548">
        <v>2411110.5699999998</v>
      </c>
      <c r="AT172" s="549">
        <v>41.92</v>
      </c>
      <c r="AU172" s="549">
        <v>2411152.4900000002</v>
      </c>
      <c r="AV172" s="550">
        <v>1198.74</v>
      </c>
      <c r="AW172" s="551">
        <v>5.56</v>
      </c>
      <c r="AX172" s="552"/>
      <c r="AY172" s="553"/>
      <c r="AZ172" s="554"/>
      <c r="BA172" s="553"/>
      <c r="BB172" s="553"/>
      <c r="BC172" s="553"/>
      <c r="BD172" s="553"/>
      <c r="BE172" s="555">
        <v>5.46</v>
      </c>
      <c r="BF172" s="556">
        <v>4.8</v>
      </c>
      <c r="BG172" s="556">
        <v>5.46</v>
      </c>
      <c r="BH172" s="557">
        <v>0</v>
      </c>
      <c r="BI172" s="558">
        <v>9.68</v>
      </c>
      <c r="BJ172" s="559"/>
      <c r="BK172" s="560"/>
      <c r="BL172" s="561"/>
      <c r="BM172" s="560"/>
      <c r="BN172" s="560"/>
      <c r="BO172" s="560"/>
      <c r="BP172" s="560"/>
      <c r="BQ172" s="562">
        <v>9.66</v>
      </c>
      <c r="BR172" s="563">
        <v>-86.68</v>
      </c>
      <c r="BS172" s="563">
        <v>9.64</v>
      </c>
      <c r="BT172" s="564">
        <v>384.87</v>
      </c>
      <c r="BU172" s="565">
        <v>7.62</v>
      </c>
      <c r="BV172" s="566"/>
      <c r="BW172" s="567"/>
      <c r="BX172" s="568"/>
      <c r="BY172" s="567"/>
      <c r="BZ172" s="567"/>
      <c r="CA172" s="567"/>
      <c r="CB172" s="569"/>
      <c r="CC172" s="570">
        <v>7.62</v>
      </c>
      <c r="CD172" s="571">
        <v>-89.42</v>
      </c>
      <c r="CE172" s="571">
        <v>7.6</v>
      </c>
      <c r="CF172" s="572">
        <v>94.28</v>
      </c>
    </row>
    <row r="173" spans="1:84" s="10" customFormat="1" ht="11.1" customHeight="1" x14ac:dyDescent="0.2">
      <c r="A173" s="9"/>
      <c r="B173" s="527" t="s">
        <v>268</v>
      </c>
      <c r="C173" s="528">
        <v>26.16</v>
      </c>
      <c r="D173" s="529"/>
      <c r="E173" s="530"/>
      <c r="F173" s="531"/>
      <c r="G173" s="531"/>
      <c r="H173" s="531"/>
      <c r="I173" s="531"/>
      <c r="J173" s="532"/>
      <c r="K173" s="533">
        <v>26.16</v>
      </c>
      <c r="L173" s="44">
        <v>0</v>
      </c>
      <c r="M173" s="44">
        <v>26.16</v>
      </c>
      <c r="N173" s="534">
        <v>0</v>
      </c>
      <c r="O173" s="533">
        <v>0</v>
      </c>
      <c r="P173" s="534">
        <v>0</v>
      </c>
      <c r="Q173" s="44">
        <v>0</v>
      </c>
      <c r="R173" s="44">
        <v>0</v>
      </c>
      <c r="S173" s="535">
        <v>0</v>
      </c>
      <c r="T173" s="44">
        <v>26.16</v>
      </c>
      <c r="U173" s="44">
        <v>0</v>
      </c>
      <c r="V173" s="535">
        <v>0</v>
      </c>
      <c r="W173" s="533">
        <v>0</v>
      </c>
      <c r="X173" s="536">
        <v>0</v>
      </c>
      <c r="Y173" s="537">
        <v>228.64</v>
      </c>
      <c r="Z173" s="538"/>
      <c r="AA173" s="539"/>
      <c r="AB173" s="540"/>
      <c r="AC173" s="539"/>
      <c r="AD173" s="539"/>
      <c r="AE173" s="539"/>
      <c r="AF173" s="539"/>
      <c r="AG173" s="541">
        <v>228.64</v>
      </c>
      <c r="AH173" s="542">
        <v>0</v>
      </c>
      <c r="AI173" s="542">
        <v>228.64</v>
      </c>
      <c r="AJ173" s="543">
        <v>0</v>
      </c>
      <c r="AK173" s="544">
        <v>277.69</v>
      </c>
      <c r="AL173" s="545"/>
      <c r="AM173" s="546"/>
      <c r="AN173" s="547"/>
      <c r="AO173" s="546"/>
      <c r="AP173" s="546"/>
      <c r="AQ173" s="546"/>
      <c r="AR173" s="546"/>
      <c r="AS173" s="548">
        <v>277.69</v>
      </c>
      <c r="AT173" s="549">
        <v>0</v>
      </c>
      <c r="AU173" s="549">
        <v>277.69</v>
      </c>
      <c r="AV173" s="550">
        <v>0</v>
      </c>
      <c r="AW173" s="551">
        <v>6.95</v>
      </c>
      <c r="AX173" s="552"/>
      <c r="AY173" s="553"/>
      <c r="AZ173" s="554"/>
      <c r="BA173" s="553"/>
      <c r="BB173" s="553"/>
      <c r="BC173" s="553"/>
      <c r="BD173" s="553"/>
      <c r="BE173" s="555">
        <v>6.95</v>
      </c>
      <c r="BF173" s="556">
        <v>0</v>
      </c>
      <c r="BG173" s="556">
        <v>6.95</v>
      </c>
      <c r="BH173" s="557">
        <v>0</v>
      </c>
      <c r="BI173" s="558">
        <v>-96.37</v>
      </c>
      <c r="BJ173" s="559"/>
      <c r="BK173" s="560"/>
      <c r="BL173" s="561"/>
      <c r="BM173" s="560"/>
      <c r="BN173" s="560"/>
      <c r="BO173" s="560"/>
      <c r="BP173" s="560"/>
      <c r="BQ173" s="562">
        <v>-96.33</v>
      </c>
      <c r="BR173" s="563">
        <v>-100</v>
      </c>
      <c r="BS173" s="563">
        <v>-96.37</v>
      </c>
      <c r="BT173" s="564">
        <v>0</v>
      </c>
      <c r="BU173" s="565">
        <v>-96.46</v>
      </c>
      <c r="BV173" s="566"/>
      <c r="BW173" s="567"/>
      <c r="BX173" s="568"/>
      <c r="BY173" s="567"/>
      <c r="BZ173" s="567"/>
      <c r="CA173" s="567"/>
      <c r="CB173" s="569"/>
      <c r="CC173" s="570">
        <v>-96.42</v>
      </c>
      <c r="CD173" s="571">
        <v>-100</v>
      </c>
      <c r="CE173" s="571">
        <v>-96.46</v>
      </c>
      <c r="CF173" s="572">
        <v>0</v>
      </c>
    </row>
    <row r="174" spans="1:84" s="10" customFormat="1" ht="11.1" customHeight="1" x14ac:dyDescent="0.2">
      <c r="A174" s="9"/>
      <c r="B174" s="527" t="s">
        <v>269</v>
      </c>
      <c r="C174" s="528">
        <v>2914676.32</v>
      </c>
      <c r="D174" s="529"/>
      <c r="E174" s="530"/>
      <c r="F174" s="531"/>
      <c r="G174" s="531"/>
      <c r="H174" s="531"/>
      <c r="I174" s="531"/>
      <c r="J174" s="532"/>
      <c r="K174" s="533">
        <v>2907611.41</v>
      </c>
      <c r="L174" s="44">
        <v>0</v>
      </c>
      <c r="M174" s="44">
        <v>2907611.41</v>
      </c>
      <c r="N174" s="534">
        <v>7064.91</v>
      </c>
      <c r="O174" s="533">
        <v>0</v>
      </c>
      <c r="P174" s="534">
        <v>0</v>
      </c>
      <c r="Q174" s="44">
        <v>0</v>
      </c>
      <c r="R174" s="44">
        <v>0</v>
      </c>
      <c r="S174" s="535">
        <v>0</v>
      </c>
      <c r="T174" s="44">
        <v>2907611.41</v>
      </c>
      <c r="U174" s="44">
        <v>0</v>
      </c>
      <c r="V174" s="535">
        <v>7064.91</v>
      </c>
      <c r="W174" s="533">
        <v>0</v>
      </c>
      <c r="X174" s="536">
        <v>0</v>
      </c>
      <c r="Y174" s="537">
        <v>31729329.219999999</v>
      </c>
      <c r="Z174" s="538"/>
      <c r="AA174" s="539"/>
      <c r="AB174" s="540"/>
      <c r="AC174" s="539"/>
      <c r="AD174" s="539"/>
      <c r="AE174" s="539"/>
      <c r="AF174" s="539"/>
      <c r="AG174" s="541">
        <v>31672511.699999999</v>
      </c>
      <c r="AH174" s="542">
        <v>0</v>
      </c>
      <c r="AI174" s="542">
        <v>31672511.699999999</v>
      </c>
      <c r="AJ174" s="543">
        <v>56817.52</v>
      </c>
      <c r="AK174" s="544">
        <v>34618819.93</v>
      </c>
      <c r="AL174" s="545"/>
      <c r="AM174" s="546"/>
      <c r="AN174" s="547"/>
      <c r="AO174" s="546"/>
      <c r="AP174" s="546"/>
      <c r="AQ174" s="546"/>
      <c r="AR174" s="546"/>
      <c r="AS174" s="548">
        <v>34554351.710000001</v>
      </c>
      <c r="AT174" s="549">
        <v>0</v>
      </c>
      <c r="AU174" s="549">
        <v>34554351.710000001</v>
      </c>
      <c r="AV174" s="550">
        <v>64468.22</v>
      </c>
      <c r="AW174" s="551">
        <v>20.07</v>
      </c>
      <c r="AX174" s="552"/>
      <c r="AY174" s="553"/>
      <c r="AZ174" s="554"/>
      <c r="BA174" s="553"/>
      <c r="BB174" s="553"/>
      <c r="BC174" s="553"/>
      <c r="BD174" s="553"/>
      <c r="BE174" s="555">
        <v>20.14</v>
      </c>
      <c r="BF174" s="556">
        <v>0</v>
      </c>
      <c r="BG174" s="556">
        <v>20.14</v>
      </c>
      <c r="BH174" s="557">
        <v>-0.96</v>
      </c>
      <c r="BI174" s="558">
        <v>20.98</v>
      </c>
      <c r="BJ174" s="559"/>
      <c r="BK174" s="560"/>
      <c r="BL174" s="561"/>
      <c r="BM174" s="560"/>
      <c r="BN174" s="560"/>
      <c r="BO174" s="560"/>
      <c r="BP174" s="560"/>
      <c r="BQ174" s="562">
        <v>21.11</v>
      </c>
      <c r="BR174" s="563">
        <v>0</v>
      </c>
      <c r="BS174" s="563">
        <v>21.11</v>
      </c>
      <c r="BT174" s="564">
        <v>-23.79</v>
      </c>
      <c r="BU174" s="565">
        <v>20.36</v>
      </c>
      <c r="BV174" s="566"/>
      <c r="BW174" s="567"/>
      <c r="BX174" s="568"/>
      <c r="BY174" s="567"/>
      <c r="BZ174" s="567"/>
      <c r="CA174" s="567"/>
      <c r="CB174" s="569"/>
      <c r="CC174" s="570">
        <v>20.51</v>
      </c>
      <c r="CD174" s="571">
        <v>0</v>
      </c>
      <c r="CE174" s="571">
        <v>20.51</v>
      </c>
      <c r="CF174" s="572">
        <v>-27.96</v>
      </c>
    </row>
    <row r="175" spans="1:84" s="10" customFormat="1" ht="11.1" customHeight="1" x14ac:dyDescent="0.2">
      <c r="A175" s="9"/>
      <c r="B175" s="527" t="s">
        <v>270</v>
      </c>
      <c r="C175" s="528">
        <v>1978913.28</v>
      </c>
      <c r="D175" s="529"/>
      <c r="E175" s="530"/>
      <c r="F175" s="531"/>
      <c r="G175" s="531"/>
      <c r="H175" s="531"/>
      <c r="I175" s="531"/>
      <c r="J175" s="532"/>
      <c r="K175" s="533">
        <v>1978913.28</v>
      </c>
      <c r="L175" s="44">
        <v>0</v>
      </c>
      <c r="M175" s="44">
        <v>1978913.28</v>
      </c>
      <c r="N175" s="534">
        <v>0</v>
      </c>
      <c r="O175" s="533">
        <v>0</v>
      </c>
      <c r="P175" s="534">
        <v>0</v>
      </c>
      <c r="Q175" s="44">
        <v>0</v>
      </c>
      <c r="R175" s="44">
        <v>0</v>
      </c>
      <c r="S175" s="535">
        <v>0</v>
      </c>
      <c r="T175" s="44">
        <v>1978913.28</v>
      </c>
      <c r="U175" s="44">
        <v>0</v>
      </c>
      <c r="V175" s="535">
        <v>0</v>
      </c>
      <c r="W175" s="533">
        <v>0</v>
      </c>
      <c r="X175" s="536">
        <v>0</v>
      </c>
      <c r="Y175" s="537">
        <v>22190588.77</v>
      </c>
      <c r="Z175" s="538"/>
      <c r="AA175" s="539"/>
      <c r="AB175" s="540"/>
      <c r="AC175" s="539"/>
      <c r="AD175" s="539"/>
      <c r="AE175" s="539"/>
      <c r="AF175" s="539"/>
      <c r="AG175" s="541">
        <v>22190588.77</v>
      </c>
      <c r="AH175" s="542">
        <v>0</v>
      </c>
      <c r="AI175" s="542">
        <v>22190588.77</v>
      </c>
      <c r="AJ175" s="543">
        <v>0</v>
      </c>
      <c r="AK175" s="544">
        <v>24180630.760000002</v>
      </c>
      <c r="AL175" s="545"/>
      <c r="AM175" s="546"/>
      <c r="AN175" s="547"/>
      <c r="AO175" s="546"/>
      <c r="AP175" s="546"/>
      <c r="AQ175" s="546"/>
      <c r="AR175" s="546"/>
      <c r="AS175" s="548">
        <v>24180630.760000002</v>
      </c>
      <c r="AT175" s="549">
        <v>0</v>
      </c>
      <c r="AU175" s="549">
        <v>24180630.760000002</v>
      </c>
      <c r="AV175" s="550">
        <v>0</v>
      </c>
      <c r="AW175" s="551">
        <v>-1.6</v>
      </c>
      <c r="AX175" s="552"/>
      <c r="AY175" s="553"/>
      <c r="AZ175" s="554"/>
      <c r="BA175" s="553"/>
      <c r="BB175" s="553"/>
      <c r="BC175" s="553"/>
      <c r="BD175" s="553"/>
      <c r="BE175" s="555">
        <v>-1.6</v>
      </c>
      <c r="BF175" s="556">
        <v>0</v>
      </c>
      <c r="BG175" s="556">
        <v>-1.6</v>
      </c>
      <c r="BH175" s="557">
        <v>0</v>
      </c>
      <c r="BI175" s="558">
        <v>1.1200000000000001</v>
      </c>
      <c r="BJ175" s="559"/>
      <c r="BK175" s="560"/>
      <c r="BL175" s="561"/>
      <c r="BM175" s="560"/>
      <c r="BN175" s="560"/>
      <c r="BO175" s="560"/>
      <c r="BP175" s="560"/>
      <c r="BQ175" s="562">
        <v>1.1200000000000001</v>
      </c>
      <c r="BR175" s="563">
        <v>0</v>
      </c>
      <c r="BS175" s="563">
        <v>1.1200000000000001</v>
      </c>
      <c r="BT175" s="564">
        <v>0</v>
      </c>
      <c r="BU175" s="565">
        <v>0.98</v>
      </c>
      <c r="BV175" s="566"/>
      <c r="BW175" s="567"/>
      <c r="BX175" s="568"/>
      <c r="BY175" s="567"/>
      <c r="BZ175" s="567"/>
      <c r="CA175" s="567"/>
      <c r="CB175" s="569"/>
      <c r="CC175" s="570">
        <v>0.98</v>
      </c>
      <c r="CD175" s="571">
        <v>0</v>
      </c>
      <c r="CE175" s="571">
        <v>0.98</v>
      </c>
      <c r="CF175" s="572">
        <v>0</v>
      </c>
    </row>
    <row r="176" spans="1:84" s="10" customFormat="1" ht="11.1" customHeight="1" x14ac:dyDescent="0.2">
      <c r="A176" s="9"/>
      <c r="B176" s="527" t="s">
        <v>271</v>
      </c>
      <c r="C176" s="528">
        <v>0</v>
      </c>
      <c r="D176" s="529"/>
      <c r="E176" s="530"/>
      <c r="F176" s="531"/>
      <c r="G176" s="531"/>
      <c r="H176" s="531"/>
      <c r="I176" s="531"/>
      <c r="J176" s="532"/>
      <c r="K176" s="533">
        <v>0</v>
      </c>
      <c r="L176" s="44">
        <v>0</v>
      </c>
      <c r="M176" s="44">
        <v>0</v>
      </c>
      <c r="N176" s="534">
        <v>0</v>
      </c>
      <c r="O176" s="533">
        <v>0</v>
      </c>
      <c r="P176" s="534">
        <v>0</v>
      </c>
      <c r="Q176" s="44">
        <v>0</v>
      </c>
      <c r="R176" s="44">
        <v>0</v>
      </c>
      <c r="S176" s="535">
        <v>0</v>
      </c>
      <c r="T176" s="44">
        <v>0</v>
      </c>
      <c r="U176" s="44">
        <v>0</v>
      </c>
      <c r="V176" s="535">
        <v>0</v>
      </c>
      <c r="W176" s="533">
        <v>0</v>
      </c>
      <c r="X176" s="536">
        <v>0</v>
      </c>
      <c r="Y176" s="537">
        <v>1099.8599999999999</v>
      </c>
      <c r="Z176" s="538"/>
      <c r="AA176" s="539"/>
      <c r="AB176" s="540"/>
      <c r="AC176" s="539"/>
      <c r="AD176" s="539"/>
      <c r="AE176" s="539"/>
      <c r="AF176" s="539"/>
      <c r="AG176" s="541">
        <v>1099.8599999999999</v>
      </c>
      <c r="AH176" s="542">
        <v>0</v>
      </c>
      <c r="AI176" s="542">
        <v>1099.8599999999999</v>
      </c>
      <c r="AJ176" s="543">
        <v>0</v>
      </c>
      <c r="AK176" s="544">
        <v>1186.82</v>
      </c>
      <c r="AL176" s="545"/>
      <c r="AM176" s="546"/>
      <c r="AN176" s="547"/>
      <c r="AO176" s="546"/>
      <c r="AP176" s="546"/>
      <c r="AQ176" s="546"/>
      <c r="AR176" s="546"/>
      <c r="AS176" s="548">
        <v>1186.82</v>
      </c>
      <c r="AT176" s="549">
        <v>0</v>
      </c>
      <c r="AU176" s="549">
        <v>1186.82</v>
      </c>
      <c r="AV176" s="550">
        <v>0</v>
      </c>
      <c r="AW176" s="551">
        <v>0</v>
      </c>
      <c r="AX176" s="552"/>
      <c r="AY176" s="553"/>
      <c r="AZ176" s="554"/>
      <c r="BA176" s="553"/>
      <c r="BB176" s="553"/>
      <c r="BC176" s="553"/>
      <c r="BD176" s="553"/>
      <c r="BE176" s="555">
        <v>0</v>
      </c>
      <c r="BF176" s="556">
        <v>0</v>
      </c>
      <c r="BG176" s="556">
        <v>0</v>
      </c>
      <c r="BH176" s="557">
        <v>0</v>
      </c>
      <c r="BI176" s="558">
        <v>-67.14</v>
      </c>
      <c r="BJ176" s="559"/>
      <c r="BK176" s="560"/>
      <c r="BL176" s="561"/>
      <c r="BM176" s="560"/>
      <c r="BN176" s="560"/>
      <c r="BO176" s="560"/>
      <c r="BP176" s="560"/>
      <c r="BQ176" s="562">
        <v>-67.14</v>
      </c>
      <c r="BR176" s="563">
        <v>0</v>
      </c>
      <c r="BS176" s="563">
        <v>-67.14</v>
      </c>
      <c r="BT176" s="564">
        <v>0</v>
      </c>
      <c r="BU176" s="565">
        <v>-68.88</v>
      </c>
      <c r="BV176" s="566"/>
      <c r="BW176" s="567"/>
      <c r="BX176" s="568"/>
      <c r="BY176" s="567"/>
      <c r="BZ176" s="567"/>
      <c r="CA176" s="567"/>
      <c r="CB176" s="569"/>
      <c r="CC176" s="570">
        <v>-68.88</v>
      </c>
      <c r="CD176" s="571">
        <v>0</v>
      </c>
      <c r="CE176" s="571">
        <v>-68.88</v>
      </c>
      <c r="CF176" s="572">
        <v>0</v>
      </c>
    </row>
    <row r="177" spans="1:84" s="10" customFormat="1" ht="11.1" customHeight="1" x14ac:dyDescent="0.2">
      <c r="A177" s="9"/>
      <c r="B177" s="527" t="s">
        <v>272</v>
      </c>
      <c r="C177" s="528">
        <v>149821.45000000001</v>
      </c>
      <c r="D177" s="529"/>
      <c r="E177" s="530"/>
      <c r="F177" s="531"/>
      <c r="G177" s="531"/>
      <c r="H177" s="531"/>
      <c r="I177" s="531"/>
      <c r="J177" s="532"/>
      <c r="K177" s="533">
        <v>149242.35999999999</v>
      </c>
      <c r="L177" s="44">
        <v>0</v>
      </c>
      <c r="M177" s="44">
        <v>149242.35999999999</v>
      </c>
      <c r="N177" s="534">
        <v>579.09</v>
      </c>
      <c r="O177" s="533">
        <v>0</v>
      </c>
      <c r="P177" s="534">
        <v>0</v>
      </c>
      <c r="Q177" s="44">
        <v>0</v>
      </c>
      <c r="R177" s="44">
        <v>0</v>
      </c>
      <c r="S177" s="535">
        <v>0</v>
      </c>
      <c r="T177" s="44">
        <v>149242.35999999999</v>
      </c>
      <c r="U177" s="44">
        <v>0</v>
      </c>
      <c r="V177" s="535">
        <v>579.09</v>
      </c>
      <c r="W177" s="533">
        <v>0</v>
      </c>
      <c r="X177" s="536">
        <v>0</v>
      </c>
      <c r="Y177" s="537">
        <v>1922803.88</v>
      </c>
      <c r="Z177" s="538"/>
      <c r="AA177" s="539"/>
      <c r="AB177" s="540"/>
      <c r="AC177" s="539"/>
      <c r="AD177" s="539"/>
      <c r="AE177" s="539"/>
      <c r="AF177" s="539"/>
      <c r="AG177" s="541">
        <v>1915476.49</v>
      </c>
      <c r="AH177" s="542">
        <v>186.06</v>
      </c>
      <c r="AI177" s="542">
        <v>1915662.55</v>
      </c>
      <c r="AJ177" s="543">
        <v>7141.33</v>
      </c>
      <c r="AK177" s="544">
        <v>2049758.94</v>
      </c>
      <c r="AL177" s="545"/>
      <c r="AM177" s="546"/>
      <c r="AN177" s="547"/>
      <c r="AO177" s="546"/>
      <c r="AP177" s="546"/>
      <c r="AQ177" s="546"/>
      <c r="AR177" s="546"/>
      <c r="AS177" s="548">
        <v>2041905.23</v>
      </c>
      <c r="AT177" s="549">
        <v>334.75</v>
      </c>
      <c r="AU177" s="549">
        <v>2042239.98</v>
      </c>
      <c r="AV177" s="550">
        <v>7518.96</v>
      </c>
      <c r="AW177" s="551">
        <v>11.38</v>
      </c>
      <c r="AX177" s="552"/>
      <c r="AY177" s="553"/>
      <c r="AZ177" s="554"/>
      <c r="BA177" s="553"/>
      <c r="BB177" s="553"/>
      <c r="BC177" s="553"/>
      <c r="BD177" s="553"/>
      <c r="BE177" s="555">
        <v>11.6</v>
      </c>
      <c r="BF177" s="556">
        <v>0</v>
      </c>
      <c r="BG177" s="556">
        <v>11.6</v>
      </c>
      <c r="BH177" s="557">
        <v>-26.98</v>
      </c>
      <c r="BI177" s="558">
        <v>-2.33</v>
      </c>
      <c r="BJ177" s="559"/>
      <c r="BK177" s="560"/>
      <c r="BL177" s="561"/>
      <c r="BM177" s="560"/>
      <c r="BN177" s="560"/>
      <c r="BO177" s="560"/>
      <c r="BP177" s="560"/>
      <c r="BQ177" s="562">
        <v>-2.2599999999999998</v>
      </c>
      <c r="BR177" s="563">
        <v>-50</v>
      </c>
      <c r="BS177" s="563">
        <v>-2.27</v>
      </c>
      <c r="BT177" s="564">
        <v>-16.52</v>
      </c>
      <c r="BU177" s="565">
        <v>-2.3199999999999998</v>
      </c>
      <c r="BV177" s="566"/>
      <c r="BW177" s="567"/>
      <c r="BX177" s="568"/>
      <c r="BY177" s="567"/>
      <c r="BZ177" s="567"/>
      <c r="CA177" s="567"/>
      <c r="CB177" s="569"/>
      <c r="CC177" s="570">
        <v>-2.2599999999999998</v>
      </c>
      <c r="CD177" s="571">
        <v>-10.039999999999999</v>
      </c>
      <c r="CE177" s="571">
        <v>-2.2599999999999998</v>
      </c>
      <c r="CF177" s="572">
        <v>-16.39</v>
      </c>
    </row>
    <row r="178" spans="1:84" s="10" customFormat="1" ht="11.1" customHeight="1" x14ac:dyDescent="0.2">
      <c r="A178" s="9"/>
      <c r="B178" s="527" t="s">
        <v>273</v>
      </c>
      <c r="C178" s="528">
        <v>546.88</v>
      </c>
      <c r="D178" s="529"/>
      <c r="E178" s="530"/>
      <c r="F178" s="531"/>
      <c r="G178" s="531"/>
      <c r="H178" s="531"/>
      <c r="I178" s="531"/>
      <c r="J178" s="532"/>
      <c r="K178" s="533">
        <v>0</v>
      </c>
      <c r="L178" s="44">
        <v>546.88</v>
      </c>
      <c r="M178" s="44">
        <v>546.88</v>
      </c>
      <c r="N178" s="534">
        <v>0</v>
      </c>
      <c r="O178" s="533">
        <v>0</v>
      </c>
      <c r="P178" s="534">
        <v>0</v>
      </c>
      <c r="Q178" s="44">
        <v>0</v>
      </c>
      <c r="R178" s="44">
        <v>0</v>
      </c>
      <c r="S178" s="535">
        <v>0</v>
      </c>
      <c r="T178" s="44">
        <v>0</v>
      </c>
      <c r="U178" s="44">
        <v>546.88</v>
      </c>
      <c r="V178" s="535">
        <v>0</v>
      </c>
      <c r="W178" s="533">
        <v>0</v>
      </c>
      <c r="X178" s="536">
        <v>0</v>
      </c>
      <c r="Y178" s="537">
        <v>8994.02</v>
      </c>
      <c r="Z178" s="538"/>
      <c r="AA178" s="539"/>
      <c r="AB178" s="540"/>
      <c r="AC178" s="539"/>
      <c r="AD178" s="539"/>
      <c r="AE178" s="539"/>
      <c r="AF178" s="539"/>
      <c r="AG178" s="541">
        <v>110.6</v>
      </c>
      <c r="AH178" s="542">
        <v>8883.42</v>
      </c>
      <c r="AI178" s="542">
        <v>8994.02</v>
      </c>
      <c r="AJ178" s="543">
        <v>0</v>
      </c>
      <c r="AK178" s="544">
        <v>9526.76</v>
      </c>
      <c r="AL178" s="545"/>
      <c r="AM178" s="546"/>
      <c r="AN178" s="547"/>
      <c r="AO178" s="546"/>
      <c r="AP178" s="546"/>
      <c r="AQ178" s="546"/>
      <c r="AR178" s="546"/>
      <c r="AS178" s="548">
        <v>110.6</v>
      </c>
      <c r="AT178" s="549">
        <v>9416.16</v>
      </c>
      <c r="AU178" s="549">
        <v>9526.76</v>
      </c>
      <c r="AV178" s="550">
        <v>0</v>
      </c>
      <c r="AW178" s="551">
        <v>-26.9</v>
      </c>
      <c r="AX178" s="552"/>
      <c r="AY178" s="553"/>
      <c r="AZ178" s="554"/>
      <c r="BA178" s="553"/>
      <c r="BB178" s="553"/>
      <c r="BC178" s="553"/>
      <c r="BD178" s="553"/>
      <c r="BE178" s="555">
        <v>0</v>
      </c>
      <c r="BF178" s="556">
        <v>-26.9</v>
      </c>
      <c r="BG178" s="556">
        <v>-26.9</v>
      </c>
      <c r="BH178" s="557">
        <v>0</v>
      </c>
      <c r="BI178" s="558">
        <v>-0.64</v>
      </c>
      <c r="BJ178" s="559"/>
      <c r="BK178" s="560"/>
      <c r="BL178" s="561"/>
      <c r="BM178" s="560"/>
      <c r="BN178" s="560"/>
      <c r="BO178" s="560"/>
      <c r="BP178" s="560"/>
      <c r="BQ178" s="562">
        <v>0</v>
      </c>
      <c r="BR178" s="563">
        <v>-1.86</v>
      </c>
      <c r="BS178" s="563">
        <v>-0.64</v>
      </c>
      <c r="BT178" s="564">
        <v>0</v>
      </c>
      <c r="BU178" s="565">
        <v>-2.08</v>
      </c>
      <c r="BV178" s="566"/>
      <c r="BW178" s="567"/>
      <c r="BX178" s="568"/>
      <c r="BY178" s="567"/>
      <c r="BZ178" s="567"/>
      <c r="CA178" s="567"/>
      <c r="CB178" s="569"/>
      <c r="CC178" s="570">
        <v>0</v>
      </c>
      <c r="CD178" s="571">
        <v>-3.21</v>
      </c>
      <c r="CE178" s="571">
        <v>-2.08</v>
      </c>
      <c r="CF178" s="572">
        <v>0</v>
      </c>
    </row>
    <row r="179" spans="1:84" s="10" customFormat="1" ht="11.1" customHeight="1" x14ac:dyDescent="0.2">
      <c r="A179" s="9"/>
      <c r="B179" s="527" t="s">
        <v>274</v>
      </c>
      <c r="C179" s="528">
        <v>53488.18</v>
      </c>
      <c r="D179" s="529"/>
      <c r="E179" s="530"/>
      <c r="F179" s="531"/>
      <c r="G179" s="531"/>
      <c r="H179" s="531"/>
      <c r="I179" s="531"/>
      <c r="J179" s="532"/>
      <c r="K179" s="533">
        <v>52308.18</v>
      </c>
      <c r="L179" s="44">
        <v>620</v>
      </c>
      <c r="M179" s="44">
        <v>52928.18</v>
      </c>
      <c r="N179" s="534">
        <v>560</v>
      </c>
      <c r="O179" s="533">
        <v>0</v>
      </c>
      <c r="P179" s="534">
        <v>0</v>
      </c>
      <c r="Q179" s="44">
        <v>0</v>
      </c>
      <c r="R179" s="44">
        <v>0</v>
      </c>
      <c r="S179" s="535">
        <v>0</v>
      </c>
      <c r="T179" s="44">
        <v>52308.18</v>
      </c>
      <c r="U179" s="44">
        <v>620</v>
      </c>
      <c r="V179" s="535">
        <v>560</v>
      </c>
      <c r="W179" s="533">
        <v>0</v>
      </c>
      <c r="X179" s="536">
        <v>0</v>
      </c>
      <c r="Y179" s="537">
        <v>734622.06</v>
      </c>
      <c r="Z179" s="538"/>
      <c r="AA179" s="539"/>
      <c r="AB179" s="540"/>
      <c r="AC179" s="539"/>
      <c r="AD179" s="539"/>
      <c r="AE179" s="539"/>
      <c r="AF179" s="539"/>
      <c r="AG179" s="541">
        <v>722148.15</v>
      </c>
      <c r="AH179" s="542">
        <v>6540</v>
      </c>
      <c r="AI179" s="542">
        <v>728688.15</v>
      </c>
      <c r="AJ179" s="543">
        <v>5933.91</v>
      </c>
      <c r="AK179" s="544">
        <v>783443.89</v>
      </c>
      <c r="AL179" s="545"/>
      <c r="AM179" s="546"/>
      <c r="AN179" s="547"/>
      <c r="AO179" s="546"/>
      <c r="AP179" s="546"/>
      <c r="AQ179" s="546"/>
      <c r="AR179" s="546"/>
      <c r="AS179" s="548">
        <v>769729.98</v>
      </c>
      <c r="AT179" s="549">
        <v>7160</v>
      </c>
      <c r="AU179" s="549">
        <v>776889.98</v>
      </c>
      <c r="AV179" s="550">
        <v>6553.91</v>
      </c>
      <c r="AW179" s="551">
        <v>16.260000000000002</v>
      </c>
      <c r="AX179" s="552"/>
      <c r="AY179" s="553"/>
      <c r="AZ179" s="554"/>
      <c r="BA179" s="553"/>
      <c r="BB179" s="553"/>
      <c r="BC179" s="553"/>
      <c r="BD179" s="553"/>
      <c r="BE179" s="555">
        <v>16.579999999999998</v>
      </c>
      <c r="BF179" s="556">
        <v>6.9</v>
      </c>
      <c r="BG179" s="556">
        <v>16.46</v>
      </c>
      <c r="BH179" s="557">
        <v>0</v>
      </c>
      <c r="BI179" s="558">
        <v>-13.04</v>
      </c>
      <c r="BJ179" s="559"/>
      <c r="BK179" s="560"/>
      <c r="BL179" s="561"/>
      <c r="BM179" s="560"/>
      <c r="BN179" s="560"/>
      <c r="BO179" s="560"/>
      <c r="BP179" s="560"/>
      <c r="BQ179" s="562">
        <v>-13.14</v>
      </c>
      <c r="BR179" s="563">
        <v>6.51</v>
      </c>
      <c r="BS179" s="563">
        <v>-12.99</v>
      </c>
      <c r="BT179" s="564">
        <v>-17.97</v>
      </c>
      <c r="BU179" s="565">
        <v>-15.83</v>
      </c>
      <c r="BV179" s="566"/>
      <c r="BW179" s="567"/>
      <c r="BX179" s="568"/>
      <c r="BY179" s="567"/>
      <c r="BZ179" s="567"/>
      <c r="CA179" s="567"/>
      <c r="CB179" s="569"/>
      <c r="CC179" s="570">
        <v>-15.92</v>
      </c>
      <c r="CD179" s="571">
        <v>8.16</v>
      </c>
      <c r="CE179" s="571">
        <v>-15.75</v>
      </c>
      <c r="CF179" s="572">
        <v>-24.36</v>
      </c>
    </row>
    <row r="180" spans="1:84" s="10" customFormat="1" ht="11.1" customHeight="1" x14ac:dyDescent="0.2">
      <c r="A180" s="9"/>
      <c r="B180" s="527" t="s">
        <v>275</v>
      </c>
      <c r="C180" s="528">
        <v>12094</v>
      </c>
      <c r="D180" s="529"/>
      <c r="E180" s="530"/>
      <c r="F180" s="531"/>
      <c r="G180" s="531"/>
      <c r="H180" s="531"/>
      <c r="I180" s="531"/>
      <c r="J180" s="532"/>
      <c r="K180" s="533">
        <v>12094</v>
      </c>
      <c r="L180" s="44">
        <v>0</v>
      </c>
      <c r="M180" s="44">
        <v>12094</v>
      </c>
      <c r="N180" s="534">
        <v>0</v>
      </c>
      <c r="O180" s="533">
        <v>0</v>
      </c>
      <c r="P180" s="534">
        <v>0</v>
      </c>
      <c r="Q180" s="44">
        <v>0</v>
      </c>
      <c r="R180" s="44">
        <v>0</v>
      </c>
      <c r="S180" s="535">
        <v>0</v>
      </c>
      <c r="T180" s="44">
        <v>12094</v>
      </c>
      <c r="U180" s="44">
        <v>0</v>
      </c>
      <c r="V180" s="535">
        <v>0</v>
      </c>
      <c r="W180" s="533">
        <v>0</v>
      </c>
      <c r="X180" s="536">
        <v>0</v>
      </c>
      <c r="Y180" s="537">
        <v>145128</v>
      </c>
      <c r="Z180" s="538"/>
      <c r="AA180" s="539"/>
      <c r="AB180" s="540"/>
      <c r="AC180" s="539"/>
      <c r="AD180" s="539"/>
      <c r="AE180" s="539"/>
      <c r="AF180" s="539"/>
      <c r="AG180" s="541">
        <v>145128</v>
      </c>
      <c r="AH180" s="542">
        <v>0</v>
      </c>
      <c r="AI180" s="542">
        <v>145128</v>
      </c>
      <c r="AJ180" s="543">
        <v>0</v>
      </c>
      <c r="AK180" s="544">
        <v>157222</v>
      </c>
      <c r="AL180" s="545"/>
      <c r="AM180" s="546"/>
      <c r="AN180" s="547"/>
      <c r="AO180" s="546"/>
      <c r="AP180" s="546"/>
      <c r="AQ180" s="546"/>
      <c r="AR180" s="546"/>
      <c r="AS180" s="548">
        <v>157222</v>
      </c>
      <c r="AT180" s="549">
        <v>0</v>
      </c>
      <c r="AU180" s="549">
        <v>157222</v>
      </c>
      <c r="AV180" s="550">
        <v>0</v>
      </c>
      <c r="AW180" s="551">
        <v>-33.33</v>
      </c>
      <c r="AX180" s="552"/>
      <c r="AY180" s="553"/>
      <c r="AZ180" s="554"/>
      <c r="BA180" s="553"/>
      <c r="BB180" s="553"/>
      <c r="BC180" s="553"/>
      <c r="BD180" s="553"/>
      <c r="BE180" s="555">
        <v>-33.33</v>
      </c>
      <c r="BF180" s="556">
        <v>0</v>
      </c>
      <c r="BG180" s="556">
        <v>-33.33</v>
      </c>
      <c r="BH180" s="557">
        <v>0</v>
      </c>
      <c r="BI180" s="558">
        <v>84.62</v>
      </c>
      <c r="BJ180" s="559"/>
      <c r="BK180" s="560"/>
      <c r="BL180" s="561"/>
      <c r="BM180" s="560"/>
      <c r="BN180" s="560"/>
      <c r="BO180" s="560"/>
      <c r="BP180" s="560"/>
      <c r="BQ180" s="562">
        <v>84.62</v>
      </c>
      <c r="BR180" s="563">
        <v>0</v>
      </c>
      <c r="BS180" s="563">
        <v>84.62</v>
      </c>
      <c r="BT180" s="564">
        <v>0</v>
      </c>
      <c r="BU180" s="565">
        <v>85.71</v>
      </c>
      <c r="BV180" s="566"/>
      <c r="BW180" s="567"/>
      <c r="BX180" s="568"/>
      <c r="BY180" s="567"/>
      <c r="BZ180" s="567"/>
      <c r="CA180" s="567"/>
      <c r="CB180" s="569"/>
      <c r="CC180" s="570">
        <v>85.71</v>
      </c>
      <c r="CD180" s="571">
        <v>0</v>
      </c>
      <c r="CE180" s="571">
        <v>85.71</v>
      </c>
      <c r="CF180" s="572">
        <v>0</v>
      </c>
    </row>
    <row r="181" spans="1:84" s="10" customFormat="1" ht="11.1" customHeight="1" x14ac:dyDescent="0.2">
      <c r="A181" s="9"/>
      <c r="B181" s="527" t="s">
        <v>276</v>
      </c>
      <c r="C181" s="528">
        <v>51077.05</v>
      </c>
      <c r="D181" s="529"/>
      <c r="E181" s="530"/>
      <c r="F181" s="531"/>
      <c r="G181" s="531"/>
      <c r="H181" s="531"/>
      <c r="I181" s="531"/>
      <c r="J181" s="532"/>
      <c r="K181" s="533">
        <v>49609.49</v>
      </c>
      <c r="L181" s="44">
        <v>52.31</v>
      </c>
      <c r="M181" s="44">
        <v>49661.8</v>
      </c>
      <c r="N181" s="534">
        <v>1415.25</v>
      </c>
      <c r="O181" s="533">
        <v>0</v>
      </c>
      <c r="P181" s="534">
        <v>0</v>
      </c>
      <c r="Q181" s="44">
        <v>0</v>
      </c>
      <c r="R181" s="44">
        <v>0</v>
      </c>
      <c r="S181" s="535">
        <v>0</v>
      </c>
      <c r="T181" s="44">
        <v>49609.49</v>
      </c>
      <c r="U181" s="44">
        <v>52.31</v>
      </c>
      <c r="V181" s="535">
        <v>1415.25</v>
      </c>
      <c r="W181" s="533">
        <v>0</v>
      </c>
      <c r="X181" s="536">
        <v>0</v>
      </c>
      <c r="Y181" s="537">
        <v>522571.6</v>
      </c>
      <c r="Z181" s="538"/>
      <c r="AA181" s="539"/>
      <c r="AB181" s="540"/>
      <c r="AC181" s="539"/>
      <c r="AD181" s="539"/>
      <c r="AE181" s="539"/>
      <c r="AF181" s="539"/>
      <c r="AG181" s="541">
        <v>508743.39</v>
      </c>
      <c r="AH181" s="542">
        <v>258.81</v>
      </c>
      <c r="AI181" s="542">
        <v>509002.2</v>
      </c>
      <c r="AJ181" s="543">
        <v>13569.4</v>
      </c>
      <c r="AK181" s="544">
        <v>561295.76</v>
      </c>
      <c r="AL181" s="545"/>
      <c r="AM181" s="546"/>
      <c r="AN181" s="547"/>
      <c r="AO181" s="546"/>
      <c r="AP181" s="546"/>
      <c r="AQ181" s="546"/>
      <c r="AR181" s="546"/>
      <c r="AS181" s="548">
        <v>546533.77</v>
      </c>
      <c r="AT181" s="549">
        <v>258.81</v>
      </c>
      <c r="AU181" s="549">
        <v>546792.57999999996</v>
      </c>
      <c r="AV181" s="550">
        <v>14503.18</v>
      </c>
      <c r="AW181" s="551">
        <v>25.53</v>
      </c>
      <c r="AX181" s="552"/>
      <c r="AY181" s="553"/>
      <c r="AZ181" s="554"/>
      <c r="BA181" s="553"/>
      <c r="BB181" s="553"/>
      <c r="BC181" s="553"/>
      <c r="BD181" s="553"/>
      <c r="BE181" s="555">
        <v>26.28</v>
      </c>
      <c r="BF181" s="556">
        <v>0</v>
      </c>
      <c r="BG181" s="556">
        <v>26.42</v>
      </c>
      <c r="BH181" s="557">
        <v>0.75</v>
      </c>
      <c r="BI181" s="558">
        <v>6.2</v>
      </c>
      <c r="BJ181" s="559"/>
      <c r="BK181" s="560"/>
      <c r="BL181" s="561"/>
      <c r="BM181" s="560"/>
      <c r="BN181" s="560"/>
      <c r="BO181" s="560"/>
      <c r="BP181" s="560"/>
      <c r="BQ181" s="562">
        <v>6.1</v>
      </c>
      <c r="BR181" s="563">
        <v>-25.34</v>
      </c>
      <c r="BS181" s="563">
        <v>6.08</v>
      </c>
      <c r="BT181" s="564">
        <v>11.13</v>
      </c>
      <c r="BU181" s="565">
        <v>3.93</v>
      </c>
      <c r="BV181" s="566"/>
      <c r="BW181" s="567"/>
      <c r="BX181" s="568"/>
      <c r="BY181" s="567"/>
      <c r="BZ181" s="567"/>
      <c r="CA181" s="567"/>
      <c r="CB181" s="569"/>
      <c r="CC181" s="570">
        <v>3.93</v>
      </c>
      <c r="CD181" s="571">
        <v>-30.26</v>
      </c>
      <c r="CE181" s="571">
        <v>3.91</v>
      </c>
      <c r="CF181" s="572">
        <v>4.7300000000000004</v>
      </c>
    </row>
    <row r="182" spans="1:84" s="10" customFormat="1" ht="11.1" customHeight="1" x14ac:dyDescent="0.2">
      <c r="A182" s="9"/>
      <c r="B182" s="527" t="s">
        <v>175</v>
      </c>
      <c r="C182" s="528">
        <v>-178776</v>
      </c>
      <c r="D182" s="529"/>
      <c r="E182" s="530"/>
      <c r="F182" s="531"/>
      <c r="G182" s="531"/>
      <c r="H182" s="531"/>
      <c r="I182" s="531"/>
      <c r="J182" s="532"/>
      <c r="K182" s="533">
        <v>-178776</v>
      </c>
      <c r="L182" s="44">
        <v>0</v>
      </c>
      <c r="M182" s="44">
        <v>-178776</v>
      </c>
      <c r="N182" s="534">
        <v>0</v>
      </c>
      <c r="O182" s="533">
        <v>0</v>
      </c>
      <c r="P182" s="534">
        <v>0</v>
      </c>
      <c r="Q182" s="44">
        <v>0</v>
      </c>
      <c r="R182" s="44">
        <v>0</v>
      </c>
      <c r="S182" s="535">
        <v>0</v>
      </c>
      <c r="T182" s="44">
        <v>-178776</v>
      </c>
      <c r="U182" s="44">
        <v>0</v>
      </c>
      <c r="V182" s="535">
        <v>0</v>
      </c>
      <c r="W182" s="533">
        <v>0</v>
      </c>
      <c r="X182" s="536">
        <v>0</v>
      </c>
      <c r="Y182" s="537">
        <v>-1972896</v>
      </c>
      <c r="Z182" s="538"/>
      <c r="AA182" s="539"/>
      <c r="AB182" s="540"/>
      <c r="AC182" s="539"/>
      <c r="AD182" s="539"/>
      <c r="AE182" s="539"/>
      <c r="AF182" s="539"/>
      <c r="AG182" s="541">
        <v>-1972896</v>
      </c>
      <c r="AH182" s="542">
        <v>0</v>
      </c>
      <c r="AI182" s="542">
        <v>-1972896</v>
      </c>
      <c r="AJ182" s="543">
        <v>0</v>
      </c>
      <c r="AK182" s="544">
        <v>-2167008</v>
      </c>
      <c r="AL182" s="545"/>
      <c r="AM182" s="546"/>
      <c r="AN182" s="547"/>
      <c r="AO182" s="546"/>
      <c r="AP182" s="546"/>
      <c r="AQ182" s="546"/>
      <c r="AR182" s="546"/>
      <c r="AS182" s="548">
        <v>-2167008</v>
      </c>
      <c r="AT182" s="549">
        <v>0</v>
      </c>
      <c r="AU182" s="549">
        <v>-2167008</v>
      </c>
      <c r="AV182" s="550">
        <v>0</v>
      </c>
      <c r="AW182" s="551">
        <v>-0.92</v>
      </c>
      <c r="AX182" s="552"/>
      <c r="AY182" s="553"/>
      <c r="AZ182" s="554"/>
      <c r="BA182" s="553"/>
      <c r="BB182" s="553"/>
      <c r="BC182" s="553"/>
      <c r="BD182" s="553"/>
      <c r="BE182" s="555">
        <v>-0.92</v>
      </c>
      <c r="BF182" s="556">
        <v>0</v>
      </c>
      <c r="BG182" s="556">
        <v>-0.92</v>
      </c>
      <c r="BH182" s="557">
        <v>0</v>
      </c>
      <c r="BI182" s="558">
        <v>35.549999999999997</v>
      </c>
      <c r="BJ182" s="559"/>
      <c r="BK182" s="560"/>
      <c r="BL182" s="561"/>
      <c r="BM182" s="560"/>
      <c r="BN182" s="560"/>
      <c r="BO182" s="560"/>
      <c r="BP182" s="560"/>
      <c r="BQ182" s="562">
        <v>35.549999999999997</v>
      </c>
      <c r="BR182" s="563">
        <v>0</v>
      </c>
      <c r="BS182" s="563">
        <v>35.549999999999997</v>
      </c>
      <c r="BT182" s="564">
        <v>0</v>
      </c>
      <c r="BU182" s="565">
        <v>33.85</v>
      </c>
      <c r="BV182" s="566"/>
      <c r="BW182" s="567"/>
      <c r="BX182" s="568"/>
      <c r="BY182" s="567"/>
      <c r="BZ182" s="567"/>
      <c r="CA182" s="567"/>
      <c r="CB182" s="569"/>
      <c r="CC182" s="570">
        <v>33.85</v>
      </c>
      <c r="CD182" s="571">
        <v>-100</v>
      </c>
      <c r="CE182" s="571">
        <v>33.85</v>
      </c>
      <c r="CF182" s="572">
        <v>0</v>
      </c>
    </row>
    <row r="183" spans="1:84" s="10" customFormat="1" ht="11.1" customHeight="1" x14ac:dyDescent="0.2">
      <c r="A183" s="9"/>
      <c r="B183" s="527" t="s">
        <v>277</v>
      </c>
      <c r="C183" s="528">
        <v>22875507.02</v>
      </c>
      <c r="D183" s="529"/>
      <c r="E183" s="530"/>
      <c r="F183" s="531"/>
      <c r="G183" s="531"/>
      <c r="H183" s="531"/>
      <c r="I183" s="531"/>
      <c r="J183" s="532"/>
      <c r="K183" s="533">
        <v>22662540.800000001</v>
      </c>
      <c r="L183" s="44">
        <v>81323.960000000006</v>
      </c>
      <c r="M183" s="44">
        <v>22743864.760000002</v>
      </c>
      <c r="N183" s="534">
        <v>131642.26</v>
      </c>
      <c r="O183" s="533">
        <v>0</v>
      </c>
      <c r="P183" s="534">
        <v>0</v>
      </c>
      <c r="Q183" s="44">
        <v>0</v>
      </c>
      <c r="R183" s="44">
        <v>0</v>
      </c>
      <c r="S183" s="535">
        <v>0</v>
      </c>
      <c r="T183" s="44">
        <v>22662540.800000001</v>
      </c>
      <c r="U183" s="44">
        <v>81323.960000000006</v>
      </c>
      <c r="V183" s="535">
        <v>131642.26</v>
      </c>
      <c r="W183" s="533">
        <v>0</v>
      </c>
      <c r="X183" s="536">
        <v>0</v>
      </c>
      <c r="Y183" s="537">
        <v>253117404.15000001</v>
      </c>
      <c r="Z183" s="538"/>
      <c r="AA183" s="539"/>
      <c r="AB183" s="540"/>
      <c r="AC183" s="539"/>
      <c r="AD183" s="539"/>
      <c r="AE183" s="539"/>
      <c r="AF183" s="539"/>
      <c r="AG183" s="541">
        <v>250972000.36000001</v>
      </c>
      <c r="AH183" s="542">
        <v>788848.09</v>
      </c>
      <c r="AI183" s="542">
        <v>251760848.44999999</v>
      </c>
      <c r="AJ183" s="543">
        <v>1356555.7</v>
      </c>
      <c r="AK183" s="544">
        <v>276330847.63999999</v>
      </c>
      <c r="AL183" s="545"/>
      <c r="AM183" s="546"/>
      <c r="AN183" s="547"/>
      <c r="AO183" s="546"/>
      <c r="AP183" s="546"/>
      <c r="AQ183" s="546"/>
      <c r="AR183" s="546"/>
      <c r="AS183" s="548">
        <v>273977837.42000002</v>
      </c>
      <c r="AT183" s="549">
        <v>858496.31</v>
      </c>
      <c r="AU183" s="549">
        <v>274836333.73000002</v>
      </c>
      <c r="AV183" s="550">
        <v>1494513.91</v>
      </c>
      <c r="AW183" s="551">
        <v>4.9400000000000004</v>
      </c>
      <c r="AX183" s="552"/>
      <c r="AY183" s="553"/>
      <c r="AZ183" s="554"/>
      <c r="BA183" s="553"/>
      <c r="BB183" s="553"/>
      <c r="BC183" s="553"/>
      <c r="BD183" s="553"/>
      <c r="BE183" s="555">
        <v>5.01</v>
      </c>
      <c r="BF183" s="556">
        <v>8.44</v>
      </c>
      <c r="BG183" s="556">
        <v>5.0199999999999996</v>
      </c>
      <c r="BH183" s="557">
        <v>-7.8</v>
      </c>
      <c r="BI183" s="558">
        <v>5.83</v>
      </c>
      <c r="BJ183" s="559"/>
      <c r="BK183" s="560"/>
      <c r="BL183" s="561"/>
      <c r="BM183" s="560"/>
      <c r="BN183" s="560"/>
      <c r="BO183" s="560"/>
      <c r="BP183" s="560"/>
      <c r="BQ183" s="562">
        <v>5.78</v>
      </c>
      <c r="BR183" s="563">
        <v>6.19</v>
      </c>
      <c r="BS183" s="563">
        <v>5.78</v>
      </c>
      <c r="BT183" s="564">
        <v>16.79</v>
      </c>
      <c r="BU183" s="565">
        <v>4.71</v>
      </c>
      <c r="BV183" s="566"/>
      <c r="BW183" s="567"/>
      <c r="BX183" s="568"/>
      <c r="BY183" s="567"/>
      <c r="BZ183" s="567"/>
      <c r="CA183" s="567"/>
      <c r="CB183" s="569"/>
      <c r="CC183" s="570">
        <v>4.6500000000000004</v>
      </c>
      <c r="CD183" s="571">
        <v>7.78</v>
      </c>
      <c r="CE183" s="571">
        <v>4.66</v>
      </c>
      <c r="CF183" s="572">
        <v>15.18</v>
      </c>
    </row>
    <row r="184" spans="1:84" s="10" customFormat="1" ht="11.1" customHeight="1" x14ac:dyDescent="0.2">
      <c r="A184" s="9"/>
      <c r="B184" s="527" t="s">
        <v>278</v>
      </c>
      <c r="C184" s="528">
        <v>1790600.4</v>
      </c>
      <c r="D184" s="529"/>
      <c r="E184" s="530"/>
      <c r="F184" s="531"/>
      <c r="G184" s="531"/>
      <c r="H184" s="531"/>
      <c r="I184" s="531"/>
      <c r="J184" s="532"/>
      <c r="K184" s="533">
        <v>1790600.4</v>
      </c>
      <c r="L184" s="44">
        <v>0</v>
      </c>
      <c r="M184" s="44">
        <v>1790600.4</v>
      </c>
      <c r="N184" s="534">
        <v>0</v>
      </c>
      <c r="O184" s="533">
        <v>0</v>
      </c>
      <c r="P184" s="534">
        <v>0</v>
      </c>
      <c r="Q184" s="44">
        <v>0</v>
      </c>
      <c r="R184" s="44">
        <v>0</v>
      </c>
      <c r="S184" s="535">
        <v>0</v>
      </c>
      <c r="T184" s="44">
        <v>1790600.4</v>
      </c>
      <c r="U184" s="44">
        <v>0</v>
      </c>
      <c r="V184" s="535">
        <v>0</v>
      </c>
      <c r="W184" s="533">
        <v>0</v>
      </c>
      <c r="X184" s="536">
        <v>0</v>
      </c>
      <c r="Y184" s="537">
        <v>18652763.719999999</v>
      </c>
      <c r="Z184" s="538"/>
      <c r="AA184" s="539"/>
      <c r="AB184" s="540"/>
      <c r="AC184" s="539"/>
      <c r="AD184" s="539"/>
      <c r="AE184" s="539"/>
      <c r="AF184" s="539"/>
      <c r="AG184" s="541">
        <v>18628065.09</v>
      </c>
      <c r="AH184" s="542">
        <v>0</v>
      </c>
      <c r="AI184" s="542">
        <v>18628065.09</v>
      </c>
      <c r="AJ184" s="543">
        <v>24698.63</v>
      </c>
      <c r="AK184" s="544">
        <v>20124625.09</v>
      </c>
      <c r="AL184" s="545"/>
      <c r="AM184" s="546"/>
      <c r="AN184" s="547"/>
      <c r="AO184" s="546"/>
      <c r="AP184" s="546"/>
      <c r="AQ184" s="546"/>
      <c r="AR184" s="546"/>
      <c r="AS184" s="548">
        <v>20099926.460000001</v>
      </c>
      <c r="AT184" s="549">
        <v>0</v>
      </c>
      <c r="AU184" s="549">
        <v>20099926.460000001</v>
      </c>
      <c r="AV184" s="550">
        <v>24698.63</v>
      </c>
      <c r="AW184" s="551">
        <v>23.16</v>
      </c>
      <c r="AX184" s="552"/>
      <c r="AY184" s="553"/>
      <c r="AZ184" s="554"/>
      <c r="BA184" s="553"/>
      <c r="BB184" s="553"/>
      <c r="BC184" s="553"/>
      <c r="BD184" s="553"/>
      <c r="BE184" s="555">
        <v>23.16</v>
      </c>
      <c r="BF184" s="556">
        <v>0</v>
      </c>
      <c r="BG184" s="556">
        <v>23.16</v>
      </c>
      <c r="BH184" s="557">
        <v>0</v>
      </c>
      <c r="BI184" s="558">
        <v>17.309999999999999</v>
      </c>
      <c r="BJ184" s="559"/>
      <c r="BK184" s="560"/>
      <c r="BL184" s="561"/>
      <c r="BM184" s="560"/>
      <c r="BN184" s="560"/>
      <c r="BO184" s="560"/>
      <c r="BP184" s="560"/>
      <c r="BQ184" s="562">
        <v>17.16</v>
      </c>
      <c r="BR184" s="563">
        <v>-100</v>
      </c>
      <c r="BS184" s="563">
        <v>17.16</v>
      </c>
      <c r="BT184" s="564">
        <v>0</v>
      </c>
      <c r="BU184" s="565">
        <v>17.010000000000002</v>
      </c>
      <c r="BV184" s="566"/>
      <c r="BW184" s="567"/>
      <c r="BX184" s="568"/>
      <c r="BY184" s="567"/>
      <c r="BZ184" s="567"/>
      <c r="CA184" s="567"/>
      <c r="CB184" s="569"/>
      <c r="CC184" s="570">
        <v>16.87</v>
      </c>
      <c r="CD184" s="571">
        <v>-100</v>
      </c>
      <c r="CE184" s="571">
        <v>16.87</v>
      </c>
      <c r="CF184" s="572">
        <v>0</v>
      </c>
    </row>
    <row r="185" spans="1:84" s="10" customFormat="1" ht="11.1" customHeight="1" x14ac:dyDescent="0.2">
      <c r="A185" s="9"/>
      <c r="B185" s="527" t="s">
        <v>279</v>
      </c>
      <c r="C185" s="528">
        <v>3193426.45</v>
      </c>
      <c r="D185" s="529"/>
      <c r="E185" s="530"/>
      <c r="F185" s="531"/>
      <c r="G185" s="531"/>
      <c r="H185" s="531"/>
      <c r="I185" s="531"/>
      <c r="J185" s="532"/>
      <c r="K185" s="533">
        <v>3167625.9</v>
      </c>
      <c r="L185" s="44">
        <v>0</v>
      </c>
      <c r="M185" s="44">
        <v>3167625.9</v>
      </c>
      <c r="N185" s="534">
        <v>25800.55</v>
      </c>
      <c r="O185" s="533">
        <v>0</v>
      </c>
      <c r="P185" s="534">
        <v>0</v>
      </c>
      <c r="Q185" s="44">
        <v>0</v>
      </c>
      <c r="R185" s="44">
        <v>0</v>
      </c>
      <c r="S185" s="535">
        <v>0</v>
      </c>
      <c r="T185" s="44">
        <v>3167625.9</v>
      </c>
      <c r="U185" s="44">
        <v>0</v>
      </c>
      <c r="V185" s="535">
        <v>25800.55</v>
      </c>
      <c r="W185" s="533">
        <v>0</v>
      </c>
      <c r="X185" s="536">
        <v>0</v>
      </c>
      <c r="Y185" s="537">
        <v>36426368.469999999</v>
      </c>
      <c r="Z185" s="538"/>
      <c r="AA185" s="539"/>
      <c r="AB185" s="540"/>
      <c r="AC185" s="539"/>
      <c r="AD185" s="539"/>
      <c r="AE185" s="539"/>
      <c r="AF185" s="539"/>
      <c r="AG185" s="541">
        <v>36200213.240000002</v>
      </c>
      <c r="AH185" s="542">
        <v>0</v>
      </c>
      <c r="AI185" s="542">
        <v>36200213.240000002</v>
      </c>
      <c r="AJ185" s="543">
        <v>226155.23</v>
      </c>
      <c r="AK185" s="544">
        <v>40067537.049999997</v>
      </c>
      <c r="AL185" s="545"/>
      <c r="AM185" s="546"/>
      <c r="AN185" s="547"/>
      <c r="AO185" s="546"/>
      <c r="AP185" s="546"/>
      <c r="AQ185" s="546"/>
      <c r="AR185" s="546"/>
      <c r="AS185" s="548">
        <v>39819832.490000002</v>
      </c>
      <c r="AT185" s="549">
        <v>0</v>
      </c>
      <c r="AU185" s="549">
        <v>39819832.490000002</v>
      </c>
      <c r="AV185" s="550">
        <v>247704.56</v>
      </c>
      <c r="AW185" s="551">
        <v>1.08</v>
      </c>
      <c r="AX185" s="552"/>
      <c r="AY185" s="553"/>
      <c r="AZ185" s="554"/>
      <c r="BA185" s="553"/>
      <c r="BB185" s="553"/>
      <c r="BC185" s="553"/>
      <c r="BD185" s="553"/>
      <c r="BE185" s="555">
        <v>1</v>
      </c>
      <c r="BF185" s="556">
        <v>0</v>
      </c>
      <c r="BG185" s="556">
        <v>1</v>
      </c>
      <c r="BH185" s="557">
        <v>12.66</v>
      </c>
      <c r="BI185" s="558">
        <v>5.86</v>
      </c>
      <c r="BJ185" s="559"/>
      <c r="BK185" s="560"/>
      <c r="BL185" s="561"/>
      <c r="BM185" s="560"/>
      <c r="BN185" s="560"/>
      <c r="BO185" s="560"/>
      <c r="BP185" s="560"/>
      <c r="BQ185" s="562">
        <v>5.72</v>
      </c>
      <c r="BR185" s="563">
        <v>0</v>
      </c>
      <c r="BS185" s="563">
        <v>5.72</v>
      </c>
      <c r="BT185" s="564">
        <v>36.049999999999997</v>
      </c>
      <c r="BU185" s="565">
        <v>4.99</v>
      </c>
      <c r="BV185" s="566"/>
      <c r="BW185" s="567"/>
      <c r="BX185" s="568"/>
      <c r="BY185" s="567"/>
      <c r="BZ185" s="567"/>
      <c r="CA185" s="567"/>
      <c r="CB185" s="569"/>
      <c r="CC185" s="570">
        <v>4.8600000000000003</v>
      </c>
      <c r="CD185" s="571">
        <v>0</v>
      </c>
      <c r="CE185" s="571">
        <v>4.8600000000000003</v>
      </c>
      <c r="CF185" s="572">
        <v>32.31</v>
      </c>
    </row>
    <row r="186" spans="1:84" s="10" customFormat="1" ht="11.1" customHeight="1" x14ac:dyDescent="0.2">
      <c r="A186" s="9"/>
      <c r="B186" s="527" t="s">
        <v>280</v>
      </c>
      <c r="C186" s="528">
        <v>4984026.8499999996</v>
      </c>
      <c r="D186" s="529"/>
      <c r="E186" s="530"/>
      <c r="F186" s="531"/>
      <c r="G186" s="531"/>
      <c r="H186" s="531"/>
      <c r="I186" s="531"/>
      <c r="J186" s="532"/>
      <c r="K186" s="533">
        <v>4958226.3</v>
      </c>
      <c r="L186" s="44">
        <v>0</v>
      </c>
      <c r="M186" s="44">
        <v>4958226.3</v>
      </c>
      <c r="N186" s="534">
        <v>25800.55</v>
      </c>
      <c r="O186" s="533">
        <v>0</v>
      </c>
      <c r="P186" s="534">
        <v>0</v>
      </c>
      <c r="Q186" s="44">
        <v>0</v>
      </c>
      <c r="R186" s="44">
        <v>0</v>
      </c>
      <c r="S186" s="535">
        <v>0</v>
      </c>
      <c r="T186" s="44">
        <v>4958226.3</v>
      </c>
      <c r="U186" s="44">
        <v>0</v>
      </c>
      <c r="V186" s="535">
        <v>25800.55</v>
      </c>
      <c r="W186" s="533">
        <v>0</v>
      </c>
      <c r="X186" s="536">
        <v>0</v>
      </c>
      <c r="Y186" s="537">
        <v>55079132.189999998</v>
      </c>
      <c r="Z186" s="538"/>
      <c r="AA186" s="539"/>
      <c r="AB186" s="540"/>
      <c r="AC186" s="539"/>
      <c r="AD186" s="539"/>
      <c r="AE186" s="539"/>
      <c r="AF186" s="539"/>
      <c r="AG186" s="541">
        <v>54828278.329999998</v>
      </c>
      <c r="AH186" s="542">
        <v>0</v>
      </c>
      <c r="AI186" s="542">
        <v>54828278.329999998</v>
      </c>
      <c r="AJ186" s="543">
        <v>250853.86</v>
      </c>
      <c r="AK186" s="544">
        <v>60192162.140000001</v>
      </c>
      <c r="AL186" s="545"/>
      <c r="AM186" s="546"/>
      <c r="AN186" s="547"/>
      <c r="AO186" s="546"/>
      <c r="AP186" s="546"/>
      <c r="AQ186" s="546"/>
      <c r="AR186" s="546"/>
      <c r="AS186" s="548">
        <v>59919758.950000003</v>
      </c>
      <c r="AT186" s="549">
        <v>0</v>
      </c>
      <c r="AU186" s="549">
        <v>59919758.950000003</v>
      </c>
      <c r="AV186" s="550">
        <v>272403.19</v>
      </c>
      <c r="AW186" s="551">
        <v>8.0399999999999991</v>
      </c>
      <c r="AX186" s="552"/>
      <c r="AY186" s="553"/>
      <c r="AZ186" s="554"/>
      <c r="BA186" s="553"/>
      <c r="BB186" s="553"/>
      <c r="BC186" s="553"/>
      <c r="BD186" s="553"/>
      <c r="BE186" s="555">
        <v>8.02</v>
      </c>
      <c r="BF186" s="556">
        <v>0</v>
      </c>
      <c r="BG186" s="556">
        <v>8.02</v>
      </c>
      <c r="BH186" s="557">
        <v>12.66</v>
      </c>
      <c r="BI186" s="558">
        <v>9.48</v>
      </c>
      <c r="BJ186" s="559"/>
      <c r="BK186" s="560"/>
      <c r="BL186" s="561"/>
      <c r="BM186" s="560"/>
      <c r="BN186" s="560"/>
      <c r="BO186" s="560"/>
      <c r="BP186" s="560"/>
      <c r="BQ186" s="562">
        <v>9.35</v>
      </c>
      <c r="BR186" s="563">
        <v>-100</v>
      </c>
      <c r="BS186" s="563">
        <v>9.35</v>
      </c>
      <c r="BT186" s="564">
        <v>50.91</v>
      </c>
      <c r="BU186" s="565">
        <v>8.7200000000000006</v>
      </c>
      <c r="BV186" s="566"/>
      <c r="BW186" s="567"/>
      <c r="BX186" s="568"/>
      <c r="BY186" s="567"/>
      <c r="BZ186" s="567"/>
      <c r="CA186" s="567"/>
      <c r="CB186" s="569"/>
      <c r="CC186" s="570">
        <v>8.6</v>
      </c>
      <c r="CD186" s="571">
        <v>-100</v>
      </c>
      <c r="CE186" s="571">
        <v>8.6</v>
      </c>
      <c r="CF186" s="572">
        <v>45.5</v>
      </c>
    </row>
    <row r="187" spans="1:84" s="10" customFormat="1" ht="11.1" customHeight="1" x14ac:dyDescent="0.2">
      <c r="A187" s="9"/>
      <c r="B187" s="527" t="s">
        <v>281</v>
      </c>
      <c r="C187" s="528">
        <v>106849.48</v>
      </c>
      <c r="D187" s="529"/>
      <c r="E187" s="530"/>
      <c r="F187" s="531"/>
      <c r="G187" s="531"/>
      <c r="H187" s="531"/>
      <c r="I187" s="531"/>
      <c r="J187" s="532"/>
      <c r="K187" s="533">
        <v>106849.48</v>
      </c>
      <c r="L187" s="44">
        <v>0</v>
      </c>
      <c r="M187" s="44">
        <v>106849.48</v>
      </c>
      <c r="N187" s="534">
        <v>0</v>
      </c>
      <c r="O187" s="533">
        <v>0</v>
      </c>
      <c r="P187" s="534">
        <v>0</v>
      </c>
      <c r="Q187" s="44">
        <v>0</v>
      </c>
      <c r="R187" s="44">
        <v>0</v>
      </c>
      <c r="S187" s="535">
        <v>0</v>
      </c>
      <c r="T187" s="44">
        <v>106849.48</v>
      </c>
      <c r="U187" s="44">
        <v>0</v>
      </c>
      <c r="V187" s="535">
        <v>0</v>
      </c>
      <c r="W187" s="533">
        <v>0</v>
      </c>
      <c r="X187" s="536">
        <v>0</v>
      </c>
      <c r="Y187" s="537">
        <v>1111206.05</v>
      </c>
      <c r="Z187" s="538"/>
      <c r="AA187" s="539"/>
      <c r="AB187" s="540"/>
      <c r="AC187" s="539"/>
      <c r="AD187" s="539"/>
      <c r="AE187" s="539"/>
      <c r="AF187" s="539"/>
      <c r="AG187" s="541">
        <v>1111206.05</v>
      </c>
      <c r="AH187" s="542">
        <v>0</v>
      </c>
      <c r="AI187" s="542">
        <v>1111206.05</v>
      </c>
      <c r="AJ187" s="543">
        <v>0</v>
      </c>
      <c r="AK187" s="544">
        <v>1175682.32</v>
      </c>
      <c r="AL187" s="545"/>
      <c r="AM187" s="546"/>
      <c r="AN187" s="547"/>
      <c r="AO187" s="546"/>
      <c r="AP187" s="546"/>
      <c r="AQ187" s="546"/>
      <c r="AR187" s="546"/>
      <c r="AS187" s="548">
        <v>1175682.32</v>
      </c>
      <c r="AT187" s="549">
        <v>0</v>
      </c>
      <c r="AU187" s="549">
        <v>1175682.32</v>
      </c>
      <c r="AV187" s="550">
        <v>0</v>
      </c>
      <c r="AW187" s="551">
        <v>6.28</v>
      </c>
      <c r="AX187" s="552"/>
      <c r="AY187" s="553"/>
      <c r="AZ187" s="554"/>
      <c r="BA187" s="553"/>
      <c r="BB187" s="553"/>
      <c r="BC187" s="553"/>
      <c r="BD187" s="553"/>
      <c r="BE187" s="555">
        <v>6.28</v>
      </c>
      <c r="BF187" s="556">
        <v>0</v>
      </c>
      <c r="BG187" s="556">
        <v>6.28</v>
      </c>
      <c r="BH187" s="557">
        <v>0</v>
      </c>
      <c r="BI187" s="558">
        <v>17.989999999999998</v>
      </c>
      <c r="BJ187" s="559"/>
      <c r="BK187" s="560"/>
      <c r="BL187" s="561"/>
      <c r="BM187" s="560"/>
      <c r="BN187" s="560"/>
      <c r="BO187" s="560"/>
      <c r="BP187" s="560"/>
      <c r="BQ187" s="562">
        <v>17.989999999999998</v>
      </c>
      <c r="BR187" s="563">
        <v>0</v>
      </c>
      <c r="BS187" s="563">
        <v>17.989999999999998</v>
      </c>
      <c r="BT187" s="564">
        <v>0</v>
      </c>
      <c r="BU187" s="565">
        <v>19.97</v>
      </c>
      <c r="BV187" s="566"/>
      <c r="BW187" s="567"/>
      <c r="BX187" s="568"/>
      <c r="BY187" s="567"/>
      <c r="BZ187" s="567"/>
      <c r="CA187" s="567"/>
      <c r="CB187" s="569"/>
      <c r="CC187" s="570">
        <v>19.97</v>
      </c>
      <c r="CD187" s="571">
        <v>0</v>
      </c>
      <c r="CE187" s="571">
        <v>19.97</v>
      </c>
      <c r="CF187" s="572">
        <v>0</v>
      </c>
    </row>
    <row r="188" spans="1:84" s="10" customFormat="1" ht="11.1" customHeight="1" x14ac:dyDescent="0.2">
      <c r="A188" s="9"/>
      <c r="B188" s="527" t="s">
        <v>282</v>
      </c>
      <c r="C188" s="528">
        <v>10847.43</v>
      </c>
      <c r="D188" s="529"/>
      <c r="E188" s="530"/>
      <c r="F188" s="531"/>
      <c r="G188" s="531"/>
      <c r="H188" s="531"/>
      <c r="I188" s="531"/>
      <c r="J188" s="532"/>
      <c r="K188" s="533">
        <v>10847.43</v>
      </c>
      <c r="L188" s="44">
        <v>0</v>
      </c>
      <c r="M188" s="44">
        <v>10847.43</v>
      </c>
      <c r="N188" s="534">
        <v>0</v>
      </c>
      <c r="O188" s="533">
        <v>0</v>
      </c>
      <c r="P188" s="534">
        <v>0</v>
      </c>
      <c r="Q188" s="44">
        <v>0</v>
      </c>
      <c r="R188" s="44">
        <v>0</v>
      </c>
      <c r="S188" s="535">
        <v>0</v>
      </c>
      <c r="T188" s="44">
        <v>10847.43</v>
      </c>
      <c r="U188" s="44">
        <v>0</v>
      </c>
      <c r="V188" s="535">
        <v>0</v>
      </c>
      <c r="W188" s="533">
        <v>0</v>
      </c>
      <c r="X188" s="536">
        <v>0</v>
      </c>
      <c r="Y188" s="537">
        <v>126947.48</v>
      </c>
      <c r="Z188" s="538"/>
      <c r="AA188" s="539"/>
      <c r="AB188" s="540"/>
      <c r="AC188" s="539"/>
      <c r="AD188" s="539"/>
      <c r="AE188" s="539"/>
      <c r="AF188" s="539"/>
      <c r="AG188" s="541">
        <v>126673.55</v>
      </c>
      <c r="AH188" s="542">
        <v>0</v>
      </c>
      <c r="AI188" s="542">
        <v>126673.55</v>
      </c>
      <c r="AJ188" s="543">
        <v>273.93</v>
      </c>
      <c r="AK188" s="544">
        <v>139135.85</v>
      </c>
      <c r="AL188" s="545"/>
      <c r="AM188" s="546"/>
      <c r="AN188" s="547"/>
      <c r="AO188" s="546"/>
      <c r="AP188" s="546"/>
      <c r="AQ188" s="546"/>
      <c r="AR188" s="546"/>
      <c r="AS188" s="548">
        <v>138856.06</v>
      </c>
      <c r="AT188" s="549">
        <v>0</v>
      </c>
      <c r="AU188" s="549">
        <v>138856.06</v>
      </c>
      <c r="AV188" s="550">
        <v>279.79000000000002</v>
      </c>
      <c r="AW188" s="551">
        <v>39.06</v>
      </c>
      <c r="AX188" s="552"/>
      <c r="AY188" s="553"/>
      <c r="AZ188" s="554"/>
      <c r="BA188" s="553"/>
      <c r="BB188" s="553"/>
      <c r="BC188" s="553"/>
      <c r="BD188" s="553"/>
      <c r="BE188" s="555">
        <v>39.06</v>
      </c>
      <c r="BF188" s="556">
        <v>0</v>
      </c>
      <c r="BG188" s="556">
        <v>39.06</v>
      </c>
      <c r="BH188" s="557">
        <v>0</v>
      </c>
      <c r="BI188" s="558">
        <v>-17.850000000000001</v>
      </c>
      <c r="BJ188" s="559"/>
      <c r="BK188" s="560"/>
      <c r="BL188" s="561"/>
      <c r="BM188" s="560"/>
      <c r="BN188" s="560"/>
      <c r="BO188" s="560"/>
      <c r="BP188" s="560"/>
      <c r="BQ188" s="562">
        <v>-18.02</v>
      </c>
      <c r="BR188" s="563">
        <v>0</v>
      </c>
      <c r="BS188" s="563">
        <v>-18.02</v>
      </c>
      <c r="BT188" s="564">
        <v>1551.18</v>
      </c>
      <c r="BU188" s="565">
        <v>-19.93</v>
      </c>
      <c r="BV188" s="566"/>
      <c r="BW188" s="567"/>
      <c r="BX188" s="568"/>
      <c r="BY188" s="567"/>
      <c r="BZ188" s="567"/>
      <c r="CA188" s="567"/>
      <c r="CB188" s="569"/>
      <c r="CC188" s="570">
        <v>-20.09</v>
      </c>
      <c r="CD188" s="571">
        <v>0</v>
      </c>
      <c r="CE188" s="571">
        <v>-20.09</v>
      </c>
      <c r="CF188" s="572">
        <v>1586.5</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42</v>
      </c>
      <c r="Z189" s="538"/>
      <c r="AA189" s="539"/>
      <c r="AB189" s="540"/>
      <c r="AC189" s="539"/>
      <c r="AD189" s="539"/>
      <c r="AE189" s="539"/>
      <c r="AF189" s="539"/>
      <c r="AG189" s="541">
        <v>42</v>
      </c>
      <c r="AH189" s="542">
        <v>0</v>
      </c>
      <c r="AI189" s="542">
        <v>42</v>
      </c>
      <c r="AJ189" s="543">
        <v>0</v>
      </c>
      <c r="AK189" s="544">
        <v>42</v>
      </c>
      <c r="AL189" s="545"/>
      <c r="AM189" s="546"/>
      <c r="AN189" s="547"/>
      <c r="AO189" s="546"/>
      <c r="AP189" s="546"/>
      <c r="AQ189" s="546"/>
      <c r="AR189" s="546"/>
      <c r="AS189" s="548">
        <v>42</v>
      </c>
      <c r="AT189" s="549">
        <v>0</v>
      </c>
      <c r="AU189" s="549">
        <v>42</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284</v>
      </c>
      <c r="C190" s="528">
        <v>117696.91</v>
      </c>
      <c r="D190" s="529"/>
      <c r="E190" s="530"/>
      <c r="F190" s="531"/>
      <c r="G190" s="531"/>
      <c r="H190" s="531"/>
      <c r="I190" s="531"/>
      <c r="J190" s="532"/>
      <c r="K190" s="533">
        <v>117696.91</v>
      </c>
      <c r="L190" s="44">
        <v>0</v>
      </c>
      <c r="M190" s="44">
        <v>117696.91</v>
      </c>
      <c r="N190" s="534">
        <v>0</v>
      </c>
      <c r="O190" s="533">
        <v>0</v>
      </c>
      <c r="P190" s="534">
        <v>0</v>
      </c>
      <c r="Q190" s="44">
        <v>0</v>
      </c>
      <c r="R190" s="44">
        <v>0</v>
      </c>
      <c r="S190" s="535">
        <v>0</v>
      </c>
      <c r="T190" s="44">
        <v>117696.91</v>
      </c>
      <c r="U190" s="44">
        <v>0</v>
      </c>
      <c r="V190" s="535">
        <v>0</v>
      </c>
      <c r="W190" s="533">
        <v>0</v>
      </c>
      <c r="X190" s="536">
        <v>0</v>
      </c>
      <c r="Y190" s="537">
        <v>1238195.53</v>
      </c>
      <c r="Z190" s="538"/>
      <c r="AA190" s="539"/>
      <c r="AB190" s="540"/>
      <c r="AC190" s="539"/>
      <c r="AD190" s="539"/>
      <c r="AE190" s="539"/>
      <c r="AF190" s="539"/>
      <c r="AG190" s="541">
        <v>1237921.6000000001</v>
      </c>
      <c r="AH190" s="542">
        <v>0</v>
      </c>
      <c r="AI190" s="542">
        <v>1237921.6000000001</v>
      </c>
      <c r="AJ190" s="543">
        <v>273.93</v>
      </c>
      <c r="AK190" s="544">
        <v>1314860.17</v>
      </c>
      <c r="AL190" s="545"/>
      <c r="AM190" s="546"/>
      <c r="AN190" s="547"/>
      <c r="AO190" s="546"/>
      <c r="AP190" s="546"/>
      <c r="AQ190" s="546"/>
      <c r="AR190" s="546"/>
      <c r="AS190" s="548">
        <v>1314580.3799999999</v>
      </c>
      <c r="AT190" s="549">
        <v>0</v>
      </c>
      <c r="AU190" s="549">
        <v>1314580.3799999999</v>
      </c>
      <c r="AV190" s="550">
        <v>279.79000000000002</v>
      </c>
      <c r="AW190" s="551">
        <v>8.64</v>
      </c>
      <c r="AX190" s="552"/>
      <c r="AY190" s="553"/>
      <c r="AZ190" s="554"/>
      <c r="BA190" s="553"/>
      <c r="BB190" s="553"/>
      <c r="BC190" s="553"/>
      <c r="BD190" s="553"/>
      <c r="BE190" s="555">
        <v>8.64</v>
      </c>
      <c r="BF190" s="556">
        <v>0</v>
      </c>
      <c r="BG190" s="556">
        <v>8.64</v>
      </c>
      <c r="BH190" s="557">
        <v>0</v>
      </c>
      <c r="BI190" s="558">
        <v>12.94</v>
      </c>
      <c r="BJ190" s="559"/>
      <c r="BK190" s="560"/>
      <c r="BL190" s="561"/>
      <c r="BM190" s="560"/>
      <c r="BN190" s="560"/>
      <c r="BO190" s="560"/>
      <c r="BP190" s="560"/>
      <c r="BQ190" s="562">
        <v>12.91</v>
      </c>
      <c r="BR190" s="563">
        <v>0</v>
      </c>
      <c r="BS190" s="563">
        <v>12.91</v>
      </c>
      <c r="BT190" s="564">
        <v>1551.18</v>
      </c>
      <c r="BU190" s="565">
        <v>13.96</v>
      </c>
      <c r="BV190" s="566"/>
      <c r="BW190" s="567"/>
      <c r="BX190" s="568"/>
      <c r="BY190" s="567"/>
      <c r="BZ190" s="567"/>
      <c r="CA190" s="567"/>
      <c r="CB190" s="569"/>
      <c r="CC190" s="570">
        <v>13.94</v>
      </c>
      <c r="CD190" s="571">
        <v>0</v>
      </c>
      <c r="CE190" s="571">
        <v>13.94</v>
      </c>
      <c r="CF190" s="572">
        <v>1586.5</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27977230.780000001</v>
      </c>
      <c r="D192" s="529"/>
      <c r="E192" s="530"/>
      <c r="F192" s="531"/>
      <c r="G192" s="531"/>
      <c r="H192" s="531"/>
      <c r="I192" s="531"/>
      <c r="J192" s="532"/>
      <c r="K192" s="533">
        <v>27738464.010000002</v>
      </c>
      <c r="L192" s="44">
        <v>81323.960000000006</v>
      </c>
      <c r="M192" s="44">
        <v>27819787.969999999</v>
      </c>
      <c r="N192" s="534">
        <v>157442.81</v>
      </c>
      <c r="O192" s="533">
        <v>0</v>
      </c>
      <c r="P192" s="534">
        <v>0</v>
      </c>
      <c r="Q192" s="44">
        <v>0</v>
      </c>
      <c r="R192" s="44">
        <v>0</v>
      </c>
      <c r="S192" s="535">
        <v>0</v>
      </c>
      <c r="T192" s="44">
        <v>27738464.010000002</v>
      </c>
      <c r="U192" s="44">
        <v>81323.960000000006</v>
      </c>
      <c r="V192" s="535">
        <v>157442.81</v>
      </c>
      <c r="W192" s="533">
        <v>0</v>
      </c>
      <c r="X192" s="536">
        <v>0</v>
      </c>
      <c r="Y192" s="537">
        <v>309434731.87</v>
      </c>
      <c r="Z192" s="538"/>
      <c r="AA192" s="539"/>
      <c r="AB192" s="540"/>
      <c r="AC192" s="539"/>
      <c r="AD192" s="539"/>
      <c r="AE192" s="539"/>
      <c r="AF192" s="539"/>
      <c r="AG192" s="541">
        <v>307038200.29000002</v>
      </c>
      <c r="AH192" s="542">
        <v>788848.09</v>
      </c>
      <c r="AI192" s="542">
        <v>307827048.38</v>
      </c>
      <c r="AJ192" s="543">
        <v>1607683.49</v>
      </c>
      <c r="AK192" s="544">
        <v>337837869.94999999</v>
      </c>
      <c r="AL192" s="545"/>
      <c r="AM192" s="546"/>
      <c r="AN192" s="547"/>
      <c r="AO192" s="546"/>
      <c r="AP192" s="546"/>
      <c r="AQ192" s="546"/>
      <c r="AR192" s="546"/>
      <c r="AS192" s="548">
        <v>335212176.75</v>
      </c>
      <c r="AT192" s="549">
        <v>858496.31</v>
      </c>
      <c r="AU192" s="549">
        <v>336070673.06</v>
      </c>
      <c r="AV192" s="550">
        <v>1767196.89</v>
      </c>
      <c r="AW192" s="551">
        <v>5.49</v>
      </c>
      <c r="AX192" s="552"/>
      <c r="AY192" s="553"/>
      <c r="AZ192" s="554"/>
      <c r="BA192" s="553"/>
      <c r="BB192" s="553"/>
      <c r="BC192" s="553"/>
      <c r="BD192" s="553"/>
      <c r="BE192" s="555">
        <v>5.55</v>
      </c>
      <c r="BF192" s="556">
        <v>8.44</v>
      </c>
      <c r="BG192" s="556">
        <v>5.56</v>
      </c>
      <c r="BH192" s="557">
        <v>-4.9800000000000004</v>
      </c>
      <c r="BI192" s="558">
        <v>6.49</v>
      </c>
      <c r="BJ192" s="559"/>
      <c r="BK192" s="560"/>
      <c r="BL192" s="561"/>
      <c r="BM192" s="560"/>
      <c r="BN192" s="560"/>
      <c r="BO192" s="560"/>
      <c r="BP192" s="560"/>
      <c r="BQ192" s="562">
        <v>6.43</v>
      </c>
      <c r="BR192" s="563">
        <v>6.15</v>
      </c>
      <c r="BS192" s="563">
        <v>6.42</v>
      </c>
      <c r="BT192" s="564">
        <v>21.08</v>
      </c>
      <c r="BU192" s="565">
        <v>5.44</v>
      </c>
      <c r="BV192" s="566"/>
      <c r="BW192" s="567"/>
      <c r="BX192" s="568"/>
      <c r="BY192" s="567"/>
      <c r="BZ192" s="567"/>
      <c r="CA192" s="567"/>
      <c r="CB192" s="569"/>
      <c r="CC192" s="570">
        <v>5.37</v>
      </c>
      <c r="CD192" s="571">
        <v>7.74</v>
      </c>
      <c r="CE192" s="571">
        <v>5.38</v>
      </c>
      <c r="CF192" s="572">
        <v>19.02</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4741245.16</v>
      </c>
      <c r="D196" s="529"/>
      <c r="E196" s="530"/>
      <c r="F196" s="531"/>
      <c r="G196" s="531"/>
      <c r="H196" s="531"/>
      <c r="I196" s="531"/>
      <c r="J196" s="532"/>
      <c r="K196" s="533">
        <v>4711366.4400000004</v>
      </c>
      <c r="L196" s="44">
        <v>0</v>
      </c>
      <c r="M196" s="44">
        <v>4711366.4400000004</v>
      </c>
      <c r="N196" s="534">
        <v>29878.720000000001</v>
      </c>
      <c r="O196" s="533">
        <v>0</v>
      </c>
      <c r="P196" s="534">
        <v>0</v>
      </c>
      <c r="Q196" s="44">
        <v>0</v>
      </c>
      <c r="R196" s="44">
        <v>0</v>
      </c>
      <c r="S196" s="535">
        <v>0</v>
      </c>
      <c r="T196" s="44">
        <v>4711366.4400000004</v>
      </c>
      <c r="U196" s="44">
        <v>0</v>
      </c>
      <c r="V196" s="535">
        <v>29878.720000000001</v>
      </c>
      <c r="W196" s="533">
        <v>0</v>
      </c>
      <c r="X196" s="536">
        <v>0</v>
      </c>
      <c r="Y196" s="537">
        <v>51487184.469999999</v>
      </c>
      <c r="Z196" s="538"/>
      <c r="AA196" s="539"/>
      <c r="AB196" s="540"/>
      <c r="AC196" s="539"/>
      <c r="AD196" s="539"/>
      <c r="AE196" s="539"/>
      <c r="AF196" s="539"/>
      <c r="AG196" s="541">
        <v>51039645</v>
      </c>
      <c r="AH196" s="542">
        <v>0</v>
      </c>
      <c r="AI196" s="542">
        <v>51039645</v>
      </c>
      <c r="AJ196" s="543">
        <v>447539.47</v>
      </c>
      <c r="AK196" s="544">
        <v>56502200</v>
      </c>
      <c r="AL196" s="545"/>
      <c r="AM196" s="546"/>
      <c r="AN196" s="547"/>
      <c r="AO196" s="546"/>
      <c r="AP196" s="546"/>
      <c r="AQ196" s="546"/>
      <c r="AR196" s="546"/>
      <c r="AS196" s="548">
        <v>55991684.640000001</v>
      </c>
      <c r="AT196" s="549">
        <v>0</v>
      </c>
      <c r="AU196" s="549">
        <v>55991684.640000001</v>
      </c>
      <c r="AV196" s="550">
        <v>510515.36</v>
      </c>
      <c r="AW196" s="551">
        <v>1.7</v>
      </c>
      <c r="AX196" s="552"/>
      <c r="AY196" s="553"/>
      <c r="AZ196" s="554"/>
      <c r="BA196" s="553"/>
      <c r="BB196" s="553"/>
      <c r="BC196" s="553"/>
      <c r="BD196" s="553"/>
      <c r="BE196" s="555">
        <v>1.83</v>
      </c>
      <c r="BF196" s="556">
        <v>0</v>
      </c>
      <c r="BG196" s="556">
        <v>1.83</v>
      </c>
      <c r="BH196" s="557">
        <v>-15.12</v>
      </c>
      <c r="BI196" s="558">
        <v>-9.69</v>
      </c>
      <c r="BJ196" s="559"/>
      <c r="BK196" s="560"/>
      <c r="BL196" s="561"/>
      <c r="BM196" s="560"/>
      <c r="BN196" s="560"/>
      <c r="BO196" s="560"/>
      <c r="BP196" s="560"/>
      <c r="BQ196" s="562">
        <v>-9.7799999999999994</v>
      </c>
      <c r="BR196" s="563">
        <v>0</v>
      </c>
      <c r="BS196" s="563">
        <v>-9.7799999999999994</v>
      </c>
      <c r="BT196" s="564">
        <v>1.92</v>
      </c>
      <c r="BU196" s="565">
        <v>-10.68</v>
      </c>
      <c r="BV196" s="566"/>
      <c r="BW196" s="567"/>
      <c r="BX196" s="568"/>
      <c r="BY196" s="567"/>
      <c r="BZ196" s="567"/>
      <c r="CA196" s="567"/>
      <c r="CB196" s="569"/>
      <c r="CC196" s="570">
        <v>-10.71</v>
      </c>
      <c r="CD196" s="571">
        <v>0</v>
      </c>
      <c r="CE196" s="571">
        <v>-10.71</v>
      </c>
      <c r="CF196" s="572">
        <v>-7.85</v>
      </c>
    </row>
    <row r="197" spans="1:84" s="10" customFormat="1" ht="11.1" customHeight="1" x14ac:dyDescent="0.2">
      <c r="A197" s="9"/>
      <c r="B197" s="527" t="s">
        <v>289</v>
      </c>
      <c r="C197" s="528">
        <v>257613.68</v>
      </c>
      <c r="D197" s="529"/>
      <c r="E197" s="530"/>
      <c r="F197" s="531"/>
      <c r="G197" s="531"/>
      <c r="H197" s="531"/>
      <c r="I197" s="531"/>
      <c r="J197" s="532"/>
      <c r="K197" s="533">
        <v>243791.22</v>
      </c>
      <c r="L197" s="44">
        <v>0</v>
      </c>
      <c r="M197" s="44">
        <v>243791.22</v>
      </c>
      <c r="N197" s="534">
        <v>13822.46</v>
      </c>
      <c r="O197" s="533">
        <v>0</v>
      </c>
      <c r="P197" s="534">
        <v>0</v>
      </c>
      <c r="Q197" s="44">
        <v>0</v>
      </c>
      <c r="R197" s="44">
        <v>0</v>
      </c>
      <c r="S197" s="535">
        <v>0</v>
      </c>
      <c r="T197" s="44">
        <v>243791.22</v>
      </c>
      <c r="U197" s="44">
        <v>0</v>
      </c>
      <c r="V197" s="535">
        <v>13822.46</v>
      </c>
      <c r="W197" s="533">
        <v>0</v>
      </c>
      <c r="X197" s="536">
        <v>0</v>
      </c>
      <c r="Y197" s="537">
        <v>2563919.5699999998</v>
      </c>
      <c r="Z197" s="538"/>
      <c r="AA197" s="539"/>
      <c r="AB197" s="540"/>
      <c r="AC197" s="539"/>
      <c r="AD197" s="539"/>
      <c r="AE197" s="539"/>
      <c r="AF197" s="539"/>
      <c r="AG197" s="541">
        <v>2412981.7799999998</v>
      </c>
      <c r="AH197" s="542">
        <v>0</v>
      </c>
      <c r="AI197" s="542">
        <v>2412981.7799999998</v>
      </c>
      <c r="AJ197" s="543">
        <v>150937.79</v>
      </c>
      <c r="AK197" s="544">
        <v>2766765.92</v>
      </c>
      <c r="AL197" s="545"/>
      <c r="AM197" s="546"/>
      <c r="AN197" s="547"/>
      <c r="AO197" s="546"/>
      <c r="AP197" s="546"/>
      <c r="AQ197" s="546"/>
      <c r="AR197" s="546"/>
      <c r="AS197" s="548">
        <v>2610341.61</v>
      </c>
      <c r="AT197" s="549">
        <v>0</v>
      </c>
      <c r="AU197" s="549">
        <v>2610341.61</v>
      </c>
      <c r="AV197" s="550">
        <v>156424.31</v>
      </c>
      <c r="AW197" s="551">
        <v>51.5</v>
      </c>
      <c r="AX197" s="552"/>
      <c r="AY197" s="553"/>
      <c r="AZ197" s="554"/>
      <c r="BA197" s="553"/>
      <c r="BB197" s="553"/>
      <c r="BC197" s="553"/>
      <c r="BD197" s="553"/>
      <c r="BE197" s="555">
        <v>50</v>
      </c>
      <c r="BF197" s="556">
        <v>0</v>
      </c>
      <c r="BG197" s="556">
        <v>50</v>
      </c>
      <c r="BH197" s="557">
        <v>84.14</v>
      </c>
      <c r="BI197" s="558">
        <v>41.12</v>
      </c>
      <c r="BJ197" s="559"/>
      <c r="BK197" s="560"/>
      <c r="BL197" s="561"/>
      <c r="BM197" s="560"/>
      <c r="BN197" s="560"/>
      <c r="BO197" s="560"/>
      <c r="BP197" s="560"/>
      <c r="BQ197" s="562">
        <v>43.44</v>
      </c>
      <c r="BR197" s="563">
        <v>0</v>
      </c>
      <c r="BS197" s="563">
        <v>43.44</v>
      </c>
      <c r="BT197" s="564">
        <v>12.12</v>
      </c>
      <c r="BU197" s="565">
        <v>29.98</v>
      </c>
      <c r="BV197" s="566"/>
      <c r="BW197" s="567"/>
      <c r="BX197" s="568"/>
      <c r="BY197" s="567"/>
      <c r="BZ197" s="567"/>
      <c r="CA197" s="567"/>
      <c r="CB197" s="569"/>
      <c r="CC197" s="570">
        <v>32.97</v>
      </c>
      <c r="CD197" s="571">
        <v>0</v>
      </c>
      <c r="CE197" s="571">
        <v>32.97</v>
      </c>
      <c r="CF197" s="572">
        <v>-5.46</v>
      </c>
    </row>
    <row r="198" spans="1:84" s="10" customFormat="1" ht="11.1" customHeight="1" x14ac:dyDescent="0.2">
      <c r="A198" s="9"/>
      <c r="B198" s="527" t="s">
        <v>290</v>
      </c>
      <c r="C198" s="528">
        <v>71528.37</v>
      </c>
      <c r="D198" s="529"/>
      <c r="E198" s="530"/>
      <c r="F198" s="531"/>
      <c r="G198" s="531"/>
      <c r="H198" s="531"/>
      <c r="I198" s="531"/>
      <c r="J198" s="532"/>
      <c r="K198" s="533">
        <v>71504.87</v>
      </c>
      <c r="L198" s="44">
        <v>0</v>
      </c>
      <c r="M198" s="44">
        <v>71504.87</v>
      </c>
      <c r="N198" s="534">
        <v>23.5</v>
      </c>
      <c r="O198" s="533">
        <v>0</v>
      </c>
      <c r="P198" s="534">
        <v>0</v>
      </c>
      <c r="Q198" s="44">
        <v>0</v>
      </c>
      <c r="R198" s="44">
        <v>0</v>
      </c>
      <c r="S198" s="535">
        <v>0</v>
      </c>
      <c r="T198" s="44">
        <v>71504.87</v>
      </c>
      <c r="U198" s="44">
        <v>0</v>
      </c>
      <c r="V198" s="535">
        <v>23.5</v>
      </c>
      <c r="W198" s="533">
        <v>0</v>
      </c>
      <c r="X198" s="536">
        <v>0</v>
      </c>
      <c r="Y198" s="537">
        <v>758009.63</v>
      </c>
      <c r="Z198" s="538"/>
      <c r="AA198" s="539"/>
      <c r="AB198" s="540"/>
      <c r="AC198" s="539"/>
      <c r="AD198" s="539"/>
      <c r="AE198" s="539"/>
      <c r="AF198" s="539"/>
      <c r="AG198" s="541">
        <v>756554.88</v>
      </c>
      <c r="AH198" s="542">
        <v>0</v>
      </c>
      <c r="AI198" s="542">
        <v>756554.88</v>
      </c>
      <c r="AJ198" s="543">
        <v>1454.75</v>
      </c>
      <c r="AK198" s="544">
        <v>826877.99</v>
      </c>
      <c r="AL198" s="545"/>
      <c r="AM198" s="546"/>
      <c r="AN198" s="547"/>
      <c r="AO198" s="546"/>
      <c r="AP198" s="546"/>
      <c r="AQ198" s="546"/>
      <c r="AR198" s="546"/>
      <c r="AS198" s="548">
        <v>825413.48</v>
      </c>
      <c r="AT198" s="549">
        <v>0</v>
      </c>
      <c r="AU198" s="549">
        <v>825413.48</v>
      </c>
      <c r="AV198" s="550">
        <v>1464.51</v>
      </c>
      <c r="AW198" s="551">
        <v>7.52</v>
      </c>
      <c r="AX198" s="552"/>
      <c r="AY198" s="553"/>
      <c r="AZ198" s="554"/>
      <c r="BA198" s="553"/>
      <c r="BB198" s="553"/>
      <c r="BC198" s="553"/>
      <c r="BD198" s="553"/>
      <c r="BE198" s="555">
        <v>7.72</v>
      </c>
      <c r="BF198" s="556">
        <v>0</v>
      </c>
      <c r="BG198" s="556">
        <v>7.72</v>
      </c>
      <c r="BH198" s="557">
        <v>-83.44</v>
      </c>
      <c r="BI198" s="558">
        <v>-5.41</v>
      </c>
      <c r="BJ198" s="559"/>
      <c r="BK198" s="560"/>
      <c r="BL198" s="561"/>
      <c r="BM198" s="560"/>
      <c r="BN198" s="560"/>
      <c r="BO198" s="560"/>
      <c r="BP198" s="560"/>
      <c r="BQ198" s="562">
        <v>-5.46</v>
      </c>
      <c r="BR198" s="563">
        <v>0</v>
      </c>
      <c r="BS198" s="563">
        <v>-5.46</v>
      </c>
      <c r="BT198" s="564">
        <v>25.33</v>
      </c>
      <c r="BU198" s="565">
        <v>-7.4</v>
      </c>
      <c r="BV198" s="566"/>
      <c r="BW198" s="567"/>
      <c r="BX198" s="568"/>
      <c r="BY198" s="567"/>
      <c r="BZ198" s="567"/>
      <c r="CA198" s="567"/>
      <c r="CB198" s="569"/>
      <c r="CC198" s="570">
        <v>-7.41</v>
      </c>
      <c r="CD198" s="571">
        <v>0</v>
      </c>
      <c r="CE198" s="571">
        <v>-7.41</v>
      </c>
      <c r="CF198" s="572">
        <v>-3.08</v>
      </c>
    </row>
    <row r="199" spans="1:84" s="10" customFormat="1" ht="11.1" customHeight="1" x14ac:dyDescent="0.2">
      <c r="A199" s="9"/>
      <c r="B199" s="527" t="s">
        <v>175</v>
      </c>
      <c r="C199" s="528">
        <v>-1080</v>
      </c>
      <c r="D199" s="529"/>
      <c r="E199" s="530"/>
      <c r="F199" s="531"/>
      <c r="G199" s="531"/>
      <c r="H199" s="531"/>
      <c r="I199" s="531"/>
      <c r="J199" s="532"/>
      <c r="K199" s="533">
        <v>-1080</v>
      </c>
      <c r="L199" s="44">
        <v>0</v>
      </c>
      <c r="M199" s="44">
        <v>-1080</v>
      </c>
      <c r="N199" s="534">
        <v>0</v>
      </c>
      <c r="O199" s="533">
        <v>0</v>
      </c>
      <c r="P199" s="534">
        <v>0</v>
      </c>
      <c r="Q199" s="44">
        <v>0</v>
      </c>
      <c r="R199" s="44">
        <v>0</v>
      </c>
      <c r="S199" s="535">
        <v>0</v>
      </c>
      <c r="T199" s="44">
        <v>-1080</v>
      </c>
      <c r="U199" s="44">
        <v>0</v>
      </c>
      <c r="V199" s="535">
        <v>0</v>
      </c>
      <c r="W199" s="533">
        <v>0</v>
      </c>
      <c r="X199" s="536">
        <v>0</v>
      </c>
      <c r="Y199" s="537">
        <v>-11160</v>
      </c>
      <c r="Z199" s="538"/>
      <c r="AA199" s="539"/>
      <c r="AB199" s="540"/>
      <c r="AC199" s="539"/>
      <c r="AD199" s="539"/>
      <c r="AE199" s="539"/>
      <c r="AF199" s="539"/>
      <c r="AG199" s="541">
        <v>-11160</v>
      </c>
      <c r="AH199" s="542">
        <v>0</v>
      </c>
      <c r="AI199" s="542">
        <v>-11160</v>
      </c>
      <c r="AJ199" s="543">
        <v>0</v>
      </c>
      <c r="AK199" s="544">
        <v>-12312</v>
      </c>
      <c r="AL199" s="545"/>
      <c r="AM199" s="546"/>
      <c r="AN199" s="547"/>
      <c r="AO199" s="546"/>
      <c r="AP199" s="546"/>
      <c r="AQ199" s="546"/>
      <c r="AR199" s="546"/>
      <c r="AS199" s="548">
        <v>-12312</v>
      </c>
      <c r="AT199" s="549">
        <v>0</v>
      </c>
      <c r="AU199" s="549">
        <v>-12312</v>
      </c>
      <c r="AV199" s="550">
        <v>0</v>
      </c>
      <c r="AW199" s="551">
        <v>2.27</v>
      </c>
      <c r="AX199" s="552"/>
      <c r="AY199" s="553"/>
      <c r="AZ199" s="554"/>
      <c r="BA199" s="553"/>
      <c r="BB199" s="553"/>
      <c r="BC199" s="553"/>
      <c r="BD199" s="553"/>
      <c r="BE199" s="555">
        <v>2.27</v>
      </c>
      <c r="BF199" s="556">
        <v>0</v>
      </c>
      <c r="BG199" s="556">
        <v>2.27</v>
      </c>
      <c r="BH199" s="557">
        <v>0</v>
      </c>
      <c r="BI199" s="558">
        <v>17.87</v>
      </c>
      <c r="BJ199" s="559"/>
      <c r="BK199" s="560"/>
      <c r="BL199" s="561"/>
      <c r="BM199" s="560"/>
      <c r="BN199" s="560"/>
      <c r="BO199" s="560"/>
      <c r="BP199" s="560"/>
      <c r="BQ199" s="562">
        <v>17.87</v>
      </c>
      <c r="BR199" s="563">
        <v>0</v>
      </c>
      <c r="BS199" s="563">
        <v>17.87</v>
      </c>
      <c r="BT199" s="564">
        <v>0</v>
      </c>
      <c r="BU199" s="565">
        <v>11.4</v>
      </c>
      <c r="BV199" s="566"/>
      <c r="BW199" s="567"/>
      <c r="BX199" s="568"/>
      <c r="BY199" s="567"/>
      <c r="BZ199" s="567"/>
      <c r="CA199" s="567"/>
      <c r="CB199" s="569"/>
      <c r="CC199" s="570">
        <v>11.4</v>
      </c>
      <c r="CD199" s="571">
        <v>0</v>
      </c>
      <c r="CE199" s="571">
        <v>11.4</v>
      </c>
      <c r="CF199" s="572">
        <v>0</v>
      </c>
    </row>
    <row r="200" spans="1:84" s="10" customFormat="1" ht="11.1" customHeight="1" x14ac:dyDescent="0.2">
      <c r="A200" s="9"/>
      <c r="B200" s="527" t="s">
        <v>291</v>
      </c>
      <c r="C200" s="528">
        <v>55262.17</v>
      </c>
      <c r="D200" s="529"/>
      <c r="E200" s="530"/>
      <c r="F200" s="531"/>
      <c r="G200" s="531"/>
      <c r="H200" s="531"/>
      <c r="I200" s="531"/>
      <c r="J200" s="532"/>
      <c r="K200" s="533">
        <v>54976.81</v>
      </c>
      <c r="L200" s="44">
        <v>0</v>
      </c>
      <c r="M200" s="44">
        <v>54976.81</v>
      </c>
      <c r="N200" s="534">
        <v>285.36</v>
      </c>
      <c r="O200" s="533">
        <v>0</v>
      </c>
      <c r="P200" s="534">
        <v>0</v>
      </c>
      <c r="Q200" s="44">
        <v>0</v>
      </c>
      <c r="R200" s="44">
        <v>0</v>
      </c>
      <c r="S200" s="535">
        <v>0</v>
      </c>
      <c r="T200" s="44">
        <v>54976.81</v>
      </c>
      <c r="U200" s="44">
        <v>0</v>
      </c>
      <c r="V200" s="535">
        <v>285.36</v>
      </c>
      <c r="W200" s="533">
        <v>0</v>
      </c>
      <c r="X200" s="536">
        <v>0</v>
      </c>
      <c r="Y200" s="537">
        <v>643606.67000000004</v>
      </c>
      <c r="Z200" s="538"/>
      <c r="AA200" s="539"/>
      <c r="AB200" s="540"/>
      <c r="AC200" s="539"/>
      <c r="AD200" s="539"/>
      <c r="AE200" s="539"/>
      <c r="AF200" s="539"/>
      <c r="AG200" s="541">
        <v>641107.97</v>
      </c>
      <c r="AH200" s="542">
        <v>0</v>
      </c>
      <c r="AI200" s="542">
        <v>641107.97</v>
      </c>
      <c r="AJ200" s="543">
        <v>2498.6999999999998</v>
      </c>
      <c r="AK200" s="544">
        <v>726773.16</v>
      </c>
      <c r="AL200" s="545"/>
      <c r="AM200" s="546"/>
      <c r="AN200" s="547"/>
      <c r="AO200" s="546"/>
      <c r="AP200" s="546"/>
      <c r="AQ200" s="546"/>
      <c r="AR200" s="546"/>
      <c r="AS200" s="548">
        <v>724258.81</v>
      </c>
      <c r="AT200" s="549">
        <v>0</v>
      </c>
      <c r="AU200" s="549">
        <v>724258.81</v>
      </c>
      <c r="AV200" s="550">
        <v>2514.35</v>
      </c>
      <c r="AW200" s="551">
        <v>-15.35</v>
      </c>
      <c r="AX200" s="552"/>
      <c r="AY200" s="553"/>
      <c r="AZ200" s="554"/>
      <c r="BA200" s="553"/>
      <c r="BB200" s="553"/>
      <c r="BC200" s="553"/>
      <c r="BD200" s="553"/>
      <c r="BE200" s="555">
        <v>-15.79</v>
      </c>
      <c r="BF200" s="556">
        <v>0</v>
      </c>
      <c r="BG200" s="556">
        <v>-15.79</v>
      </c>
      <c r="BH200" s="557">
        <v>6157.89</v>
      </c>
      <c r="BI200" s="558">
        <v>-16.48</v>
      </c>
      <c r="BJ200" s="559"/>
      <c r="BK200" s="560"/>
      <c r="BL200" s="561"/>
      <c r="BM200" s="560"/>
      <c r="BN200" s="560"/>
      <c r="BO200" s="560"/>
      <c r="BP200" s="560"/>
      <c r="BQ200" s="562">
        <v>-16.579999999999998</v>
      </c>
      <c r="BR200" s="563">
        <v>0</v>
      </c>
      <c r="BS200" s="563">
        <v>-16.579999999999998</v>
      </c>
      <c r="BT200" s="564">
        <v>21.72</v>
      </c>
      <c r="BU200" s="565">
        <v>-14.32</v>
      </c>
      <c r="BV200" s="566"/>
      <c r="BW200" s="567"/>
      <c r="BX200" s="568"/>
      <c r="BY200" s="567"/>
      <c r="BZ200" s="567"/>
      <c r="CA200" s="567"/>
      <c r="CB200" s="569"/>
      <c r="CC200" s="570">
        <v>-14.39</v>
      </c>
      <c r="CD200" s="571">
        <v>0</v>
      </c>
      <c r="CE200" s="571">
        <v>-14.39</v>
      </c>
      <c r="CF200" s="572">
        <v>14.84</v>
      </c>
    </row>
    <row r="201" spans="1:84" s="10" customFormat="1" ht="11.1" customHeight="1" x14ac:dyDescent="0.2">
      <c r="A201" s="9"/>
      <c r="B201" s="527" t="s">
        <v>292</v>
      </c>
      <c r="C201" s="528">
        <v>5124569.38</v>
      </c>
      <c r="D201" s="529"/>
      <c r="E201" s="530"/>
      <c r="F201" s="531"/>
      <c r="G201" s="531"/>
      <c r="H201" s="531"/>
      <c r="I201" s="531"/>
      <c r="J201" s="532"/>
      <c r="K201" s="533">
        <v>5080559.34</v>
      </c>
      <c r="L201" s="44">
        <v>0</v>
      </c>
      <c r="M201" s="44">
        <v>5080559.34</v>
      </c>
      <c r="N201" s="534">
        <v>44010.04</v>
      </c>
      <c r="O201" s="533">
        <v>0</v>
      </c>
      <c r="P201" s="534">
        <v>0</v>
      </c>
      <c r="Q201" s="44">
        <v>0</v>
      </c>
      <c r="R201" s="44">
        <v>0</v>
      </c>
      <c r="S201" s="535">
        <v>0</v>
      </c>
      <c r="T201" s="44">
        <v>5080559.34</v>
      </c>
      <c r="U201" s="44">
        <v>0</v>
      </c>
      <c r="V201" s="535">
        <v>44010.04</v>
      </c>
      <c r="W201" s="533">
        <v>0</v>
      </c>
      <c r="X201" s="536">
        <v>0</v>
      </c>
      <c r="Y201" s="537">
        <v>55441560.340000004</v>
      </c>
      <c r="Z201" s="538"/>
      <c r="AA201" s="539"/>
      <c r="AB201" s="540"/>
      <c r="AC201" s="539"/>
      <c r="AD201" s="539"/>
      <c r="AE201" s="539"/>
      <c r="AF201" s="539"/>
      <c r="AG201" s="541">
        <v>54839129.630000003</v>
      </c>
      <c r="AH201" s="542">
        <v>0</v>
      </c>
      <c r="AI201" s="542">
        <v>54839129.630000003</v>
      </c>
      <c r="AJ201" s="543">
        <v>602430.71</v>
      </c>
      <c r="AK201" s="544">
        <v>60810305.07</v>
      </c>
      <c r="AL201" s="545"/>
      <c r="AM201" s="546"/>
      <c r="AN201" s="547"/>
      <c r="AO201" s="546"/>
      <c r="AP201" s="546"/>
      <c r="AQ201" s="546"/>
      <c r="AR201" s="546"/>
      <c r="AS201" s="548">
        <v>60139386.539999999</v>
      </c>
      <c r="AT201" s="549">
        <v>0</v>
      </c>
      <c r="AU201" s="549">
        <v>60139386.539999999</v>
      </c>
      <c r="AV201" s="550">
        <v>670918.53</v>
      </c>
      <c r="AW201" s="551">
        <v>3.26</v>
      </c>
      <c r="AX201" s="552"/>
      <c r="AY201" s="553"/>
      <c r="AZ201" s="554"/>
      <c r="BA201" s="553"/>
      <c r="BB201" s="553"/>
      <c r="BC201" s="553"/>
      <c r="BD201" s="553"/>
      <c r="BE201" s="555">
        <v>3.27</v>
      </c>
      <c r="BF201" s="556">
        <v>0</v>
      </c>
      <c r="BG201" s="556">
        <v>3.27</v>
      </c>
      <c r="BH201" s="557">
        <v>2.69</v>
      </c>
      <c r="BI201" s="558">
        <v>-8.19</v>
      </c>
      <c r="BJ201" s="559"/>
      <c r="BK201" s="560"/>
      <c r="BL201" s="561"/>
      <c r="BM201" s="560"/>
      <c r="BN201" s="560"/>
      <c r="BO201" s="560"/>
      <c r="BP201" s="560"/>
      <c r="BQ201" s="562">
        <v>-8.32</v>
      </c>
      <c r="BR201" s="563">
        <v>0</v>
      </c>
      <c r="BS201" s="563">
        <v>-8.32</v>
      </c>
      <c r="BT201" s="564">
        <v>4.42</v>
      </c>
      <c r="BU201" s="565">
        <v>-9.4</v>
      </c>
      <c r="BV201" s="566"/>
      <c r="BW201" s="567"/>
      <c r="BX201" s="568"/>
      <c r="BY201" s="567"/>
      <c r="BZ201" s="567"/>
      <c r="CA201" s="567"/>
      <c r="CB201" s="569"/>
      <c r="CC201" s="570">
        <v>-9.42</v>
      </c>
      <c r="CD201" s="571">
        <v>0</v>
      </c>
      <c r="CE201" s="571">
        <v>-9.42</v>
      </c>
      <c r="CF201" s="572">
        <v>-7.22</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539471.16</v>
      </c>
      <c r="D203" s="529"/>
      <c r="E203" s="530"/>
      <c r="F203" s="531"/>
      <c r="G203" s="531"/>
      <c r="H203" s="531"/>
      <c r="I203" s="531"/>
      <c r="J203" s="532"/>
      <c r="K203" s="533">
        <v>535131.57999999996</v>
      </c>
      <c r="L203" s="44">
        <v>0</v>
      </c>
      <c r="M203" s="44">
        <v>535131.57999999996</v>
      </c>
      <c r="N203" s="534">
        <v>4339.58</v>
      </c>
      <c r="O203" s="533">
        <v>0</v>
      </c>
      <c r="P203" s="534">
        <v>0</v>
      </c>
      <c r="Q203" s="44">
        <v>0</v>
      </c>
      <c r="R203" s="44">
        <v>0</v>
      </c>
      <c r="S203" s="535">
        <v>0</v>
      </c>
      <c r="T203" s="44">
        <v>535131.57999999996</v>
      </c>
      <c r="U203" s="44">
        <v>0</v>
      </c>
      <c r="V203" s="535">
        <v>4339.58</v>
      </c>
      <c r="W203" s="533">
        <v>0</v>
      </c>
      <c r="X203" s="536">
        <v>0</v>
      </c>
      <c r="Y203" s="537">
        <v>5949702.5300000003</v>
      </c>
      <c r="Z203" s="538"/>
      <c r="AA203" s="539"/>
      <c r="AB203" s="540"/>
      <c r="AC203" s="539"/>
      <c r="AD203" s="539"/>
      <c r="AE203" s="539"/>
      <c r="AF203" s="539"/>
      <c r="AG203" s="541">
        <v>5929226.1699999999</v>
      </c>
      <c r="AH203" s="542">
        <v>19.29</v>
      </c>
      <c r="AI203" s="542">
        <v>5929245.46</v>
      </c>
      <c r="AJ203" s="543">
        <v>20457.07</v>
      </c>
      <c r="AK203" s="544">
        <v>6599528.1399999997</v>
      </c>
      <c r="AL203" s="545"/>
      <c r="AM203" s="546"/>
      <c r="AN203" s="547"/>
      <c r="AO203" s="546"/>
      <c r="AP203" s="546"/>
      <c r="AQ203" s="546"/>
      <c r="AR203" s="546"/>
      <c r="AS203" s="548">
        <v>6579002.9800000004</v>
      </c>
      <c r="AT203" s="549">
        <v>19.29</v>
      </c>
      <c r="AU203" s="549">
        <v>6579022.2699999996</v>
      </c>
      <c r="AV203" s="550">
        <v>20505.87</v>
      </c>
      <c r="AW203" s="551">
        <v>-12.72</v>
      </c>
      <c r="AX203" s="552"/>
      <c r="AY203" s="553"/>
      <c r="AZ203" s="554"/>
      <c r="BA203" s="553"/>
      <c r="BB203" s="553"/>
      <c r="BC203" s="553"/>
      <c r="BD203" s="553"/>
      <c r="BE203" s="555">
        <v>-13.41</v>
      </c>
      <c r="BF203" s="556">
        <v>0</v>
      </c>
      <c r="BG203" s="556">
        <v>-13.41</v>
      </c>
      <c r="BH203" s="557">
        <v>11763.26</v>
      </c>
      <c r="BI203" s="558">
        <v>-9.57</v>
      </c>
      <c r="BJ203" s="559"/>
      <c r="BK203" s="560"/>
      <c r="BL203" s="561"/>
      <c r="BM203" s="560"/>
      <c r="BN203" s="560"/>
      <c r="BO203" s="560"/>
      <c r="BP203" s="560"/>
      <c r="BQ203" s="562">
        <v>-9.82</v>
      </c>
      <c r="BR203" s="563">
        <v>-80.709999999999994</v>
      </c>
      <c r="BS203" s="563">
        <v>-9.82</v>
      </c>
      <c r="BT203" s="564">
        <v>371.02</v>
      </c>
      <c r="BU203" s="565">
        <v>-8.91</v>
      </c>
      <c r="BV203" s="566"/>
      <c r="BW203" s="567"/>
      <c r="BX203" s="568"/>
      <c r="BY203" s="567"/>
      <c r="BZ203" s="567"/>
      <c r="CA203" s="567"/>
      <c r="CB203" s="569"/>
      <c r="CC203" s="570">
        <v>-9.08</v>
      </c>
      <c r="CD203" s="571">
        <v>-80.709999999999994</v>
      </c>
      <c r="CE203" s="571">
        <v>-9.08</v>
      </c>
      <c r="CF203" s="572">
        <v>133.4</v>
      </c>
    </row>
    <row r="204" spans="1:84" s="10" customFormat="1" ht="11.1" customHeight="1" x14ac:dyDescent="0.2">
      <c r="A204" s="9"/>
      <c r="B204" s="527" t="s">
        <v>294</v>
      </c>
      <c r="C204" s="528">
        <v>71254.350000000006</v>
      </c>
      <c r="D204" s="529"/>
      <c r="E204" s="530"/>
      <c r="F204" s="531"/>
      <c r="G204" s="531"/>
      <c r="H204" s="531"/>
      <c r="I204" s="531"/>
      <c r="J204" s="532"/>
      <c r="K204" s="533">
        <v>71254.350000000006</v>
      </c>
      <c r="L204" s="44">
        <v>0</v>
      </c>
      <c r="M204" s="44">
        <v>71254.350000000006</v>
      </c>
      <c r="N204" s="534">
        <v>0</v>
      </c>
      <c r="O204" s="533">
        <v>0</v>
      </c>
      <c r="P204" s="534">
        <v>0</v>
      </c>
      <c r="Q204" s="44">
        <v>0</v>
      </c>
      <c r="R204" s="44">
        <v>0</v>
      </c>
      <c r="S204" s="535">
        <v>0</v>
      </c>
      <c r="T204" s="44">
        <v>71254.350000000006</v>
      </c>
      <c r="U204" s="44">
        <v>0</v>
      </c>
      <c r="V204" s="535">
        <v>0</v>
      </c>
      <c r="W204" s="533">
        <v>0</v>
      </c>
      <c r="X204" s="536">
        <v>0</v>
      </c>
      <c r="Y204" s="537">
        <v>631900.41</v>
      </c>
      <c r="Z204" s="538"/>
      <c r="AA204" s="539"/>
      <c r="AB204" s="540"/>
      <c r="AC204" s="539"/>
      <c r="AD204" s="539"/>
      <c r="AE204" s="539"/>
      <c r="AF204" s="539"/>
      <c r="AG204" s="541">
        <v>626886.81000000006</v>
      </c>
      <c r="AH204" s="542">
        <v>1074.51</v>
      </c>
      <c r="AI204" s="542">
        <v>627961.31999999995</v>
      </c>
      <c r="AJ204" s="543">
        <v>3939.09</v>
      </c>
      <c r="AK204" s="544">
        <v>689350.66</v>
      </c>
      <c r="AL204" s="545"/>
      <c r="AM204" s="546"/>
      <c r="AN204" s="547"/>
      <c r="AO204" s="546"/>
      <c r="AP204" s="546"/>
      <c r="AQ204" s="546"/>
      <c r="AR204" s="546"/>
      <c r="AS204" s="548">
        <v>683385.57</v>
      </c>
      <c r="AT204" s="549">
        <v>1074.51</v>
      </c>
      <c r="AU204" s="549">
        <v>684460.08</v>
      </c>
      <c r="AV204" s="550">
        <v>4890.58</v>
      </c>
      <c r="AW204" s="551">
        <v>49.6</v>
      </c>
      <c r="AX204" s="552"/>
      <c r="AY204" s="553"/>
      <c r="AZ204" s="554"/>
      <c r="BA204" s="553"/>
      <c r="BB204" s="553"/>
      <c r="BC204" s="553"/>
      <c r="BD204" s="553"/>
      <c r="BE204" s="555">
        <v>51.79</v>
      </c>
      <c r="BF204" s="556">
        <v>0</v>
      </c>
      <c r="BG204" s="556">
        <v>51.79</v>
      </c>
      <c r="BH204" s="557">
        <v>-100</v>
      </c>
      <c r="BI204" s="558">
        <v>33.26</v>
      </c>
      <c r="BJ204" s="559"/>
      <c r="BK204" s="560"/>
      <c r="BL204" s="561"/>
      <c r="BM204" s="560"/>
      <c r="BN204" s="560"/>
      <c r="BO204" s="560"/>
      <c r="BP204" s="560"/>
      <c r="BQ204" s="562">
        <v>34.64</v>
      </c>
      <c r="BR204" s="563">
        <v>0</v>
      </c>
      <c r="BS204" s="563">
        <v>34.869999999999997</v>
      </c>
      <c r="BT204" s="564">
        <v>-54.23</v>
      </c>
      <c r="BU204" s="565">
        <v>31.48</v>
      </c>
      <c r="BV204" s="566"/>
      <c r="BW204" s="567"/>
      <c r="BX204" s="568"/>
      <c r="BY204" s="567"/>
      <c r="BZ204" s="567"/>
      <c r="CA204" s="567"/>
      <c r="CB204" s="569"/>
      <c r="CC204" s="570">
        <v>32.69</v>
      </c>
      <c r="CD204" s="571">
        <v>0</v>
      </c>
      <c r="CE204" s="571">
        <v>32.9</v>
      </c>
      <c r="CF204" s="572">
        <v>-47.29</v>
      </c>
    </row>
    <row r="205" spans="1:84" s="10" customFormat="1" ht="11.1" customHeight="1" x14ac:dyDescent="0.2">
      <c r="A205" s="9"/>
      <c r="B205" s="527" t="s">
        <v>290</v>
      </c>
      <c r="C205" s="528">
        <v>10758.45</v>
      </c>
      <c r="D205" s="529"/>
      <c r="E205" s="530"/>
      <c r="F205" s="531"/>
      <c r="G205" s="531"/>
      <c r="H205" s="531"/>
      <c r="I205" s="531"/>
      <c r="J205" s="532"/>
      <c r="K205" s="533">
        <v>10648.4</v>
      </c>
      <c r="L205" s="44">
        <v>0</v>
      </c>
      <c r="M205" s="44">
        <v>10648.4</v>
      </c>
      <c r="N205" s="534">
        <v>110.05</v>
      </c>
      <c r="O205" s="533">
        <v>0</v>
      </c>
      <c r="P205" s="534">
        <v>0</v>
      </c>
      <c r="Q205" s="44">
        <v>0</v>
      </c>
      <c r="R205" s="44">
        <v>0</v>
      </c>
      <c r="S205" s="535">
        <v>0</v>
      </c>
      <c r="T205" s="44">
        <v>10648.4</v>
      </c>
      <c r="U205" s="44">
        <v>0</v>
      </c>
      <c r="V205" s="535">
        <v>110.05</v>
      </c>
      <c r="W205" s="533">
        <v>0</v>
      </c>
      <c r="X205" s="536">
        <v>0</v>
      </c>
      <c r="Y205" s="537">
        <v>127143.72</v>
      </c>
      <c r="Z205" s="538"/>
      <c r="AA205" s="539"/>
      <c r="AB205" s="540"/>
      <c r="AC205" s="539"/>
      <c r="AD205" s="539"/>
      <c r="AE205" s="539"/>
      <c r="AF205" s="539"/>
      <c r="AG205" s="541">
        <v>126679.22</v>
      </c>
      <c r="AH205" s="542">
        <v>0</v>
      </c>
      <c r="AI205" s="542">
        <v>126679.22</v>
      </c>
      <c r="AJ205" s="543">
        <v>464.5</v>
      </c>
      <c r="AK205" s="544">
        <v>139696.35</v>
      </c>
      <c r="AL205" s="545"/>
      <c r="AM205" s="546"/>
      <c r="AN205" s="547"/>
      <c r="AO205" s="546"/>
      <c r="AP205" s="546"/>
      <c r="AQ205" s="546"/>
      <c r="AR205" s="546"/>
      <c r="AS205" s="548">
        <v>139231.85</v>
      </c>
      <c r="AT205" s="549">
        <v>0</v>
      </c>
      <c r="AU205" s="549">
        <v>139231.85</v>
      </c>
      <c r="AV205" s="550">
        <v>464.5</v>
      </c>
      <c r="AW205" s="551">
        <v>-19.7</v>
      </c>
      <c r="AX205" s="552"/>
      <c r="AY205" s="553"/>
      <c r="AZ205" s="554"/>
      <c r="BA205" s="553"/>
      <c r="BB205" s="553"/>
      <c r="BC205" s="553"/>
      <c r="BD205" s="553"/>
      <c r="BE205" s="555">
        <v>-20.52</v>
      </c>
      <c r="BF205" s="556">
        <v>0</v>
      </c>
      <c r="BG205" s="556">
        <v>-20.52</v>
      </c>
      <c r="BH205" s="557">
        <v>0</v>
      </c>
      <c r="BI205" s="558">
        <v>-16.100000000000001</v>
      </c>
      <c r="BJ205" s="559"/>
      <c r="BK205" s="560"/>
      <c r="BL205" s="561"/>
      <c r="BM205" s="560"/>
      <c r="BN205" s="560"/>
      <c r="BO205" s="560"/>
      <c r="BP205" s="560"/>
      <c r="BQ205" s="562">
        <v>-16.350000000000001</v>
      </c>
      <c r="BR205" s="563">
        <v>0</v>
      </c>
      <c r="BS205" s="563">
        <v>-16.350000000000001</v>
      </c>
      <c r="BT205" s="564">
        <v>364.69</v>
      </c>
      <c r="BU205" s="565">
        <v>-16.18</v>
      </c>
      <c r="BV205" s="566"/>
      <c r="BW205" s="567"/>
      <c r="BX205" s="568"/>
      <c r="BY205" s="567"/>
      <c r="BZ205" s="567"/>
      <c r="CA205" s="567"/>
      <c r="CB205" s="569"/>
      <c r="CC205" s="570">
        <v>-16.37</v>
      </c>
      <c r="CD205" s="571">
        <v>0</v>
      </c>
      <c r="CE205" s="571">
        <v>-16.37</v>
      </c>
      <c r="CF205" s="572">
        <v>172.66</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12862.38</v>
      </c>
      <c r="D207" s="529"/>
      <c r="E207" s="530"/>
      <c r="F207" s="531"/>
      <c r="G207" s="531"/>
      <c r="H207" s="531"/>
      <c r="I207" s="531"/>
      <c r="J207" s="532"/>
      <c r="K207" s="533">
        <v>12857.3</v>
      </c>
      <c r="L207" s="44">
        <v>0</v>
      </c>
      <c r="M207" s="44">
        <v>12857.3</v>
      </c>
      <c r="N207" s="534">
        <v>5.08</v>
      </c>
      <c r="O207" s="533">
        <v>0</v>
      </c>
      <c r="P207" s="534">
        <v>0</v>
      </c>
      <c r="Q207" s="44">
        <v>0</v>
      </c>
      <c r="R207" s="44">
        <v>0</v>
      </c>
      <c r="S207" s="535">
        <v>0</v>
      </c>
      <c r="T207" s="44">
        <v>12857.3</v>
      </c>
      <c r="U207" s="44">
        <v>0</v>
      </c>
      <c r="V207" s="535">
        <v>5.08</v>
      </c>
      <c r="W207" s="533">
        <v>0</v>
      </c>
      <c r="X207" s="536">
        <v>0</v>
      </c>
      <c r="Y207" s="537">
        <v>71438.399999999994</v>
      </c>
      <c r="Z207" s="538"/>
      <c r="AA207" s="539"/>
      <c r="AB207" s="540"/>
      <c r="AC207" s="539"/>
      <c r="AD207" s="539"/>
      <c r="AE207" s="539"/>
      <c r="AF207" s="539"/>
      <c r="AG207" s="541">
        <v>71425.14</v>
      </c>
      <c r="AH207" s="542">
        <v>0</v>
      </c>
      <c r="AI207" s="542">
        <v>71425.14</v>
      </c>
      <c r="AJ207" s="543">
        <v>13.26</v>
      </c>
      <c r="AK207" s="544">
        <v>80108.149999999994</v>
      </c>
      <c r="AL207" s="545"/>
      <c r="AM207" s="546"/>
      <c r="AN207" s="547"/>
      <c r="AO207" s="546"/>
      <c r="AP207" s="546"/>
      <c r="AQ207" s="546"/>
      <c r="AR207" s="546"/>
      <c r="AS207" s="548">
        <v>80094.89</v>
      </c>
      <c r="AT207" s="549">
        <v>0</v>
      </c>
      <c r="AU207" s="549">
        <v>80094.89</v>
      </c>
      <c r="AV207" s="550">
        <v>13.26</v>
      </c>
      <c r="AW207" s="551">
        <v>-54.29</v>
      </c>
      <c r="AX207" s="552"/>
      <c r="AY207" s="553"/>
      <c r="AZ207" s="554"/>
      <c r="BA207" s="553"/>
      <c r="BB207" s="553"/>
      <c r="BC207" s="553"/>
      <c r="BD207" s="553"/>
      <c r="BE207" s="555">
        <v>-54.3</v>
      </c>
      <c r="BF207" s="556">
        <v>0</v>
      </c>
      <c r="BG207" s="556">
        <v>-54.3</v>
      </c>
      <c r="BH207" s="557">
        <v>0</v>
      </c>
      <c r="BI207" s="558">
        <v>-31.33</v>
      </c>
      <c r="BJ207" s="559"/>
      <c r="BK207" s="560"/>
      <c r="BL207" s="561"/>
      <c r="BM207" s="560"/>
      <c r="BN207" s="560"/>
      <c r="BO207" s="560"/>
      <c r="BP207" s="560"/>
      <c r="BQ207" s="562">
        <v>-31.34</v>
      </c>
      <c r="BR207" s="563">
        <v>0</v>
      </c>
      <c r="BS207" s="563">
        <v>-31.34</v>
      </c>
      <c r="BT207" s="564">
        <v>0</v>
      </c>
      <c r="BU207" s="565">
        <v>-31.86</v>
      </c>
      <c r="BV207" s="566"/>
      <c r="BW207" s="567"/>
      <c r="BX207" s="568"/>
      <c r="BY207" s="567"/>
      <c r="BZ207" s="567"/>
      <c r="CA207" s="567"/>
      <c r="CB207" s="569"/>
      <c r="CC207" s="570">
        <v>-31.85</v>
      </c>
      <c r="CD207" s="571">
        <v>0</v>
      </c>
      <c r="CE207" s="571">
        <v>-31.85</v>
      </c>
      <c r="CF207" s="572">
        <v>-71.02</v>
      </c>
    </row>
    <row r="208" spans="1:84" s="10" customFormat="1" ht="11.1" customHeight="1" x14ac:dyDescent="0.2">
      <c r="A208" s="9"/>
      <c r="B208" s="527" t="s">
        <v>296</v>
      </c>
      <c r="C208" s="528">
        <v>634346.34</v>
      </c>
      <c r="D208" s="529"/>
      <c r="E208" s="530"/>
      <c r="F208" s="531"/>
      <c r="G208" s="531"/>
      <c r="H208" s="531"/>
      <c r="I208" s="531"/>
      <c r="J208" s="532"/>
      <c r="K208" s="533">
        <v>629891.63</v>
      </c>
      <c r="L208" s="44">
        <v>0</v>
      </c>
      <c r="M208" s="44">
        <v>629891.63</v>
      </c>
      <c r="N208" s="534">
        <v>4454.71</v>
      </c>
      <c r="O208" s="533">
        <v>0</v>
      </c>
      <c r="P208" s="534">
        <v>0</v>
      </c>
      <c r="Q208" s="44">
        <v>0</v>
      </c>
      <c r="R208" s="44">
        <v>0</v>
      </c>
      <c r="S208" s="535">
        <v>0</v>
      </c>
      <c r="T208" s="44">
        <v>629891.63</v>
      </c>
      <c r="U208" s="44">
        <v>0</v>
      </c>
      <c r="V208" s="535">
        <v>4454.71</v>
      </c>
      <c r="W208" s="533">
        <v>0</v>
      </c>
      <c r="X208" s="536">
        <v>0</v>
      </c>
      <c r="Y208" s="537">
        <v>6780185.0599999996</v>
      </c>
      <c r="Z208" s="538"/>
      <c r="AA208" s="539"/>
      <c r="AB208" s="540"/>
      <c r="AC208" s="539"/>
      <c r="AD208" s="539"/>
      <c r="AE208" s="539"/>
      <c r="AF208" s="539"/>
      <c r="AG208" s="541">
        <v>6754217.3399999999</v>
      </c>
      <c r="AH208" s="542">
        <v>1093.8</v>
      </c>
      <c r="AI208" s="542">
        <v>6755311.1399999997</v>
      </c>
      <c r="AJ208" s="543">
        <v>24873.919999999998</v>
      </c>
      <c r="AK208" s="544">
        <v>7508683.2999999998</v>
      </c>
      <c r="AL208" s="545"/>
      <c r="AM208" s="546"/>
      <c r="AN208" s="547"/>
      <c r="AO208" s="546"/>
      <c r="AP208" s="546"/>
      <c r="AQ208" s="546"/>
      <c r="AR208" s="546"/>
      <c r="AS208" s="548">
        <v>7481715.29</v>
      </c>
      <c r="AT208" s="549">
        <v>1093.8</v>
      </c>
      <c r="AU208" s="549">
        <v>7482809.0899999999</v>
      </c>
      <c r="AV208" s="550">
        <v>25874.21</v>
      </c>
      <c r="AW208" s="551">
        <v>-10.31</v>
      </c>
      <c r="AX208" s="552"/>
      <c r="AY208" s="553"/>
      <c r="AZ208" s="554"/>
      <c r="BA208" s="553"/>
      <c r="BB208" s="553"/>
      <c r="BC208" s="553"/>
      <c r="BD208" s="553"/>
      <c r="BE208" s="555">
        <v>-10.85</v>
      </c>
      <c r="BF208" s="556">
        <v>0</v>
      </c>
      <c r="BG208" s="556">
        <v>-10.85</v>
      </c>
      <c r="BH208" s="557">
        <v>516.86</v>
      </c>
      <c r="BI208" s="558">
        <v>-7.24</v>
      </c>
      <c r="BJ208" s="559"/>
      <c r="BK208" s="560"/>
      <c r="BL208" s="561"/>
      <c r="BM208" s="560"/>
      <c r="BN208" s="560"/>
      <c r="BO208" s="560"/>
      <c r="BP208" s="560"/>
      <c r="BQ208" s="562">
        <v>-7.42</v>
      </c>
      <c r="BR208" s="563">
        <v>993.8</v>
      </c>
      <c r="BS208" s="563">
        <v>-7.41</v>
      </c>
      <c r="BT208" s="564">
        <v>90.61</v>
      </c>
      <c r="BU208" s="565">
        <v>-6.76</v>
      </c>
      <c r="BV208" s="566"/>
      <c r="BW208" s="567"/>
      <c r="BX208" s="568"/>
      <c r="BY208" s="567"/>
      <c r="BZ208" s="567"/>
      <c r="CA208" s="567"/>
      <c r="CB208" s="569"/>
      <c r="CC208" s="570">
        <v>-6.89</v>
      </c>
      <c r="CD208" s="571">
        <v>993.8</v>
      </c>
      <c r="CE208" s="571">
        <v>-6.87</v>
      </c>
      <c r="CF208" s="572">
        <v>41.54</v>
      </c>
    </row>
    <row r="209" spans="1:84" s="10" customFormat="1" ht="11.1" customHeight="1" x14ac:dyDescent="0.2">
      <c r="A209" s="9"/>
      <c r="B209" s="527" t="s">
        <v>297</v>
      </c>
      <c r="C209" s="528">
        <v>5758915.7199999997</v>
      </c>
      <c r="D209" s="529"/>
      <c r="E209" s="530"/>
      <c r="F209" s="531"/>
      <c r="G209" s="531"/>
      <c r="H209" s="531"/>
      <c r="I209" s="531"/>
      <c r="J209" s="532"/>
      <c r="K209" s="533">
        <v>5710450.9699999997</v>
      </c>
      <c r="L209" s="44">
        <v>0</v>
      </c>
      <c r="M209" s="44">
        <v>5710450.9699999997</v>
      </c>
      <c r="N209" s="534">
        <v>48464.75</v>
      </c>
      <c r="O209" s="533">
        <v>0</v>
      </c>
      <c r="P209" s="534">
        <v>0</v>
      </c>
      <c r="Q209" s="44">
        <v>0</v>
      </c>
      <c r="R209" s="44">
        <v>0</v>
      </c>
      <c r="S209" s="535">
        <v>0</v>
      </c>
      <c r="T209" s="44">
        <v>5710450.9699999997</v>
      </c>
      <c r="U209" s="44">
        <v>0</v>
      </c>
      <c r="V209" s="535">
        <v>48464.75</v>
      </c>
      <c r="W209" s="533">
        <v>0</v>
      </c>
      <c r="X209" s="536">
        <v>0</v>
      </c>
      <c r="Y209" s="537">
        <v>62221745.399999999</v>
      </c>
      <c r="Z209" s="538"/>
      <c r="AA209" s="539"/>
      <c r="AB209" s="540"/>
      <c r="AC209" s="539"/>
      <c r="AD209" s="539"/>
      <c r="AE209" s="539"/>
      <c r="AF209" s="539"/>
      <c r="AG209" s="541">
        <v>61593346.969999999</v>
      </c>
      <c r="AH209" s="542">
        <v>1093.8</v>
      </c>
      <c r="AI209" s="542">
        <v>61594440.770000003</v>
      </c>
      <c r="AJ209" s="543">
        <v>627304.63</v>
      </c>
      <c r="AK209" s="544">
        <v>68318988.370000005</v>
      </c>
      <c r="AL209" s="545"/>
      <c r="AM209" s="546"/>
      <c r="AN209" s="547"/>
      <c r="AO209" s="546"/>
      <c r="AP209" s="546"/>
      <c r="AQ209" s="546"/>
      <c r="AR209" s="546"/>
      <c r="AS209" s="548">
        <v>67621101.829999998</v>
      </c>
      <c r="AT209" s="549">
        <v>1093.8</v>
      </c>
      <c r="AU209" s="549">
        <v>67622195.629999995</v>
      </c>
      <c r="AV209" s="550">
        <v>696792.74</v>
      </c>
      <c r="AW209" s="551">
        <v>1.57</v>
      </c>
      <c r="AX209" s="552"/>
      <c r="AY209" s="553"/>
      <c r="AZ209" s="554"/>
      <c r="BA209" s="553"/>
      <c r="BB209" s="553"/>
      <c r="BC209" s="553"/>
      <c r="BD209" s="553"/>
      <c r="BE209" s="555">
        <v>1.49</v>
      </c>
      <c r="BF209" s="556">
        <v>0</v>
      </c>
      <c r="BG209" s="556">
        <v>1.49</v>
      </c>
      <c r="BH209" s="557">
        <v>11.21</v>
      </c>
      <c r="BI209" s="558">
        <v>-8.09</v>
      </c>
      <c r="BJ209" s="559"/>
      <c r="BK209" s="560"/>
      <c r="BL209" s="561"/>
      <c r="BM209" s="560"/>
      <c r="BN209" s="560"/>
      <c r="BO209" s="560"/>
      <c r="BP209" s="560"/>
      <c r="BQ209" s="562">
        <v>-8.2200000000000006</v>
      </c>
      <c r="BR209" s="563">
        <v>993.8</v>
      </c>
      <c r="BS209" s="563">
        <v>-8.2200000000000006</v>
      </c>
      <c r="BT209" s="564">
        <v>6.33</v>
      </c>
      <c r="BU209" s="565">
        <v>-9.1199999999999992</v>
      </c>
      <c r="BV209" s="566"/>
      <c r="BW209" s="567"/>
      <c r="BX209" s="568"/>
      <c r="BY209" s="567"/>
      <c r="BZ209" s="567"/>
      <c r="CA209" s="567"/>
      <c r="CB209" s="569"/>
      <c r="CC209" s="570">
        <v>-9.15</v>
      </c>
      <c r="CD209" s="571">
        <v>993.8</v>
      </c>
      <c r="CE209" s="571">
        <v>-9.15</v>
      </c>
      <c r="CF209" s="572">
        <v>-6.02</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147729.19</v>
      </c>
      <c r="D211" s="529"/>
      <c r="E211" s="530"/>
      <c r="F211" s="531"/>
      <c r="G211" s="531"/>
      <c r="H211" s="531"/>
      <c r="I211" s="531"/>
      <c r="J211" s="532"/>
      <c r="K211" s="533">
        <v>147729.19</v>
      </c>
      <c r="L211" s="44">
        <v>0</v>
      </c>
      <c r="M211" s="44">
        <v>147729.19</v>
      </c>
      <c r="N211" s="534">
        <v>0</v>
      </c>
      <c r="O211" s="533">
        <v>0</v>
      </c>
      <c r="P211" s="534">
        <v>0</v>
      </c>
      <c r="Q211" s="44">
        <v>0</v>
      </c>
      <c r="R211" s="44">
        <v>0</v>
      </c>
      <c r="S211" s="535">
        <v>0</v>
      </c>
      <c r="T211" s="44">
        <v>147729.19</v>
      </c>
      <c r="U211" s="44">
        <v>0</v>
      </c>
      <c r="V211" s="535">
        <v>0</v>
      </c>
      <c r="W211" s="533">
        <v>0</v>
      </c>
      <c r="X211" s="536">
        <v>0</v>
      </c>
      <c r="Y211" s="537">
        <v>3024045.86</v>
      </c>
      <c r="Z211" s="538"/>
      <c r="AA211" s="539"/>
      <c r="AB211" s="540"/>
      <c r="AC211" s="539"/>
      <c r="AD211" s="539"/>
      <c r="AE211" s="539"/>
      <c r="AF211" s="539"/>
      <c r="AG211" s="541">
        <v>3014423.14</v>
      </c>
      <c r="AH211" s="542">
        <v>7724.56</v>
      </c>
      <c r="AI211" s="542">
        <v>3022147.7</v>
      </c>
      <c r="AJ211" s="543">
        <v>1898.16</v>
      </c>
      <c r="AK211" s="544">
        <v>3045984.98</v>
      </c>
      <c r="AL211" s="545"/>
      <c r="AM211" s="546"/>
      <c r="AN211" s="547"/>
      <c r="AO211" s="546"/>
      <c r="AP211" s="546"/>
      <c r="AQ211" s="546"/>
      <c r="AR211" s="546"/>
      <c r="AS211" s="548">
        <v>3036362.26</v>
      </c>
      <c r="AT211" s="549">
        <v>7724.56</v>
      </c>
      <c r="AU211" s="549">
        <v>3044086.82</v>
      </c>
      <c r="AV211" s="550">
        <v>1898.16</v>
      </c>
      <c r="AW211" s="551">
        <v>353.73</v>
      </c>
      <c r="AX211" s="552"/>
      <c r="AY211" s="553"/>
      <c r="AZ211" s="554"/>
      <c r="BA211" s="553"/>
      <c r="BB211" s="553"/>
      <c r="BC211" s="553"/>
      <c r="BD211" s="553"/>
      <c r="BE211" s="555">
        <v>353.73</v>
      </c>
      <c r="BF211" s="556">
        <v>0</v>
      </c>
      <c r="BG211" s="556">
        <v>353.73</v>
      </c>
      <c r="BH211" s="557">
        <v>0</v>
      </c>
      <c r="BI211" s="558">
        <v>191.45</v>
      </c>
      <c r="BJ211" s="559"/>
      <c r="BK211" s="560"/>
      <c r="BL211" s="561"/>
      <c r="BM211" s="560"/>
      <c r="BN211" s="560"/>
      <c r="BO211" s="560"/>
      <c r="BP211" s="560"/>
      <c r="BQ211" s="562">
        <v>191.63</v>
      </c>
      <c r="BR211" s="563">
        <v>95.68</v>
      </c>
      <c r="BS211" s="563">
        <v>191.26</v>
      </c>
      <c r="BT211" s="564">
        <v>0</v>
      </c>
      <c r="BU211" s="565">
        <v>201.28</v>
      </c>
      <c r="BV211" s="566"/>
      <c r="BW211" s="567"/>
      <c r="BX211" s="568"/>
      <c r="BY211" s="567"/>
      <c r="BZ211" s="567"/>
      <c r="CA211" s="567"/>
      <c r="CB211" s="569"/>
      <c r="CC211" s="570">
        <v>201.51</v>
      </c>
      <c r="CD211" s="571">
        <v>95.68</v>
      </c>
      <c r="CE211" s="571">
        <v>201.1</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33883875.689999998</v>
      </c>
      <c r="D213" s="529"/>
      <c r="E213" s="530"/>
      <c r="F213" s="531"/>
      <c r="G213" s="531"/>
      <c r="H213" s="531"/>
      <c r="I213" s="531"/>
      <c r="J213" s="532"/>
      <c r="K213" s="533">
        <v>33596644.170000002</v>
      </c>
      <c r="L213" s="44">
        <v>81323.960000000006</v>
      </c>
      <c r="M213" s="44">
        <v>33677968.130000003</v>
      </c>
      <c r="N213" s="534">
        <v>205907.56</v>
      </c>
      <c r="O213" s="533">
        <v>0</v>
      </c>
      <c r="P213" s="534">
        <v>0</v>
      </c>
      <c r="Q213" s="44">
        <v>0</v>
      </c>
      <c r="R213" s="44">
        <v>0</v>
      </c>
      <c r="S213" s="535">
        <v>0</v>
      </c>
      <c r="T213" s="44">
        <v>33596644.170000002</v>
      </c>
      <c r="U213" s="44">
        <v>81323.960000000006</v>
      </c>
      <c r="V213" s="535">
        <v>205907.56</v>
      </c>
      <c r="W213" s="533">
        <v>0</v>
      </c>
      <c r="X213" s="536">
        <v>0</v>
      </c>
      <c r="Y213" s="537">
        <v>374680523.13</v>
      </c>
      <c r="Z213" s="538"/>
      <c r="AA213" s="539"/>
      <c r="AB213" s="540"/>
      <c r="AC213" s="539"/>
      <c r="AD213" s="539"/>
      <c r="AE213" s="539"/>
      <c r="AF213" s="539"/>
      <c r="AG213" s="541">
        <v>371645970.39999998</v>
      </c>
      <c r="AH213" s="542">
        <v>797666.45</v>
      </c>
      <c r="AI213" s="542">
        <v>372443636.85000002</v>
      </c>
      <c r="AJ213" s="543">
        <v>2236886.2799999998</v>
      </c>
      <c r="AK213" s="544">
        <v>409202843.30000001</v>
      </c>
      <c r="AL213" s="545"/>
      <c r="AM213" s="546"/>
      <c r="AN213" s="547"/>
      <c r="AO213" s="546"/>
      <c r="AP213" s="546"/>
      <c r="AQ213" s="546"/>
      <c r="AR213" s="546"/>
      <c r="AS213" s="548">
        <v>405869640.83999997</v>
      </c>
      <c r="AT213" s="549">
        <v>867314.67</v>
      </c>
      <c r="AU213" s="549">
        <v>406736955.50999999</v>
      </c>
      <c r="AV213" s="550">
        <v>2465887.79</v>
      </c>
      <c r="AW213" s="551">
        <v>5.16</v>
      </c>
      <c r="AX213" s="552"/>
      <c r="AY213" s="553"/>
      <c r="AZ213" s="554"/>
      <c r="BA213" s="553"/>
      <c r="BB213" s="553"/>
      <c r="BC213" s="553"/>
      <c r="BD213" s="553"/>
      <c r="BE213" s="555">
        <v>5.19</v>
      </c>
      <c r="BF213" s="556">
        <v>8.44</v>
      </c>
      <c r="BG213" s="556">
        <v>5.2</v>
      </c>
      <c r="BH213" s="557">
        <v>-1.6</v>
      </c>
      <c r="BI213" s="558">
        <v>4.28</v>
      </c>
      <c r="BJ213" s="559"/>
      <c r="BK213" s="560"/>
      <c r="BL213" s="561"/>
      <c r="BM213" s="560"/>
      <c r="BN213" s="560"/>
      <c r="BO213" s="560"/>
      <c r="BP213" s="560"/>
      <c r="BQ213" s="562">
        <v>4.21</v>
      </c>
      <c r="BR213" s="563">
        <v>6.75</v>
      </c>
      <c r="BS213" s="563">
        <v>4.21</v>
      </c>
      <c r="BT213" s="564">
        <v>16.64</v>
      </c>
      <c r="BU213" s="565">
        <v>3.18</v>
      </c>
      <c r="BV213" s="566"/>
      <c r="BW213" s="567"/>
      <c r="BX213" s="568"/>
      <c r="BY213" s="567"/>
      <c r="BZ213" s="567"/>
      <c r="CA213" s="567"/>
      <c r="CB213" s="569"/>
      <c r="CC213" s="570">
        <v>3.13</v>
      </c>
      <c r="CD213" s="571">
        <v>8.2899999999999991</v>
      </c>
      <c r="CE213" s="571">
        <v>3.14</v>
      </c>
      <c r="CF213" s="572">
        <v>10.77</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162252.85999999999</v>
      </c>
      <c r="D216" s="529"/>
      <c r="E216" s="530"/>
      <c r="F216" s="531"/>
      <c r="G216" s="531"/>
      <c r="H216" s="531"/>
      <c r="I216" s="531"/>
      <c r="J216" s="532"/>
      <c r="K216" s="533">
        <v>162252.85999999999</v>
      </c>
      <c r="L216" s="44">
        <v>0</v>
      </c>
      <c r="M216" s="44">
        <v>162252.85999999999</v>
      </c>
      <c r="N216" s="534">
        <v>0</v>
      </c>
      <c r="O216" s="533">
        <v>0</v>
      </c>
      <c r="P216" s="534">
        <v>0</v>
      </c>
      <c r="Q216" s="44">
        <v>0</v>
      </c>
      <c r="R216" s="44">
        <v>0</v>
      </c>
      <c r="S216" s="535">
        <v>0</v>
      </c>
      <c r="T216" s="44">
        <v>162252.85999999999</v>
      </c>
      <c r="U216" s="44">
        <v>0</v>
      </c>
      <c r="V216" s="535">
        <v>0</v>
      </c>
      <c r="W216" s="533">
        <v>0</v>
      </c>
      <c r="X216" s="536">
        <v>0</v>
      </c>
      <c r="Y216" s="537">
        <v>1717004.46</v>
      </c>
      <c r="Z216" s="538"/>
      <c r="AA216" s="539"/>
      <c r="AB216" s="540"/>
      <c r="AC216" s="539"/>
      <c r="AD216" s="539"/>
      <c r="AE216" s="539"/>
      <c r="AF216" s="539"/>
      <c r="AG216" s="541">
        <v>1717004.46</v>
      </c>
      <c r="AH216" s="542">
        <v>0</v>
      </c>
      <c r="AI216" s="542">
        <v>1717004.46</v>
      </c>
      <c r="AJ216" s="543">
        <v>0</v>
      </c>
      <c r="AK216" s="544">
        <v>1971759.76</v>
      </c>
      <c r="AL216" s="545"/>
      <c r="AM216" s="546"/>
      <c r="AN216" s="547"/>
      <c r="AO216" s="546"/>
      <c r="AP216" s="546"/>
      <c r="AQ216" s="546"/>
      <c r="AR216" s="546"/>
      <c r="AS216" s="548">
        <v>1971759.76</v>
      </c>
      <c r="AT216" s="549">
        <v>0</v>
      </c>
      <c r="AU216" s="549">
        <v>1971759.76</v>
      </c>
      <c r="AV216" s="550">
        <v>0</v>
      </c>
      <c r="AW216" s="551">
        <v>-31.16</v>
      </c>
      <c r="AX216" s="552"/>
      <c r="AY216" s="553"/>
      <c r="AZ216" s="554"/>
      <c r="BA216" s="553"/>
      <c r="BB216" s="553"/>
      <c r="BC216" s="553"/>
      <c r="BD216" s="553"/>
      <c r="BE216" s="555">
        <v>-31.16</v>
      </c>
      <c r="BF216" s="556">
        <v>0</v>
      </c>
      <c r="BG216" s="556">
        <v>-31.16</v>
      </c>
      <c r="BH216" s="557">
        <v>0</v>
      </c>
      <c r="BI216" s="558">
        <v>-28.58</v>
      </c>
      <c r="BJ216" s="559"/>
      <c r="BK216" s="560"/>
      <c r="BL216" s="561"/>
      <c r="BM216" s="560"/>
      <c r="BN216" s="560"/>
      <c r="BO216" s="560"/>
      <c r="BP216" s="560"/>
      <c r="BQ216" s="562">
        <v>-28.58</v>
      </c>
      <c r="BR216" s="563">
        <v>0</v>
      </c>
      <c r="BS216" s="563">
        <v>-28.58</v>
      </c>
      <c r="BT216" s="564">
        <v>0</v>
      </c>
      <c r="BU216" s="565">
        <v>-29.88</v>
      </c>
      <c r="BV216" s="566"/>
      <c r="BW216" s="567"/>
      <c r="BX216" s="568"/>
      <c r="BY216" s="567"/>
      <c r="BZ216" s="567"/>
      <c r="CA216" s="567"/>
      <c r="CB216" s="569"/>
      <c r="CC216" s="570">
        <v>-29.88</v>
      </c>
      <c r="CD216" s="571">
        <v>0</v>
      </c>
      <c r="CE216" s="571">
        <v>-29.88</v>
      </c>
      <c r="CF216" s="572">
        <v>0</v>
      </c>
    </row>
    <row r="217" spans="1:84" s="10" customFormat="1" ht="11.1" customHeight="1" x14ac:dyDescent="0.2">
      <c r="A217" s="9"/>
      <c r="B217" s="527" t="s">
        <v>302</v>
      </c>
      <c r="C217" s="528">
        <v>128759.27</v>
      </c>
      <c r="D217" s="529"/>
      <c r="E217" s="530"/>
      <c r="F217" s="531"/>
      <c r="G217" s="531"/>
      <c r="H217" s="531"/>
      <c r="I217" s="531"/>
      <c r="J217" s="532"/>
      <c r="K217" s="533">
        <v>121668.33</v>
      </c>
      <c r="L217" s="44">
        <v>0</v>
      </c>
      <c r="M217" s="44">
        <v>121668.33</v>
      </c>
      <c r="N217" s="534">
        <v>7090.94</v>
      </c>
      <c r="O217" s="533">
        <v>0</v>
      </c>
      <c r="P217" s="534">
        <v>0</v>
      </c>
      <c r="Q217" s="44">
        <v>0</v>
      </c>
      <c r="R217" s="44">
        <v>0</v>
      </c>
      <c r="S217" s="535">
        <v>0</v>
      </c>
      <c r="T217" s="44">
        <v>121668.33</v>
      </c>
      <c r="U217" s="44">
        <v>0</v>
      </c>
      <c r="V217" s="535">
        <v>7090.94</v>
      </c>
      <c r="W217" s="533">
        <v>0</v>
      </c>
      <c r="X217" s="536">
        <v>0</v>
      </c>
      <c r="Y217" s="537">
        <v>1258060.93</v>
      </c>
      <c r="Z217" s="538"/>
      <c r="AA217" s="539"/>
      <c r="AB217" s="540"/>
      <c r="AC217" s="539"/>
      <c r="AD217" s="539"/>
      <c r="AE217" s="539"/>
      <c r="AF217" s="539"/>
      <c r="AG217" s="541">
        <v>1172812</v>
      </c>
      <c r="AH217" s="542">
        <v>0</v>
      </c>
      <c r="AI217" s="542">
        <v>1172812</v>
      </c>
      <c r="AJ217" s="543">
        <v>85248.93</v>
      </c>
      <c r="AK217" s="544">
        <v>1348353.16</v>
      </c>
      <c r="AL217" s="545"/>
      <c r="AM217" s="546"/>
      <c r="AN217" s="547"/>
      <c r="AO217" s="546"/>
      <c r="AP217" s="546"/>
      <c r="AQ217" s="546"/>
      <c r="AR217" s="546"/>
      <c r="AS217" s="548">
        <v>1255278.73</v>
      </c>
      <c r="AT217" s="549">
        <v>0</v>
      </c>
      <c r="AU217" s="549">
        <v>1255278.73</v>
      </c>
      <c r="AV217" s="550">
        <v>93074.43</v>
      </c>
      <c r="AW217" s="551">
        <v>46.5</v>
      </c>
      <c r="AX217" s="552"/>
      <c r="AY217" s="553"/>
      <c r="AZ217" s="554"/>
      <c r="BA217" s="553"/>
      <c r="BB217" s="553"/>
      <c r="BC217" s="553"/>
      <c r="BD217" s="553"/>
      <c r="BE217" s="555">
        <v>52.45</v>
      </c>
      <c r="BF217" s="556">
        <v>0</v>
      </c>
      <c r="BG217" s="556">
        <v>52.45</v>
      </c>
      <c r="BH217" s="557">
        <v>-12.31</v>
      </c>
      <c r="BI217" s="558">
        <v>8.99</v>
      </c>
      <c r="BJ217" s="559"/>
      <c r="BK217" s="560"/>
      <c r="BL217" s="561"/>
      <c r="BM217" s="560"/>
      <c r="BN217" s="560"/>
      <c r="BO217" s="560"/>
      <c r="BP217" s="560"/>
      <c r="BQ217" s="562">
        <v>11.32</v>
      </c>
      <c r="BR217" s="563">
        <v>0</v>
      </c>
      <c r="BS217" s="563">
        <v>11.32</v>
      </c>
      <c r="BT217" s="564">
        <v>-15.34</v>
      </c>
      <c r="BU217" s="565">
        <v>2.96</v>
      </c>
      <c r="BV217" s="566"/>
      <c r="BW217" s="567"/>
      <c r="BX217" s="568"/>
      <c r="BY217" s="567"/>
      <c r="BZ217" s="567"/>
      <c r="CA217" s="567"/>
      <c r="CB217" s="569"/>
      <c r="CC217" s="570">
        <v>4.47</v>
      </c>
      <c r="CD217" s="571">
        <v>0</v>
      </c>
      <c r="CE217" s="571">
        <v>4.47</v>
      </c>
      <c r="CF217" s="572">
        <v>-13.77</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861.92</v>
      </c>
      <c r="Z219" s="538"/>
      <c r="AA219" s="539"/>
      <c r="AB219" s="540"/>
      <c r="AC219" s="539"/>
      <c r="AD219" s="539"/>
      <c r="AE219" s="539"/>
      <c r="AF219" s="539"/>
      <c r="AG219" s="541">
        <v>861.92</v>
      </c>
      <c r="AH219" s="542">
        <v>0</v>
      </c>
      <c r="AI219" s="542">
        <v>861.92</v>
      </c>
      <c r="AJ219" s="543">
        <v>0</v>
      </c>
      <c r="AK219" s="544">
        <v>861.92</v>
      </c>
      <c r="AL219" s="545"/>
      <c r="AM219" s="546"/>
      <c r="AN219" s="547"/>
      <c r="AO219" s="546"/>
      <c r="AP219" s="546"/>
      <c r="AQ219" s="546"/>
      <c r="AR219" s="546"/>
      <c r="AS219" s="548">
        <v>861.92</v>
      </c>
      <c r="AT219" s="549">
        <v>0</v>
      </c>
      <c r="AU219" s="549">
        <v>861.92</v>
      </c>
      <c r="AV219" s="550">
        <v>0</v>
      </c>
      <c r="AW219" s="551">
        <v>0</v>
      </c>
      <c r="AX219" s="552"/>
      <c r="AY219" s="553"/>
      <c r="AZ219" s="554"/>
      <c r="BA219" s="553"/>
      <c r="BB219" s="553"/>
      <c r="BC219" s="553"/>
      <c r="BD219" s="553"/>
      <c r="BE219" s="555">
        <v>0</v>
      </c>
      <c r="BF219" s="556">
        <v>0</v>
      </c>
      <c r="BG219" s="556">
        <v>0</v>
      </c>
      <c r="BH219" s="557">
        <v>0</v>
      </c>
      <c r="BI219" s="558">
        <v>277938.71000000002</v>
      </c>
      <c r="BJ219" s="559"/>
      <c r="BK219" s="560"/>
      <c r="BL219" s="561"/>
      <c r="BM219" s="560"/>
      <c r="BN219" s="560"/>
      <c r="BO219" s="560"/>
      <c r="BP219" s="560"/>
      <c r="BQ219" s="562">
        <v>277938.71000000002</v>
      </c>
      <c r="BR219" s="563">
        <v>0</v>
      </c>
      <c r="BS219" s="563">
        <v>277938.71000000002</v>
      </c>
      <c r="BT219" s="564">
        <v>0</v>
      </c>
      <c r="BU219" s="565">
        <v>277938.71000000002</v>
      </c>
      <c r="BV219" s="566"/>
      <c r="BW219" s="567"/>
      <c r="BX219" s="568"/>
      <c r="BY219" s="567"/>
      <c r="BZ219" s="567"/>
      <c r="CA219" s="567"/>
      <c r="CB219" s="569"/>
      <c r="CC219" s="570">
        <v>277938.71000000002</v>
      </c>
      <c r="CD219" s="571">
        <v>0</v>
      </c>
      <c r="CE219" s="571">
        <v>277938.71000000002</v>
      </c>
      <c r="CF219" s="572">
        <v>0</v>
      </c>
    </row>
    <row r="220" spans="1:84" s="10" customFormat="1" ht="11.1" customHeight="1" x14ac:dyDescent="0.2">
      <c r="A220" s="9"/>
      <c r="B220" s="527" t="s">
        <v>305</v>
      </c>
      <c r="C220" s="528">
        <v>291012.13</v>
      </c>
      <c r="D220" s="529"/>
      <c r="E220" s="530"/>
      <c r="F220" s="531"/>
      <c r="G220" s="531"/>
      <c r="H220" s="531"/>
      <c r="I220" s="531"/>
      <c r="J220" s="532"/>
      <c r="K220" s="533">
        <v>283921.19</v>
      </c>
      <c r="L220" s="44">
        <v>0</v>
      </c>
      <c r="M220" s="44">
        <v>283921.19</v>
      </c>
      <c r="N220" s="534">
        <v>7090.94</v>
      </c>
      <c r="O220" s="533">
        <v>0</v>
      </c>
      <c r="P220" s="534">
        <v>0</v>
      </c>
      <c r="Q220" s="44">
        <v>0</v>
      </c>
      <c r="R220" s="44">
        <v>0</v>
      </c>
      <c r="S220" s="535">
        <v>0</v>
      </c>
      <c r="T220" s="44">
        <v>283921.19</v>
      </c>
      <c r="U220" s="44">
        <v>0</v>
      </c>
      <c r="V220" s="535">
        <v>7090.94</v>
      </c>
      <c r="W220" s="533">
        <v>0</v>
      </c>
      <c r="X220" s="536">
        <v>0</v>
      </c>
      <c r="Y220" s="537">
        <v>2975927.31</v>
      </c>
      <c r="Z220" s="538"/>
      <c r="AA220" s="539"/>
      <c r="AB220" s="540"/>
      <c r="AC220" s="539"/>
      <c r="AD220" s="539"/>
      <c r="AE220" s="539"/>
      <c r="AF220" s="539"/>
      <c r="AG220" s="541">
        <v>2890678.38</v>
      </c>
      <c r="AH220" s="542">
        <v>0</v>
      </c>
      <c r="AI220" s="542">
        <v>2890678.38</v>
      </c>
      <c r="AJ220" s="543">
        <v>85248.93</v>
      </c>
      <c r="AK220" s="544">
        <v>3320974.84</v>
      </c>
      <c r="AL220" s="545"/>
      <c r="AM220" s="546"/>
      <c r="AN220" s="547"/>
      <c r="AO220" s="546"/>
      <c r="AP220" s="546"/>
      <c r="AQ220" s="546"/>
      <c r="AR220" s="546"/>
      <c r="AS220" s="548">
        <v>3227900.41</v>
      </c>
      <c r="AT220" s="549">
        <v>0</v>
      </c>
      <c r="AU220" s="549">
        <v>3227900.41</v>
      </c>
      <c r="AV220" s="550">
        <v>93074.43</v>
      </c>
      <c r="AW220" s="551">
        <v>-10.06</v>
      </c>
      <c r="AX220" s="552"/>
      <c r="AY220" s="553"/>
      <c r="AZ220" s="554"/>
      <c r="BA220" s="553"/>
      <c r="BB220" s="553"/>
      <c r="BC220" s="553"/>
      <c r="BD220" s="553"/>
      <c r="BE220" s="555">
        <v>-10.01</v>
      </c>
      <c r="BF220" s="556">
        <v>0</v>
      </c>
      <c r="BG220" s="556">
        <v>-10.01</v>
      </c>
      <c r="BH220" s="557">
        <v>-12.31</v>
      </c>
      <c r="BI220" s="558">
        <v>-16.38</v>
      </c>
      <c r="BJ220" s="559"/>
      <c r="BK220" s="560"/>
      <c r="BL220" s="561"/>
      <c r="BM220" s="560"/>
      <c r="BN220" s="560"/>
      <c r="BO220" s="560"/>
      <c r="BP220" s="560"/>
      <c r="BQ220" s="562">
        <v>-16.41</v>
      </c>
      <c r="BR220" s="563">
        <v>0</v>
      </c>
      <c r="BS220" s="563">
        <v>-16.41</v>
      </c>
      <c r="BT220" s="564">
        <v>-15.34</v>
      </c>
      <c r="BU220" s="565">
        <v>-19.440000000000001</v>
      </c>
      <c r="BV220" s="566"/>
      <c r="BW220" s="567"/>
      <c r="BX220" s="568"/>
      <c r="BY220" s="567"/>
      <c r="BZ220" s="567"/>
      <c r="CA220" s="567"/>
      <c r="CB220" s="569"/>
      <c r="CC220" s="570">
        <v>-19.59</v>
      </c>
      <c r="CD220" s="571">
        <v>0</v>
      </c>
      <c r="CE220" s="571">
        <v>-19.59</v>
      </c>
      <c r="CF220" s="572">
        <v>-13.77</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39537344.479999997</v>
      </c>
      <c r="D222" s="529"/>
      <c r="E222" s="530"/>
      <c r="F222" s="531"/>
      <c r="G222" s="531"/>
      <c r="H222" s="531"/>
      <c r="I222" s="531"/>
      <c r="J222" s="532"/>
      <c r="K222" s="533">
        <v>39041928.520000003</v>
      </c>
      <c r="L222" s="44">
        <v>118064.67</v>
      </c>
      <c r="M222" s="44">
        <v>39159993.189999998</v>
      </c>
      <c r="N222" s="534">
        <v>377351.29</v>
      </c>
      <c r="O222" s="533">
        <v>0</v>
      </c>
      <c r="P222" s="534">
        <v>0</v>
      </c>
      <c r="Q222" s="44">
        <v>0</v>
      </c>
      <c r="R222" s="44">
        <v>0</v>
      </c>
      <c r="S222" s="535">
        <v>0</v>
      </c>
      <c r="T222" s="44">
        <v>39041928.520000003</v>
      </c>
      <c r="U222" s="44">
        <v>118064.67</v>
      </c>
      <c r="V222" s="535">
        <v>377351.29</v>
      </c>
      <c r="W222" s="533">
        <v>0</v>
      </c>
      <c r="X222" s="536">
        <v>0</v>
      </c>
      <c r="Y222" s="537">
        <v>437451284.30000001</v>
      </c>
      <c r="Z222" s="538"/>
      <c r="AA222" s="539"/>
      <c r="AB222" s="540"/>
      <c r="AC222" s="539"/>
      <c r="AD222" s="539"/>
      <c r="AE222" s="539"/>
      <c r="AF222" s="539"/>
      <c r="AG222" s="541">
        <v>433425007.70999998</v>
      </c>
      <c r="AH222" s="542">
        <v>1228325.81</v>
      </c>
      <c r="AI222" s="542">
        <v>434653333.51999998</v>
      </c>
      <c r="AJ222" s="543">
        <v>2797950.78</v>
      </c>
      <c r="AK222" s="544">
        <v>478743531.73000002</v>
      </c>
      <c r="AL222" s="545"/>
      <c r="AM222" s="546"/>
      <c r="AN222" s="547"/>
      <c r="AO222" s="546"/>
      <c r="AP222" s="546"/>
      <c r="AQ222" s="546"/>
      <c r="AR222" s="546"/>
      <c r="AS222" s="548">
        <v>474330358.64999998</v>
      </c>
      <c r="AT222" s="549">
        <v>1337629.43</v>
      </c>
      <c r="AU222" s="549">
        <v>475667988.07999998</v>
      </c>
      <c r="AV222" s="550">
        <v>3075543.65</v>
      </c>
      <c r="AW222" s="551">
        <v>4.0999999999999996</v>
      </c>
      <c r="AX222" s="552"/>
      <c r="AY222" s="553"/>
      <c r="AZ222" s="554"/>
      <c r="BA222" s="553"/>
      <c r="BB222" s="553"/>
      <c r="BC222" s="553"/>
      <c r="BD222" s="553"/>
      <c r="BE222" s="555">
        <v>3.8</v>
      </c>
      <c r="BF222" s="556">
        <v>4.4400000000000004</v>
      </c>
      <c r="BG222" s="556">
        <v>3.8</v>
      </c>
      <c r="BH222" s="557">
        <v>49.1</v>
      </c>
      <c r="BI222" s="558">
        <v>5.14</v>
      </c>
      <c r="BJ222" s="559"/>
      <c r="BK222" s="560"/>
      <c r="BL222" s="561"/>
      <c r="BM222" s="560"/>
      <c r="BN222" s="560"/>
      <c r="BO222" s="560"/>
      <c r="BP222" s="560"/>
      <c r="BQ222" s="562">
        <v>5.07</v>
      </c>
      <c r="BR222" s="563">
        <v>5.09</v>
      </c>
      <c r="BS222" s="563">
        <v>5.07</v>
      </c>
      <c r="BT222" s="564">
        <v>18.43</v>
      </c>
      <c r="BU222" s="565">
        <v>4.0199999999999996</v>
      </c>
      <c r="BV222" s="566"/>
      <c r="BW222" s="567"/>
      <c r="BX222" s="568"/>
      <c r="BY222" s="567"/>
      <c r="BZ222" s="567"/>
      <c r="CA222" s="567"/>
      <c r="CB222" s="569"/>
      <c r="CC222" s="570">
        <v>3.96</v>
      </c>
      <c r="CD222" s="571">
        <v>5.53</v>
      </c>
      <c r="CE222" s="571">
        <v>3.97</v>
      </c>
      <c r="CF222" s="572">
        <v>12.94</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7.32</v>
      </c>
      <c r="D224" s="529"/>
      <c r="E224" s="530"/>
      <c r="F224" s="531"/>
      <c r="G224" s="531"/>
      <c r="H224" s="531"/>
      <c r="I224" s="531"/>
      <c r="J224" s="532"/>
      <c r="K224" s="533">
        <v>7.32</v>
      </c>
      <c r="L224" s="44">
        <v>0</v>
      </c>
      <c r="M224" s="44">
        <v>7.32</v>
      </c>
      <c r="N224" s="534">
        <v>0</v>
      </c>
      <c r="O224" s="533">
        <v>0</v>
      </c>
      <c r="P224" s="534">
        <v>0</v>
      </c>
      <c r="Q224" s="44">
        <v>7.32</v>
      </c>
      <c r="R224" s="44">
        <v>0</v>
      </c>
      <c r="S224" s="535">
        <v>0</v>
      </c>
      <c r="T224" s="44">
        <v>0</v>
      </c>
      <c r="U224" s="44">
        <v>0</v>
      </c>
      <c r="V224" s="535">
        <v>0</v>
      </c>
      <c r="W224" s="533">
        <v>0</v>
      </c>
      <c r="X224" s="536">
        <v>0</v>
      </c>
      <c r="Y224" s="537">
        <v>37554.97</v>
      </c>
      <c r="Z224" s="538"/>
      <c r="AA224" s="539"/>
      <c r="AB224" s="540"/>
      <c r="AC224" s="539"/>
      <c r="AD224" s="539"/>
      <c r="AE224" s="539"/>
      <c r="AF224" s="539"/>
      <c r="AG224" s="541">
        <v>37554.97</v>
      </c>
      <c r="AH224" s="542">
        <v>0</v>
      </c>
      <c r="AI224" s="542">
        <v>37554.97</v>
      </c>
      <c r="AJ224" s="543">
        <v>0</v>
      </c>
      <c r="AK224" s="544">
        <v>37572.449999999997</v>
      </c>
      <c r="AL224" s="545"/>
      <c r="AM224" s="546"/>
      <c r="AN224" s="547"/>
      <c r="AO224" s="546"/>
      <c r="AP224" s="546"/>
      <c r="AQ224" s="546"/>
      <c r="AR224" s="546"/>
      <c r="AS224" s="548">
        <v>37572.449999999997</v>
      </c>
      <c r="AT224" s="549">
        <v>0</v>
      </c>
      <c r="AU224" s="549">
        <v>37572.449999999997</v>
      </c>
      <c r="AV224" s="550">
        <v>0</v>
      </c>
      <c r="AW224" s="551">
        <v>-99.44</v>
      </c>
      <c r="AX224" s="552"/>
      <c r="AY224" s="553"/>
      <c r="AZ224" s="554"/>
      <c r="BA224" s="553"/>
      <c r="BB224" s="553"/>
      <c r="BC224" s="553"/>
      <c r="BD224" s="553"/>
      <c r="BE224" s="555">
        <v>-99.44</v>
      </c>
      <c r="BF224" s="556">
        <v>0</v>
      </c>
      <c r="BG224" s="556">
        <v>-99.44</v>
      </c>
      <c r="BH224" s="557">
        <v>0</v>
      </c>
      <c r="BI224" s="558">
        <v>512.37</v>
      </c>
      <c r="BJ224" s="559"/>
      <c r="BK224" s="560"/>
      <c r="BL224" s="561"/>
      <c r="BM224" s="560"/>
      <c r="BN224" s="560"/>
      <c r="BO224" s="560"/>
      <c r="BP224" s="560"/>
      <c r="BQ224" s="562">
        <v>512.37</v>
      </c>
      <c r="BR224" s="563">
        <v>0</v>
      </c>
      <c r="BS224" s="563">
        <v>512.37</v>
      </c>
      <c r="BT224" s="564">
        <v>0</v>
      </c>
      <c r="BU224" s="565">
        <v>517.52</v>
      </c>
      <c r="BV224" s="566"/>
      <c r="BW224" s="567"/>
      <c r="BX224" s="568"/>
      <c r="BY224" s="567"/>
      <c r="BZ224" s="567"/>
      <c r="CA224" s="567"/>
      <c r="CB224" s="569"/>
      <c r="CC224" s="570">
        <v>517.52</v>
      </c>
      <c r="CD224" s="571">
        <v>0</v>
      </c>
      <c r="CE224" s="571">
        <v>517.52</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279104972</v>
      </c>
      <c r="D226" s="529"/>
      <c r="E226" s="530"/>
      <c r="F226" s="531"/>
      <c r="G226" s="531"/>
      <c r="H226" s="531"/>
      <c r="I226" s="531"/>
      <c r="J226" s="532"/>
      <c r="K226" s="533">
        <v>274290926.58999997</v>
      </c>
      <c r="L226" s="44">
        <v>352974.77</v>
      </c>
      <c r="M226" s="44">
        <v>274643901.36000001</v>
      </c>
      <c r="N226" s="534">
        <v>4461070.6399999997</v>
      </c>
      <c r="O226" s="533">
        <v>0</v>
      </c>
      <c r="P226" s="534">
        <v>0</v>
      </c>
      <c r="Q226" s="44">
        <v>222473908.38</v>
      </c>
      <c r="R226" s="44">
        <v>204210.12</v>
      </c>
      <c r="S226" s="535">
        <v>3982570.14</v>
      </c>
      <c r="T226" s="44">
        <v>51817018.210000001</v>
      </c>
      <c r="U226" s="44">
        <v>148764.65</v>
      </c>
      <c r="V226" s="535">
        <v>478500.5</v>
      </c>
      <c r="W226" s="533">
        <v>0</v>
      </c>
      <c r="X226" s="536">
        <v>0</v>
      </c>
      <c r="Y226" s="537">
        <v>2997292546.8000002</v>
      </c>
      <c r="Z226" s="538"/>
      <c r="AA226" s="539"/>
      <c r="AB226" s="540"/>
      <c r="AC226" s="539"/>
      <c r="AD226" s="539"/>
      <c r="AE226" s="539"/>
      <c r="AF226" s="539"/>
      <c r="AG226" s="541">
        <v>2945235030.0999999</v>
      </c>
      <c r="AH226" s="542">
        <v>3711566.27</v>
      </c>
      <c r="AI226" s="542">
        <v>2948946596.4000001</v>
      </c>
      <c r="AJ226" s="543">
        <v>48345950.479999997</v>
      </c>
      <c r="AK226" s="544">
        <v>3284918156.5</v>
      </c>
      <c r="AL226" s="545"/>
      <c r="AM226" s="546"/>
      <c r="AN226" s="547"/>
      <c r="AO226" s="546"/>
      <c r="AP226" s="546"/>
      <c r="AQ226" s="546"/>
      <c r="AR226" s="546"/>
      <c r="AS226" s="548">
        <v>3227650329.0999999</v>
      </c>
      <c r="AT226" s="549">
        <v>4055138.03</v>
      </c>
      <c r="AU226" s="549">
        <v>3231705467.1999998</v>
      </c>
      <c r="AV226" s="550">
        <v>53212689.32</v>
      </c>
      <c r="AW226" s="551">
        <v>-0.48</v>
      </c>
      <c r="AX226" s="552"/>
      <c r="AY226" s="553"/>
      <c r="AZ226" s="554"/>
      <c r="BA226" s="553"/>
      <c r="BB226" s="553"/>
      <c r="BC226" s="553"/>
      <c r="BD226" s="553"/>
      <c r="BE226" s="555">
        <v>-0.49</v>
      </c>
      <c r="BF226" s="556">
        <v>2.87</v>
      </c>
      <c r="BG226" s="556">
        <v>-0.48</v>
      </c>
      <c r="BH226" s="557">
        <v>-0.16</v>
      </c>
      <c r="BI226" s="558">
        <v>4.29</v>
      </c>
      <c r="BJ226" s="559"/>
      <c r="BK226" s="560"/>
      <c r="BL226" s="561"/>
      <c r="BM226" s="560"/>
      <c r="BN226" s="560"/>
      <c r="BO226" s="560"/>
      <c r="BP226" s="560"/>
      <c r="BQ226" s="562">
        <v>4.3499999999999996</v>
      </c>
      <c r="BR226" s="563">
        <v>9.49</v>
      </c>
      <c r="BS226" s="563">
        <v>4.3600000000000003</v>
      </c>
      <c r="BT226" s="564">
        <v>0.66</v>
      </c>
      <c r="BU226" s="565">
        <v>3.98</v>
      </c>
      <c r="BV226" s="566"/>
      <c r="BW226" s="567"/>
      <c r="BX226" s="568"/>
      <c r="BY226" s="567"/>
      <c r="BZ226" s="567"/>
      <c r="CA226" s="567"/>
      <c r="CB226" s="569"/>
      <c r="CC226" s="570">
        <v>4.03</v>
      </c>
      <c r="CD226" s="571">
        <v>9.66</v>
      </c>
      <c r="CE226" s="571">
        <v>4.03</v>
      </c>
      <c r="CF226" s="572">
        <v>0.62</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1856747.26</v>
      </c>
      <c r="D229" s="529"/>
      <c r="E229" s="530"/>
      <c r="F229" s="531"/>
      <c r="G229" s="531"/>
      <c r="H229" s="531"/>
      <c r="I229" s="531"/>
      <c r="J229" s="532"/>
      <c r="K229" s="533">
        <v>0</v>
      </c>
      <c r="L229" s="44">
        <v>1856747.26</v>
      </c>
      <c r="M229" s="44">
        <v>1856747.26</v>
      </c>
      <c r="N229" s="534">
        <v>0</v>
      </c>
      <c r="O229" s="533">
        <v>0</v>
      </c>
      <c r="P229" s="534">
        <v>0</v>
      </c>
      <c r="Q229" s="44">
        <v>0</v>
      </c>
      <c r="R229" s="44">
        <v>1856747.26</v>
      </c>
      <c r="S229" s="535">
        <v>0</v>
      </c>
      <c r="T229" s="44">
        <v>0</v>
      </c>
      <c r="U229" s="44">
        <v>0</v>
      </c>
      <c r="V229" s="535">
        <v>0</v>
      </c>
      <c r="W229" s="533">
        <v>0</v>
      </c>
      <c r="X229" s="536">
        <v>0</v>
      </c>
      <c r="Y229" s="537">
        <v>20560798.68</v>
      </c>
      <c r="Z229" s="538"/>
      <c r="AA229" s="539"/>
      <c r="AB229" s="540"/>
      <c r="AC229" s="539"/>
      <c r="AD229" s="539"/>
      <c r="AE229" s="539"/>
      <c r="AF229" s="539"/>
      <c r="AG229" s="541">
        <v>0</v>
      </c>
      <c r="AH229" s="542">
        <v>20560798.68</v>
      </c>
      <c r="AI229" s="542">
        <v>20560798.68</v>
      </c>
      <c r="AJ229" s="543">
        <v>0</v>
      </c>
      <c r="AK229" s="544">
        <v>21970653.239999998</v>
      </c>
      <c r="AL229" s="545"/>
      <c r="AM229" s="546"/>
      <c r="AN229" s="547"/>
      <c r="AO229" s="546"/>
      <c r="AP229" s="546"/>
      <c r="AQ229" s="546"/>
      <c r="AR229" s="546"/>
      <c r="AS229" s="548">
        <v>0</v>
      </c>
      <c r="AT229" s="549">
        <v>21970653.239999998</v>
      </c>
      <c r="AU229" s="549">
        <v>21970653.239999998</v>
      </c>
      <c r="AV229" s="550">
        <v>0</v>
      </c>
      <c r="AW229" s="551">
        <v>-15.9</v>
      </c>
      <c r="AX229" s="552"/>
      <c r="AY229" s="553"/>
      <c r="AZ229" s="554"/>
      <c r="BA229" s="553"/>
      <c r="BB229" s="553"/>
      <c r="BC229" s="553"/>
      <c r="BD229" s="553"/>
      <c r="BE229" s="555">
        <v>0</v>
      </c>
      <c r="BF229" s="556">
        <v>-15.9</v>
      </c>
      <c r="BG229" s="556">
        <v>-15.9</v>
      </c>
      <c r="BH229" s="557">
        <v>0</v>
      </c>
      <c r="BI229" s="558">
        <v>-2.42</v>
      </c>
      <c r="BJ229" s="559"/>
      <c r="BK229" s="560"/>
      <c r="BL229" s="561"/>
      <c r="BM229" s="560"/>
      <c r="BN229" s="560"/>
      <c r="BO229" s="560"/>
      <c r="BP229" s="560"/>
      <c r="BQ229" s="562">
        <v>0</v>
      </c>
      <c r="BR229" s="563">
        <v>-2.42</v>
      </c>
      <c r="BS229" s="563">
        <v>-2.42</v>
      </c>
      <c r="BT229" s="564">
        <v>0</v>
      </c>
      <c r="BU229" s="565">
        <v>-1.77</v>
      </c>
      <c r="BV229" s="566"/>
      <c r="BW229" s="567"/>
      <c r="BX229" s="568"/>
      <c r="BY229" s="567"/>
      <c r="BZ229" s="567"/>
      <c r="CA229" s="567"/>
      <c r="CB229" s="569"/>
      <c r="CC229" s="570">
        <v>0</v>
      </c>
      <c r="CD229" s="571">
        <v>-1.77</v>
      </c>
      <c r="CE229" s="571">
        <v>-1.77</v>
      </c>
      <c r="CF229" s="572">
        <v>0</v>
      </c>
    </row>
    <row r="230" spans="1:84" s="10" customFormat="1" ht="11.1" customHeight="1" x14ac:dyDescent="0.2">
      <c r="A230" s="9"/>
      <c r="B230" s="527" t="s">
        <v>310</v>
      </c>
      <c r="C230" s="528">
        <v>432942.36</v>
      </c>
      <c r="D230" s="529"/>
      <c r="E230" s="530"/>
      <c r="F230" s="531"/>
      <c r="G230" s="531"/>
      <c r="H230" s="531"/>
      <c r="I230" s="531"/>
      <c r="J230" s="532"/>
      <c r="K230" s="533">
        <v>0</v>
      </c>
      <c r="L230" s="44">
        <v>432942.36</v>
      </c>
      <c r="M230" s="44">
        <v>432942.36</v>
      </c>
      <c r="N230" s="534">
        <v>0</v>
      </c>
      <c r="O230" s="533">
        <v>0</v>
      </c>
      <c r="P230" s="534">
        <v>0</v>
      </c>
      <c r="Q230" s="44">
        <v>0</v>
      </c>
      <c r="R230" s="44">
        <v>432942.36</v>
      </c>
      <c r="S230" s="535">
        <v>0</v>
      </c>
      <c r="T230" s="44">
        <v>0</v>
      </c>
      <c r="U230" s="44">
        <v>0</v>
      </c>
      <c r="V230" s="535">
        <v>0</v>
      </c>
      <c r="W230" s="533">
        <v>0</v>
      </c>
      <c r="X230" s="536">
        <v>0</v>
      </c>
      <c r="Y230" s="537">
        <v>4149561.75</v>
      </c>
      <c r="Z230" s="538"/>
      <c r="AA230" s="539"/>
      <c r="AB230" s="540"/>
      <c r="AC230" s="539"/>
      <c r="AD230" s="539"/>
      <c r="AE230" s="539"/>
      <c r="AF230" s="539"/>
      <c r="AG230" s="541">
        <v>0</v>
      </c>
      <c r="AH230" s="542">
        <v>4149561.75</v>
      </c>
      <c r="AI230" s="542">
        <v>4149561.75</v>
      </c>
      <c r="AJ230" s="543">
        <v>0</v>
      </c>
      <c r="AK230" s="544">
        <v>4488352.17</v>
      </c>
      <c r="AL230" s="545"/>
      <c r="AM230" s="546"/>
      <c r="AN230" s="547"/>
      <c r="AO230" s="546"/>
      <c r="AP230" s="546"/>
      <c r="AQ230" s="546"/>
      <c r="AR230" s="546"/>
      <c r="AS230" s="548">
        <v>0</v>
      </c>
      <c r="AT230" s="549">
        <v>4488352.17</v>
      </c>
      <c r="AU230" s="549">
        <v>4488352.17</v>
      </c>
      <c r="AV230" s="550">
        <v>0</v>
      </c>
      <c r="AW230" s="551">
        <v>1.49</v>
      </c>
      <c r="AX230" s="552"/>
      <c r="AY230" s="553"/>
      <c r="AZ230" s="554"/>
      <c r="BA230" s="553"/>
      <c r="BB230" s="553"/>
      <c r="BC230" s="553"/>
      <c r="BD230" s="553"/>
      <c r="BE230" s="555">
        <v>0</v>
      </c>
      <c r="BF230" s="556">
        <v>1.49</v>
      </c>
      <c r="BG230" s="556">
        <v>1.49</v>
      </c>
      <c r="BH230" s="557">
        <v>0</v>
      </c>
      <c r="BI230" s="558">
        <v>18.55</v>
      </c>
      <c r="BJ230" s="559"/>
      <c r="BK230" s="560"/>
      <c r="BL230" s="561"/>
      <c r="BM230" s="560"/>
      <c r="BN230" s="560"/>
      <c r="BO230" s="560"/>
      <c r="BP230" s="560"/>
      <c r="BQ230" s="562">
        <v>0</v>
      </c>
      <c r="BR230" s="563">
        <v>18.55</v>
      </c>
      <c r="BS230" s="563">
        <v>18.55</v>
      </c>
      <c r="BT230" s="564">
        <v>0</v>
      </c>
      <c r="BU230" s="565">
        <v>19.170000000000002</v>
      </c>
      <c r="BV230" s="566"/>
      <c r="BW230" s="567"/>
      <c r="BX230" s="568"/>
      <c r="BY230" s="567"/>
      <c r="BZ230" s="567"/>
      <c r="CA230" s="567"/>
      <c r="CB230" s="569"/>
      <c r="CC230" s="570">
        <v>0</v>
      </c>
      <c r="CD230" s="571">
        <v>19.170000000000002</v>
      </c>
      <c r="CE230" s="571">
        <v>19.170000000000002</v>
      </c>
      <c r="CF230" s="572">
        <v>0</v>
      </c>
    </row>
    <row r="231" spans="1:84" s="10" customFormat="1" ht="11.1" customHeight="1" x14ac:dyDescent="0.2">
      <c r="A231" s="9"/>
      <c r="B231" s="527" t="s">
        <v>311</v>
      </c>
      <c r="C231" s="528">
        <v>5542427.1600000001</v>
      </c>
      <c r="D231" s="529"/>
      <c r="E231" s="530"/>
      <c r="F231" s="531"/>
      <c r="G231" s="531"/>
      <c r="H231" s="531"/>
      <c r="I231" s="531"/>
      <c r="J231" s="532"/>
      <c r="K231" s="533">
        <v>5542427.1600000001</v>
      </c>
      <c r="L231" s="44">
        <v>0</v>
      </c>
      <c r="M231" s="44">
        <v>5542427.1600000001</v>
      </c>
      <c r="N231" s="534">
        <v>0</v>
      </c>
      <c r="O231" s="533">
        <v>0</v>
      </c>
      <c r="P231" s="534">
        <v>0</v>
      </c>
      <c r="Q231" s="44">
        <v>5542427.1600000001</v>
      </c>
      <c r="R231" s="44">
        <v>0</v>
      </c>
      <c r="S231" s="535">
        <v>0</v>
      </c>
      <c r="T231" s="44">
        <v>0</v>
      </c>
      <c r="U231" s="44">
        <v>0</v>
      </c>
      <c r="V231" s="535">
        <v>0</v>
      </c>
      <c r="W231" s="533">
        <v>0</v>
      </c>
      <c r="X231" s="536">
        <v>0</v>
      </c>
      <c r="Y231" s="537">
        <v>59298342.109999999</v>
      </c>
      <c r="Z231" s="538"/>
      <c r="AA231" s="539"/>
      <c r="AB231" s="540"/>
      <c r="AC231" s="539"/>
      <c r="AD231" s="539"/>
      <c r="AE231" s="539"/>
      <c r="AF231" s="539"/>
      <c r="AG231" s="541">
        <v>59298342.109999999</v>
      </c>
      <c r="AH231" s="542">
        <v>0</v>
      </c>
      <c r="AI231" s="542">
        <v>59298342.109999999</v>
      </c>
      <c r="AJ231" s="543">
        <v>0</v>
      </c>
      <c r="AK231" s="544">
        <v>64895113.240000002</v>
      </c>
      <c r="AL231" s="545"/>
      <c r="AM231" s="546"/>
      <c r="AN231" s="547"/>
      <c r="AO231" s="546"/>
      <c r="AP231" s="546"/>
      <c r="AQ231" s="546"/>
      <c r="AR231" s="546"/>
      <c r="AS231" s="548">
        <v>64895113.240000002</v>
      </c>
      <c r="AT231" s="549">
        <v>0</v>
      </c>
      <c r="AU231" s="549">
        <v>64895113.240000002</v>
      </c>
      <c r="AV231" s="550">
        <v>0</v>
      </c>
      <c r="AW231" s="551">
        <v>-2.48</v>
      </c>
      <c r="AX231" s="552"/>
      <c r="AY231" s="553"/>
      <c r="AZ231" s="554"/>
      <c r="BA231" s="553"/>
      <c r="BB231" s="553"/>
      <c r="BC231" s="553"/>
      <c r="BD231" s="553"/>
      <c r="BE231" s="555">
        <v>-2.48</v>
      </c>
      <c r="BF231" s="556">
        <v>0</v>
      </c>
      <c r="BG231" s="556">
        <v>-2.48</v>
      </c>
      <c r="BH231" s="557">
        <v>0</v>
      </c>
      <c r="BI231" s="558">
        <v>0.98</v>
      </c>
      <c r="BJ231" s="559"/>
      <c r="BK231" s="560"/>
      <c r="BL231" s="561"/>
      <c r="BM231" s="560"/>
      <c r="BN231" s="560"/>
      <c r="BO231" s="560"/>
      <c r="BP231" s="560"/>
      <c r="BQ231" s="562">
        <v>0.98</v>
      </c>
      <c r="BR231" s="563">
        <v>0</v>
      </c>
      <c r="BS231" s="563">
        <v>0.98</v>
      </c>
      <c r="BT231" s="564">
        <v>0</v>
      </c>
      <c r="BU231" s="565">
        <v>3.14</v>
      </c>
      <c r="BV231" s="566"/>
      <c r="BW231" s="567"/>
      <c r="BX231" s="568"/>
      <c r="BY231" s="567"/>
      <c r="BZ231" s="567"/>
      <c r="CA231" s="567"/>
      <c r="CB231" s="569"/>
      <c r="CC231" s="570">
        <v>3.14</v>
      </c>
      <c r="CD231" s="571">
        <v>0</v>
      </c>
      <c r="CE231" s="571">
        <v>3.14</v>
      </c>
      <c r="CF231" s="572">
        <v>0</v>
      </c>
    </row>
    <row r="232" spans="1:84" s="10" customFormat="1" ht="11.1" customHeight="1" x14ac:dyDescent="0.2">
      <c r="A232" s="9"/>
      <c r="B232" s="527" t="s">
        <v>312</v>
      </c>
      <c r="C232" s="528">
        <v>133067.45000000001</v>
      </c>
      <c r="D232" s="529"/>
      <c r="E232" s="530"/>
      <c r="F232" s="531"/>
      <c r="G232" s="531"/>
      <c r="H232" s="531"/>
      <c r="I232" s="531"/>
      <c r="J232" s="532"/>
      <c r="K232" s="533">
        <v>133067.45000000001</v>
      </c>
      <c r="L232" s="44">
        <v>0</v>
      </c>
      <c r="M232" s="44">
        <v>133067.45000000001</v>
      </c>
      <c r="N232" s="534">
        <v>0</v>
      </c>
      <c r="O232" s="533">
        <v>0</v>
      </c>
      <c r="P232" s="534">
        <v>0</v>
      </c>
      <c r="Q232" s="44">
        <v>133067.45000000001</v>
      </c>
      <c r="R232" s="44">
        <v>0</v>
      </c>
      <c r="S232" s="535">
        <v>0</v>
      </c>
      <c r="T232" s="44">
        <v>0</v>
      </c>
      <c r="U232" s="44">
        <v>0</v>
      </c>
      <c r="V232" s="535">
        <v>0</v>
      </c>
      <c r="W232" s="533">
        <v>0</v>
      </c>
      <c r="X232" s="536">
        <v>0</v>
      </c>
      <c r="Y232" s="537">
        <v>1112471.99</v>
      </c>
      <c r="Z232" s="538"/>
      <c r="AA232" s="539"/>
      <c r="AB232" s="540"/>
      <c r="AC232" s="539"/>
      <c r="AD232" s="539"/>
      <c r="AE232" s="539"/>
      <c r="AF232" s="539"/>
      <c r="AG232" s="541">
        <v>1112471.99</v>
      </c>
      <c r="AH232" s="542">
        <v>0</v>
      </c>
      <c r="AI232" s="542">
        <v>1112471.99</v>
      </c>
      <c r="AJ232" s="543">
        <v>0</v>
      </c>
      <c r="AK232" s="544">
        <v>1178688.4099999999</v>
      </c>
      <c r="AL232" s="545"/>
      <c r="AM232" s="546"/>
      <c r="AN232" s="547"/>
      <c r="AO232" s="546"/>
      <c r="AP232" s="546"/>
      <c r="AQ232" s="546"/>
      <c r="AR232" s="546"/>
      <c r="AS232" s="548">
        <v>1178688.4099999999</v>
      </c>
      <c r="AT232" s="549">
        <v>0</v>
      </c>
      <c r="AU232" s="549">
        <v>1178688.4099999999</v>
      </c>
      <c r="AV232" s="550">
        <v>0</v>
      </c>
      <c r="AW232" s="551">
        <v>94.4</v>
      </c>
      <c r="AX232" s="552"/>
      <c r="AY232" s="553"/>
      <c r="AZ232" s="554"/>
      <c r="BA232" s="553"/>
      <c r="BB232" s="553"/>
      <c r="BC232" s="553"/>
      <c r="BD232" s="553"/>
      <c r="BE232" s="555">
        <v>94.4</v>
      </c>
      <c r="BF232" s="556">
        <v>0</v>
      </c>
      <c r="BG232" s="556">
        <v>94.4</v>
      </c>
      <c r="BH232" s="557">
        <v>0</v>
      </c>
      <c r="BI232" s="558">
        <v>11.26</v>
      </c>
      <c r="BJ232" s="559"/>
      <c r="BK232" s="560"/>
      <c r="BL232" s="561"/>
      <c r="BM232" s="560"/>
      <c r="BN232" s="560"/>
      <c r="BO232" s="560"/>
      <c r="BP232" s="560"/>
      <c r="BQ232" s="562">
        <v>11.26</v>
      </c>
      <c r="BR232" s="563">
        <v>0</v>
      </c>
      <c r="BS232" s="563">
        <v>11.26</v>
      </c>
      <c r="BT232" s="564">
        <v>0</v>
      </c>
      <c r="BU232" s="565">
        <v>2.8</v>
      </c>
      <c r="BV232" s="566"/>
      <c r="BW232" s="567"/>
      <c r="BX232" s="568"/>
      <c r="BY232" s="567"/>
      <c r="BZ232" s="567"/>
      <c r="CA232" s="567"/>
      <c r="CB232" s="569"/>
      <c r="CC232" s="570">
        <v>2.8</v>
      </c>
      <c r="CD232" s="571">
        <v>0</v>
      </c>
      <c r="CE232" s="571">
        <v>2.8</v>
      </c>
      <c r="CF232" s="572">
        <v>0</v>
      </c>
    </row>
    <row r="233" spans="1:84" s="10" customFormat="1" ht="11.1" customHeight="1" x14ac:dyDescent="0.2">
      <c r="A233" s="9"/>
      <c r="B233" s="527" t="s">
        <v>313</v>
      </c>
      <c r="C233" s="528">
        <v>406762.16</v>
      </c>
      <c r="D233" s="529"/>
      <c r="E233" s="530"/>
      <c r="F233" s="531"/>
      <c r="G233" s="531"/>
      <c r="H233" s="531"/>
      <c r="I233" s="531"/>
      <c r="J233" s="532"/>
      <c r="K233" s="533">
        <v>406762.16</v>
      </c>
      <c r="L233" s="44">
        <v>0</v>
      </c>
      <c r="M233" s="44">
        <v>406762.16</v>
      </c>
      <c r="N233" s="534">
        <v>0</v>
      </c>
      <c r="O233" s="533">
        <v>0</v>
      </c>
      <c r="P233" s="534">
        <v>0</v>
      </c>
      <c r="Q233" s="44">
        <v>406762.16</v>
      </c>
      <c r="R233" s="44">
        <v>0</v>
      </c>
      <c r="S233" s="535">
        <v>0</v>
      </c>
      <c r="T233" s="44">
        <v>0</v>
      </c>
      <c r="U233" s="44">
        <v>0</v>
      </c>
      <c r="V233" s="535">
        <v>0</v>
      </c>
      <c r="W233" s="533">
        <v>0</v>
      </c>
      <c r="X233" s="536">
        <v>0</v>
      </c>
      <c r="Y233" s="537">
        <v>3883509.71</v>
      </c>
      <c r="Z233" s="538"/>
      <c r="AA233" s="539"/>
      <c r="AB233" s="540"/>
      <c r="AC233" s="539"/>
      <c r="AD233" s="539"/>
      <c r="AE233" s="539"/>
      <c r="AF233" s="539"/>
      <c r="AG233" s="541">
        <v>3883509.71</v>
      </c>
      <c r="AH233" s="542">
        <v>0</v>
      </c>
      <c r="AI233" s="542">
        <v>3883509.71</v>
      </c>
      <c r="AJ233" s="543">
        <v>0</v>
      </c>
      <c r="AK233" s="544">
        <v>4085620.18</v>
      </c>
      <c r="AL233" s="545"/>
      <c r="AM233" s="546"/>
      <c r="AN233" s="547"/>
      <c r="AO233" s="546"/>
      <c r="AP233" s="546"/>
      <c r="AQ233" s="546"/>
      <c r="AR233" s="546"/>
      <c r="AS233" s="548">
        <v>4085620.18</v>
      </c>
      <c r="AT233" s="549">
        <v>0</v>
      </c>
      <c r="AU233" s="549">
        <v>4085620.18</v>
      </c>
      <c r="AV233" s="550">
        <v>0</v>
      </c>
      <c r="AW233" s="551">
        <v>93</v>
      </c>
      <c r="AX233" s="552"/>
      <c r="AY233" s="553"/>
      <c r="AZ233" s="554"/>
      <c r="BA233" s="553"/>
      <c r="BB233" s="553"/>
      <c r="BC233" s="553"/>
      <c r="BD233" s="553"/>
      <c r="BE233" s="555">
        <v>93</v>
      </c>
      <c r="BF233" s="556">
        <v>0</v>
      </c>
      <c r="BG233" s="556">
        <v>93</v>
      </c>
      <c r="BH233" s="557">
        <v>0</v>
      </c>
      <c r="BI233" s="558">
        <v>65</v>
      </c>
      <c r="BJ233" s="559"/>
      <c r="BK233" s="560"/>
      <c r="BL233" s="561"/>
      <c r="BM233" s="560"/>
      <c r="BN233" s="560"/>
      <c r="BO233" s="560"/>
      <c r="BP233" s="560"/>
      <c r="BQ233" s="562">
        <v>65</v>
      </c>
      <c r="BR233" s="563">
        <v>0</v>
      </c>
      <c r="BS233" s="563">
        <v>65</v>
      </c>
      <c r="BT233" s="564">
        <v>0</v>
      </c>
      <c r="BU233" s="565">
        <v>52.8</v>
      </c>
      <c r="BV233" s="566"/>
      <c r="BW233" s="567"/>
      <c r="BX233" s="568"/>
      <c r="BY233" s="567"/>
      <c r="BZ233" s="567"/>
      <c r="CA233" s="567"/>
      <c r="CB233" s="569"/>
      <c r="CC233" s="570">
        <v>52.8</v>
      </c>
      <c r="CD233" s="571">
        <v>0</v>
      </c>
      <c r="CE233" s="571">
        <v>52.8</v>
      </c>
      <c r="CF233" s="572">
        <v>0</v>
      </c>
    </row>
    <row r="234" spans="1:84" s="10" customFormat="1" ht="11.1" customHeight="1" x14ac:dyDescent="0.2">
      <c r="A234" s="9"/>
      <c r="B234" s="527" t="s">
        <v>314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315</v>
      </c>
      <c r="C235" s="528">
        <v>2952862.11</v>
      </c>
      <c r="D235" s="529"/>
      <c r="E235" s="530"/>
      <c r="F235" s="531"/>
      <c r="G235" s="531"/>
      <c r="H235" s="531"/>
      <c r="I235" s="531"/>
      <c r="J235" s="532"/>
      <c r="K235" s="533">
        <v>0</v>
      </c>
      <c r="L235" s="44">
        <v>0</v>
      </c>
      <c r="M235" s="44">
        <v>0</v>
      </c>
      <c r="N235" s="534">
        <v>2952862.11</v>
      </c>
      <c r="O235" s="533">
        <v>0</v>
      </c>
      <c r="P235" s="534">
        <v>0</v>
      </c>
      <c r="Q235" s="44">
        <v>0</v>
      </c>
      <c r="R235" s="44">
        <v>0</v>
      </c>
      <c r="S235" s="535">
        <v>2952862.11</v>
      </c>
      <c r="T235" s="44">
        <v>0</v>
      </c>
      <c r="U235" s="44">
        <v>0</v>
      </c>
      <c r="V235" s="535">
        <v>0</v>
      </c>
      <c r="W235" s="533">
        <v>0</v>
      </c>
      <c r="X235" s="536">
        <v>0</v>
      </c>
      <c r="Y235" s="537">
        <v>47529959.240000002</v>
      </c>
      <c r="Z235" s="538"/>
      <c r="AA235" s="539"/>
      <c r="AB235" s="540"/>
      <c r="AC235" s="539"/>
      <c r="AD235" s="539"/>
      <c r="AE235" s="539"/>
      <c r="AF235" s="539"/>
      <c r="AG235" s="541">
        <v>0</v>
      </c>
      <c r="AH235" s="542">
        <v>0</v>
      </c>
      <c r="AI235" s="542">
        <v>0</v>
      </c>
      <c r="AJ235" s="543">
        <v>47529959.240000002</v>
      </c>
      <c r="AK235" s="544">
        <v>55593512.490000002</v>
      </c>
      <c r="AL235" s="545"/>
      <c r="AM235" s="546"/>
      <c r="AN235" s="547"/>
      <c r="AO235" s="546"/>
      <c r="AP235" s="546"/>
      <c r="AQ235" s="546"/>
      <c r="AR235" s="546"/>
      <c r="AS235" s="548">
        <v>0</v>
      </c>
      <c r="AT235" s="549">
        <v>0</v>
      </c>
      <c r="AU235" s="549">
        <v>0</v>
      </c>
      <c r="AV235" s="550">
        <v>55593512.490000002</v>
      </c>
      <c r="AW235" s="551">
        <v>5</v>
      </c>
      <c r="AX235" s="552"/>
      <c r="AY235" s="553"/>
      <c r="AZ235" s="554"/>
      <c r="BA235" s="553"/>
      <c r="BB235" s="553"/>
      <c r="BC235" s="553"/>
      <c r="BD235" s="553"/>
      <c r="BE235" s="555">
        <v>0</v>
      </c>
      <c r="BF235" s="556">
        <v>0</v>
      </c>
      <c r="BG235" s="556">
        <v>0</v>
      </c>
      <c r="BH235" s="557">
        <v>5</v>
      </c>
      <c r="BI235" s="558">
        <v>2.5299999999999998</v>
      </c>
      <c r="BJ235" s="559"/>
      <c r="BK235" s="560"/>
      <c r="BL235" s="561"/>
      <c r="BM235" s="560"/>
      <c r="BN235" s="560"/>
      <c r="BO235" s="560"/>
      <c r="BP235" s="560"/>
      <c r="BQ235" s="562">
        <v>0</v>
      </c>
      <c r="BR235" s="563">
        <v>0</v>
      </c>
      <c r="BS235" s="563">
        <v>0</v>
      </c>
      <c r="BT235" s="564">
        <v>2.5299999999999998</v>
      </c>
      <c r="BU235" s="565">
        <v>2.39</v>
      </c>
      <c r="BV235" s="566"/>
      <c r="BW235" s="567"/>
      <c r="BX235" s="568"/>
      <c r="BY235" s="567"/>
      <c r="BZ235" s="567"/>
      <c r="CA235" s="567"/>
      <c r="CB235" s="569"/>
      <c r="CC235" s="570">
        <v>0</v>
      </c>
      <c r="CD235" s="571">
        <v>0</v>
      </c>
      <c r="CE235" s="571">
        <v>0</v>
      </c>
      <c r="CF235" s="572">
        <v>2.39</v>
      </c>
    </row>
    <row r="236" spans="1:84" s="10" customFormat="1" ht="11.1" customHeight="1" x14ac:dyDescent="0.2">
      <c r="A236" s="9"/>
      <c r="B236" s="527" t="s">
        <v>316</v>
      </c>
      <c r="C236" s="528">
        <v>103.5</v>
      </c>
      <c r="D236" s="529"/>
      <c r="E236" s="530"/>
      <c r="F236" s="531"/>
      <c r="G236" s="531"/>
      <c r="H236" s="531"/>
      <c r="I236" s="531"/>
      <c r="J236" s="532"/>
      <c r="K236" s="533">
        <v>0</v>
      </c>
      <c r="L236" s="44">
        <v>0</v>
      </c>
      <c r="M236" s="44">
        <v>0</v>
      </c>
      <c r="N236" s="534">
        <v>103.5</v>
      </c>
      <c r="O236" s="533">
        <v>0</v>
      </c>
      <c r="P236" s="534">
        <v>0</v>
      </c>
      <c r="Q236" s="44">
        <v>0</v>
      </c>
      <c r="R236" s="44">
        <v>0</v>
      </c>
      <c r="S236" s="535">
        <v>103.5</v>
      </c>
      <c r="T236" s="44">
        <v>0</v>
      </c>
      <c r="U236" s="44">
        <v>0</v>
      </c>
      <c r="V236" s="535">
        <v>0</v>
      </c>
      <c r="W236" s="533">
        <v>0</v>
      </c>
      <c r="X236" s="536">
        <v>0</v>
      </c>
      <c r="Y236" s="537">
        <v>2547.56</v>
      </c>
      <c r="Z236" s="538"/>
      <c r="AA236" s="539"/>
      <c r="AB236" s="540"/>
      <c r="AC236" s="539"/>
      <c r="AD236" s="539"/>
      <c r="AE236" s="539"/>
      <c r="AF236" s="539"/>
      <c r="AG236" s="541">
        <v>0</v>
      </c>
      <c r="AH236" s="542">
        <v>0</v>
      </c>
      <c r="AI236" s="542">
        <v>0</v>
      </c>
      <c r="AJ236" s="543">
        <v>2547.56</v>
      </c>
      <c r="AK236" s="544">
        <v>3576.58</v>
      </c>
      <c r="AL236" s="545"/>
      <c r="AM236" s="546"/>
      <c r="AN236" s="547"/>
      <c r="AO236" s="546"/>
      <c r="AP236" s="546"/>
      <c r="AQ236" s="546"/>
      <c r="AR236" s="546"/>
      <c r="AS236" s="548">
        <v>0</v>
      </c>
      <c r="AT236" s="549">
        <v>0</v>
      </c>
      <c r="AU236" s="549">
        <v>0</v>
      </c>
      <c r="AV236" s="550">
        <v>3576.58</v>
      </c>
      <c r="AW236" s="551">
        <v>-5.26</v>
      </c>
      <c r="AX236" s="552"/>
      <c r="AY236" s="553"/>
      <c r="AZ236" s="554"/>
      <c r="BA236" s="553"/>
      <c r="BB236" s="553"/>
      <c r="BC236" s="553"/>
      <c r="BD236" s="553"/>
      <c r="BE236" s="555">
        <v>0</v>
      </c>
      <c r="BF236" s="556">
        <v>0</v>
      </c>
      <c r="BG236" s="556">
        <v>0</v>
      </c>
      <c r="BH236" s="557">
        <v>-5.26</v>
      </c>
      <c r="BI236" s="558">
        <v>-18.46</v>
      </c>
      <c r="BJ236" s="559"/>
      <c r="BK236" s="560"/>
      <c r="BL236" s="561"/>
      <c r="BM236" s="560"/>
      <c r="BN236" s="560"/>
      <c r="BO236" s="560"/>
      <c r="BP236" s="560"/>
      <c r="BQ236" s="562">
        <v>0</v>
      </c>
      <c r="BR236" s="563">
        <v>0</v>
      </c>
      <c r="BS236" s="563">
        <v>0</v>
      </c>
      <c r="BT236" s="564">
        <v>-18.46</v>
      </c>
      <c r="BU236" s="565">
        <v>5.01</v>
      </c>
      <c r="BV236" s="566"/>
      <c r="BW236" s="567"/>
      <c r="BX236" s="568"/>
      <c r="BY236" s="567"/>
      <c r="BZ236" s="567"/>
      <c r="CA236" s="567"/>
      <c r="CB236" s="569"/>
      <c r="CC236" s="570">
        <v>0</v>
      </c>
      <c r="CD236" s="571">
        <v>0</v>
      </c>
      <c r="CE236" s="571">
        <v>0</v>
      </c>
      <c r="CF236" s="572">
        <v>5.01</v>
      </c>
    </row>
    <row r="237" spans="1:84" s="10" customFormat="1" ht="11.1" customHeight="1" x14ac:dyDescent="0.2">
      <c r="A237" s="9"/>
      <c r="B237" s="527" t="s">
        <v>317</v>
      </c>
      <c r="C237" s="528">
        <v>-1355675.27</v>
      </c>
      <c r="D237" s="529"/>
      <c r="E237" s="530"/>
      <c r="F237" s="531"/>
      <c r="G237" s="531"/>
      <c r="H237" s="531"/>
      <c r="I237" s="531"/>
      <c r="J237" s="532"/>
      <c r="K237" s="533">
        <v>-1210105.28</v>
      </c>
      <c r="L237" s="44">
        <v>0</v>
      </c>
      <c r="M237" s="44">
        <v>-1210105.28</v>
      </c>
      <c r="N237" s="534">
        <v>-145569.99</v>
      </c>
      <c r="O237" s="533">
        <v>0</v>
      </c>
      <c r="P237" s="534">
        <v>0</v>
      </c>
      <c r="Q237" s="44">
        <v>-1210105.28</v>
      </c>
      <c r="R237" s="44">
        <v>0</v>
      </c>
      <c r="S237" s="535">
        <v>-145569.99</v>
      </c>
      <c r="T237" s="44">
        <v>0</v>
      </c>
      <c r="U237" s="44">
        <v>0</v>
      </c>
      <c r="V237" s="535">
        <v>0</v>
      </c>
      <c r="W237" s="533">
        <v>0</v>
      </c>
      <c r="X237" s="536">
        <v>0</v>
      </c>
      <c r="Y237" s="537">
        <v>-11206354.74</v>
      </c>
      <c r="Z237" s="538"/>
      <c r="AA237" s="539"/>
      <c r="AB237" s="540"/>
      <c r="AC237" s="539"/>
      <c r="AD237" s="539"/>
      <c r="AE237" s="539"/>
      <c r="AF237" s="539"/>
      <c r="AG237" s="541">
        <v>-9712518.7899999991</v>
      </c>
      <c r="AH237" s="542">
        <v>0</v>
      </c>
      <c r="AI237" s="542">
        <v>-9712518.7899999991</v>
      </c>
      <c r="AJ237" s="543">
        <v>-1493835.95</v>
      </c>
      <c r="AK237" s="544">
        <v>-12459078.140000001</v>
      </c>
      <c r="AL237" s="545"/>
      <c r="AM237" s="546"/>
      <c r="AN237" s="547"/>
      <c r="AO237" s="546"/>
      <c r="AP237" s="546"/>
      <c r="AQ237" s="546"/>
      <c r="AR237" s="546"/>
      <c r="AS237" s="548">
        <v>-10684098.640000001</v>
      </c>
      <c r="AT237" s="549">
        <v>0</v>
      </c>
      <c r="AU237" s="549">
        <v>-10684098.640000001</v>
      </c>
      <c r="AV237" s="550">
        <v>-1774979.5</v>
      </c>
      <c r="AW237" s="551">
        <v>74.47</v>
      </c>
      <c r="AX237" s="552"/>
      <c r="AY237" s="553"/>
      <c r="AZ237" s="554"/>
      <c r="BA237" s="553"/>
      <c r="BB237" s="553"/>
      <c r="BC237" s="553"/>
      <c r="BD237" s="553"/>
      <c r="BE237" s="555">
        <v>104.61</v>
      </c>
      <c r="BF237" s="556">
        <v>0</v>
      </c>
      <c r="BG237" s="556">
        <v>104.61</v>
      </c>
      <c r="BH237" s="557">
        <v>-21.57</v>
      </c>
      <c r="BI237" s="558">
        <v>6.85</v>
      </c>
      <c r="BJ237" s="559"/>
      <c r="BK237" s="560"/>
      <c r="BL237" s="561"/>
      <c r="BM237" s="560"/>
      <c r="BN237" s="560"/>
      <c r="BO237" s="560"/>
      <c r="BP237" s="560"/>
      <c r="BQ237" s="562">
        <v>39.869999999999997</v>
      </c>
      <c r="BR237" s="563">
        <v>0</v>
      </c>
      <c r="BS237" s="563">
        <v>39.869999999999997</v>
      </c>
      <c r="BT237" s="564">
        <v>-57.85</v>
      </c>
      <c r="BU237" s="565">
        <v>7.67</v>
      </c>
      <c r="BV237" s="566"/>
      <c r="BW237" s="567"/>
      <c r="BX237" s="568"/>
      <c r="BY237" s="567"/>
      <c r="BZ237" s="567"/>
      <c r="CA237" s="567"/>
      <c r="CB237" s="569"/>
      <c r="CC237" s="570">
        <v>37.26</v>
      </c>
      <c r="CD237" s="571">
        <v>0</v>
      </c>
      <c r="CE237" s="571">
        <v>37.26</v>
      </c>
      <c r="CF237" s="572">
        <v>-53.14</v>
      </c>
    </row>
    <row r="238" spans="1:84" s="10" customFormat="1" ht="11.1" customHeight="1" x14ac:dyDescent="0.2">
      <c r="A238" s="9"/>
      <c r="B238" s="527" t="s">
        <v>318</v>
      </c>
      <c r="C238" s="528">
        <v>17465.099999999999</v>
      </c>
      <c r="D238" s="529"/>
      <c r="E238" s="530"/>
      <c r="F238" s="531"/>
      <c r="G238" s="531"/>
      <c r="H238" s="531"/>
      <c r="I238" s="531"/>
      <c r="J238" s="532"/>
      <c r="K238" s="533">
        <v>17465.099999999999</v>
      </c>
      <c r="L238" s="44">
        <v>0</v>
      </c>
      <c r="M238" s="44">
        <v>17465.099999999999</v>
      </c>
      <c r="N238" s="534">
        <v>0</v>
      </c>
      <c r="O238" s="533">
        <v>0</v>
      </c>
      <c r="P238" s="534">
        <v>0</v>
      </c>
      <c r="Q238" s="44">
        <v>17465.099999999999</v>
      </c>
      <c r="R238" s="44">
        <v>0</v>
      </c>
      <c r="S238" s="535">
        <v>0</v>
      </c>
      <c r="T238" s="44">
        <v>0</v>
      </c>
      <c r="U238" s="44">
        <v>0</v>
      </c>
      <c r="V238" s="535">
        <v>0</v>
      </c>
      <c r="W238" s="533">
        <v>0</v>
      </c>
      <c r="X238" s="536">
        <v>0</v>
      </c>
      <c r="Y238" s="537">
        <v>189834.5</v>
      </c>
      <c r="Z238" s="538"/>
      <c r="AA238" s="539"/>
      <c r="AB238" s="540"/>
      <c r="AC238" s="539"/>
      <c r="AD238" s="539"/>
      <c r="AE238" s="539"/>
      <c r="AF238" s="539"/>
      <c r="AG238" s="541">
        <v>189834.5</v>
      </c>
      <c r="AH238" s="542">
        <v>0</v>
      </c>
      <c r="AI238" s="542">
        <v>189834.5</v>
      </c>
      <c r="AJ238" s="543">
        <v>0</v>
      </c>
      <c r="AK238" s="544">
        <v>220955.9</v>
      </c>
      <c r="AL238" s="545"/>
      <c r="AM238" s="546"/>
      <c r="AN238" s="547"/>
      <c r="AO238" s="546"/>
      <c r="AP238" s="546"/>
      <c r="AQ238" s="546"/>
      <c r="AR238" s="546"/>
      <c r="AS238" s="548">
        <v>220955.9</v>
      </c>
      <c r="AT238" s="549">
        <v>0</v>
      </c>
      <c r="AU238" s="549">
        <v>220955.9</v>
      </c>
      <c r="AV238" s="550">
        <v>0</v>
      </c>
      <c r="AW238" s="551">
        <v>-30.94</v>
      </c>
      <c r="AX238" s="552"/>
      <c r="AY238" s="553"/>
      <c r="AZ238" s="554"/>
      <c r="BA238" s="553"/>
      <c r="BB238" s="553"/>
      <c r="BC238" s="553"/>
      <c r="BD238" s="553"/>
      <c r="BE238" s="555">
        <v>-30.94</v>
      </c>
      <c r="BF238" s="556">
        <v>0</v>
      </c>
      <c r="BG238" s="556">
        <v>-30.94</v>
      </c>
      <c r="BH238" s="557">
        <v>0</v>
      </c>
      <c r="BI238" s="558">
        <v>-25.62</v>
      </c>
      <c r="BJ238" s="559"/>
      <c r="BK238" s="560"/>
      <c r="BL238" s="561"/>
      <c r="BM238" s="560"/>
      <c r="BN238" s="560"/>
      <c r="BO238" s="560"/>
      <c r="BP238" s="560"/>
      <c r="BQ238" s="562">
        <v>-25.62</v>
      </c>
      <c r="BR238" s="563">
        <v>0</v>
      </c>
      <c r="BS238" s="563">
        <v>-25.62</v>
      </c>
      <c r="BT238" s="564">
        <v>0</v>
      </c>
      <c r="BU238" s="565">
        <v>-23.63</v>
      </c>
      <c r="BV238" s="566"/>
      <c r="BW238" s="567"/>
      <c r="BX238" s="568"/>
      <c r="BY238" s="567"/>
      <c r="BZ238" s="567"/>
      <c r="CA238" s="567"/>
      <c r="CB238" s="569"/>
      <c r="CC238" s="570">
        <v>-23.63</v>
      </c>
      <c r="CD238" s="571">
        <v>0</v>
      </c>
      <c r="CE238" s="571">
        <v>-23.63</v>
      </c>
      <c r="CF238" s="572">
        <v>0</v>
      </c>
    </row>
    <row r="239" spans="1:84" s="10" customFormat="1" ht="11.1" customHeight="1" x14ac:dyDescent="0.2">
      <c r="A239" s="9"/>
      <c r="B239" s="527" t="s">
        <v>319</v>
      </c>
      <c r="C239" s="528">
        <v>29620</v>
      </c>
      <c r="D239" s="529"/>
      <c r="E239" s="530"/>
      <c r="F239" s="531"/>
      <c r="G239" s="531"/>
      <c r="H239" s="531"/>
      <c r="I239" s="531"/>
      <c r="J239" s="532"/>
      <c r="K239" s="533">
        <v>29620</v>
      </c>
      <c r="L239" s="44">
        <v>0</v>
      </c>
      <c r="M239" s="44">
        <v>29620</v>
      </c>
      <c r="N239" s="534">
        <v>0</v>
      </c>
      <c r="O239" s="533">
        <v>0</v>
      </c>
      <c r="P239" s="534">
        <v>0</v>
      </c>
      <c r="Q239" s="44">
        <v>29620</v>
      </c>
      <c r="R239" s="44">
        <v>0</v>
      </c>
      <c r="S239" s="535">
        <v>0</v>
      </c>
      <c r="T239" s="44">
        <v>0</v>
      </c>
      <c r="U239" s="44">
        <v>0</v>
      </c>
      <c r="V239" s="535">
        <v>0</v>
      </c>
      <c r="W239" s="533">
        <v>0</v>
      </c>
      <c r="X239" s="536">
        <v>0</v>
      </c>
      <c r="Y239" s="537">
        <v>351022</v>
      </c>
      <c r="Z239" s="538"/>
      <c r="AA239" s="539"/>
      <c r="AB239" s="540"/>
      <c r="AC239" s="539"/>
      <c r="AD239" s="539"/>
      <c r="AE239" s="539"/>
      <c r="AF239" s="539"/>
      <c r="AG239" s="541">
        <v>351022</v>
      </c>
      <c r="AH239" s="542">
        <v>0</v>
      </c>
      <c r="AI239" s="542">
        <v>351022</v>
      </c>
      <c r="AJ239" s="543">
        <v>0</v>
      </c>
      <c r="AK239" s="544">
        <v>369157.5</v>
      </c>
      <c r="AL239" s="545"/>
      <c r="AM239" s="546"/>
      <c r="AN239" s="547"/>
      <c r="AO239" s="546"/>
      <c r="AP239" s="546"/>
      <c r="AQ239" s="546"/>
      <c r="AR239" s="546"/>
      <c r="AS239" s="548">
        <v>369157.5</v>
      </c>
      <c r="AT239" s="549">
        <v>0</v>
      </c>
      <c r="AU239" s="549">
        <v>369157.5</v>
      </c>
      <c r="AV239" s="550">
        <v>0</v>
      </c>
      <c r="AW239" s="551">
        <v>36.130000000000003</v>
      </c>
      <c r="AX239" s="552"/>
      <c r="AY239" s="553"/>
      <c r="AZ239" s="554"/>
      <c r="BA239" s="553"/>
      <c r="BB239" s="553"/>
      <c r="BC239" s="553"/>
      <c r="BD239" s="553"/>
      <c r="BE239" s="555">
        <v>36.130000000000003</v>
      </c>
      <c r="BF239" s="556">
        <v>0</v>
      </c>
      <c r="BG239" s="556">
        <v>36.130000000000003</v>
      </c>
      <c r="BH239" s="557">
        <v>0</v>
      </c>
      <c r="BI239" s="558">
        <v>51.63</v>
      </c>
      <c r="BJ239" s="559"/>
      <c r="BK239" s="560"/>
      <c r="BL239" s="561"/>
      <c r="BM239" s="560"/>
      <c r="BN239" s="560"/>
      <c r="BO239" s="560"/>
      <c r="BP239" s="560"/>
      <c r="BQ239" s="562">
        <v>51.63</v>
      </c>
      <c r="BR239" s="563">
        <v>0</v>
      </c>
      <c r="BS239" s="563">
        <v>51.63</v>
      </c>
      <c r="BT239" s="564">
        <v>0</v>
      </c>
      <c r="BU239" s="565">
        <v>31.25</v>
      </c>
      <c r="BV239" s="566"/>
      <c r="BW239" s="567"/>
      <c r="BX239" s="568"/>
      <c r="BY239" s="567"/>
      <c r="BZ239" s="567"/>
      <c r="CA239" s="567"/>
      <c r="CB239" s="569"/>
      <c r="CC239" s="570">
        <v>31.25</v>
      </c>
      <c r="CD239" s="571">
        <v>0</v>
      </c>
      <c r="CE239" s="571">
        <v>31.25</v>
      </c>
      <c r="CF239" s="572">
        <v>0</v>
      </c>
    </row>
    <row r="240" spans="1:84" s="10" customFormat="1" ht="11.1" customHeight="1" x14ac:dyDescent="0.2">
      <c r="A240" s="9"/>
      <c r="B240" s="527" t="s">
        <v>320</v>
      </c>
      <c r="C240" s="528">
        <v>49381.14</v>
      </c>
      <c r="D240" s="529"/>
      <c r="E240" s="530"/>
      <c r="F240" s="531"/>
      <c r="G240" s="531"/>
      <c r="H240" s="531"/>
      <c r="I240" s="531"/>
      <c r="J240" s="532"/>
      <c r="K240" s="533">
        <v>49381.14</v>
      </c>
      <c r="L240" s="44">
        <v>0</v>
      </c>
      <c r="M240" s="44">
        <v>49381.14</v>
      </c>
      <c r="N240" s="534">
        <v>0</v>
      </c>
      <c r="O240" s="533">
        <v>0</v>
      </c>
      <c r="P240" s="534">
        <v>0</v>
      </c>
      <c r="Q240" s="44">
        <v>49381.14</v>
      </c>
      <c r="R240" s="44">
        <v>0</v>
      </c>
      <c r="S240" s="535">
        <v>0</v>
      </c>
      <c r="T240" s="44">
        <v>0</v>
      </c>
      <c r="U240" s="44">
        <v>0</v>
      </c>
      <c r="V240" s="535">
        <v>0</v>
      </c>
      <c r="W240" s="533">
        <v>0</v>
      </c>
      <c r="X240" s="536">
        <v>0</v>
      </c>
      <c r="Y240" s="537">
        <v>153427.04</v>
      </c>
      <c r="Z240" s="538"/>
      <c r="AA240" s="539"/>
      <c r="AB240" s="540"/>
      <c r="AC240" s="539"/>
      <c r="AD240" s="539"/>
      <c r="AE240" s="539"/>
      <c r="AF240" s="539"/>
      <c r="AG240" s="541">
        <v>153427.04</v>
      </c>
      <c r="AH240" s="542">
        <v>0</v>
      </c>
      <c r="AI240" s="542">
        <v>153427.04</v>
      </c>
      <c r="AJ240" s="543">
        <v>0</v>
      </c>
      <c r="AK240" s="544">
        <v>199487.79</v>
      </c>
      <c r="AL240" s="545"/>
      <c r="AM240" s="546"/>
      <c r="AN240" s="547"/>
      <c r="AO240" s="546"/>
      <c r="AP240" s="546"/>
      <c r="AQ240" s="546"/>
      <c r="AR240" s="546"/>
      <c r="AS240" s="548">
        <v>199487.79</v>
      </c>
      <c r="AT240" s="549">
        <v>0</v>
      </c>
      <c r="AU240" s="549">
        <v>199487.79</v>
      </c>
      <c r="AV240" s="550">
        <v>0</v>
      </c>
      <c r="AW240" s="551">
        <v>1540.08</v>
      </c>
      <c r="AX240" s="552"/>
      <c r="AY240" s="553"/>
      <c r="AZ240" s="554"/>
      <c r="BA240" s="553"/>
      <c r="BB240" s="553"/>
      <c r="BC240" s="553"/>
      <c r="BD240" s="553"/>
      <c r="BE240" s="555">
        <v>1540.08</v>
      </c>
      <c r="BF240" s="556">
        <v>0</v>
      </c>
      <c r="BG240" s="556">
        <v>1540.08</v>
      </c>
      <c r="BH240" s="557">
        <v>0</v>
      </c>
      <c r="BI240" s="558">
        <v>20.28</v>
      </c>
      <c r="BJ240" s="559"/>
      <c r="BK240" s="560"/>
      <c r="BL240" s="561"/>
      <c r="BM240" s="560"/>
      <c r="BN240" s="560"/>
      <c r="BO240" s="560"/>
      <c r="BP240" s="560"/>
      <c r="BQ240" s="562">
        <v>20.28</v>
      </c>
      <c r="BR240" s="563">
        <v>0</v>
      </c>
      <c r="BS240" s="563">
        <v>20.28</v>
      </c>
      <c r="BT240" s="564">
        <v>0</v>
      </c>
      <c r="BU240" s="565">
        <v>-6.08</v>
      </c>
      <c r="BV240" s="566"/>
      <c r="BW240" s="567"/>
      <c r="BX240" s="568"/>
      <c r="BY240" s="567"/>
      <c r="BZ240" s="567"/>
      <c r="CA240" s="567"/>
      <c r="CB240" s="569"/>
      <c r="CC240" s="570">
        <v>-6.08</v>
      </c>
      <c r="CD240" s="571">
        <v>0</v>
      </c>
      <c r="CE240" s="571">
        <v>-6.08</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25.68</v>
      </c>
      <c r="Z242" s="538"/>
      <c r="AA242" s="539"/>
      <c r="AB242" s="540"/>
      <c r="AC242" s="539"/>
      <c r="AD242" s="539"/>
      <c r="AE242" s="539"/>
      <c r="AF242" s="539"/>
      <c r="AG242" s="541">
        <v>25.68</v>
      </c>
      <c r="AH242" s="542">
        <v>0</v>
      </c>
      <c r="AI242" s="542">
        <v>25.68</v>
      </c>
      <c r="AJ242" s="543">
        <v>0</v>
      </c>
      <c r="AK242" s="544">
        <v>25.68</v>
      </c>
      <c r="AL242" s="545"/>
      <c r="AM242" s="546"/>
      <c r="AN242" s="547"/>
      <c r="AO242" s="546"/>
      <c r="AP242" s="546"/>
      <c r="AQ242" s="546"/>
      <c r="AR242" s="546"/>
      <c r="AS242" s="548">
        <v>25.68</v>
      </c>
      <c r="AT242" s="549">
        <v>0</v>
      </c>
      <c r="AU242" s="549">
        <v>25.68</v>
      </c>
      <c r="AV242" s="550">
        <v>0</v>
      </c>
      <c r="AW242" s="551">
        <v>0</v>
      </c>
      <c r="AX242" s="552"/>
      <c r="AY242" s="553"/>
      <c r="AZ242" s="554"/>
      <c r="BA242" s="553"/>
      <c r="BB242" s="553"/>
      <c r="BC242" s="553"/>
      <c r="BD242" s="553"/>
      <c r="BE242" s="555">
        <v>0</v>
      </c>
      <c r="BF242" s="556">
        <v>0</v>
      </c>
      <c r="BG242" s="556">
        <v>0</v>
      </c>
      <c r="BH242" s="557">
        <v>0</v>
      </c>
      <c r="BI242" s="558">
        <v>-75.239999999999995</v>
      </c>
      <c r="BJ242" s="559"/>
      <c r="BK242" s="560"/>
      <c r="BL242" s="561"/>
      <c r="BM242" s="560"/>
      <c r="BN242" s="560"/>
      <c r="BO242" s="560"/>
      <c r="BP242" s="560"/>
      <c r="BQ242" s="562">
        <v>-75.239999999999995</v>
      </c>
      <c r="BR242" s="563">
        <v>0</v>
      </c>
      <c r="BS242" s="563">
        <v>-75.239999999999995</v>
      </c>
      <c r="BT242" s="564">
        <v>0</v>
      </c>
      <c r="BU242" s="565">
        <v>-91.59</v>
      </c>
      <c r="BV242" s="566"/>
      <c r="BW242" s="567"/>
      <c r="BX242" s="568"/>
      <c r="BY242" s="567"/>
      <c r="BZ242" s="567"/>
      <c r="CA242" s="567"/>
      <c r="CB242" s="569"/>
      <c r="CC242" s="570">
        <v>-91.59</v>
      </c>
      <c r="CD242" s="571">
        <v>0</v>
      </c>
      <c r="CE242" s="571">
        <v>-91.59</v>
      </c>
      <c r="CF242" s="572">
        <v>0</v>
      </c>
    </row>
    <row r="243" spans="1:84" s="10" customFormat="1" ht="11.1" customHeight="1" x14ac:dyDescent="0.2">
      <c r="A243" s="9"/>
      <c r="B243" s="527" t="s">
        <v>323</v>
      </c>
      <c r="C243" s="528">
        <v>58455</v>
      </c>
      <c r="D243" s="529"/>
      <c r="E243" s="530"/>
      <c r="F243" s="531"/>
      <c r="G243" s="531"/>
      <c r="H243" s="531"/>
      <c r="I243" s="531"/>
      <c r="J243" s="532"/>
      <c r="K243" s="533">
        <v>57717</v>
      </c>
      <c r="L243" s="44">
        <v>738</v>
      </c>
      <c r="M243" s="44">
        <v>58455</v>
      </c>
      <c r="N243" s="534">
        <v>0</v>
      </c>
      <c r="O243" s="533">
        <v>0</v>
      </c>
      <c r="P243" s="534">
        <v>0</v>
      </c>
      <c r="Q243" s="44">
        <v>57717</v>
      </c>
      <c r="R243" s="44">
        <v>738</v>
      </c>
      <c r="S243" s="535">
        <v>0</v>
      </c>
      <c r="T243" s="44">
        <v>0</v>
      </c>
      <c r="U243" s="44">
        <v>0</v>
      </c>
      <c r="V243" s="535">
        <v>0</v>
      </c>
      <c r="W243" s="533">
        <v>0</v>
      </c>
      <c r="X243" s="536">
        <v>0</v>
      </c>
      <c r="Y243" s="537">
        <v>677402.68</v>
      </c>
      <c r="Z243" s="538"/>
      <c r="AA243" s="539"/>
      <c r="AB243" s="540"/>
      <c r="AC243" s="539"/>
      <c r="AD243" s="539"/>
      <c r="AE243" s="539"/>
      <c r="AF243" s="539"/>
      <c r="AG243" s="541">
        <v>669176.68000000005</v>
      </c>
      <c r="AH243" s="542">
        <v>8226</v>
      </c>
      <c r="AI243" s="542">
        <v>677402.68</v>
      </c>
      <c r="AJ243" s="543">
        <v>0</v>
      </c>
      <c r="AK243" s="544">
        <v>745196.68</v>
      </c>
      <c r="AL243" s="545"/>
      <c r="AM243" s="546"/>
      <c r="AN243" s="547"/>
      <c r="AO243" s="546"/>
      <c r="AP243" s="546"/>
      <c r="AQ243" s="546"/>
      <c r="AR243" s="546"/>
      <c r="AS243" s="548">
        <v>736388.68</v>
      </c>
      <c r="AT243" s="549">
        <v>8808</v>
      </c>
      <c r="AU243" s="549">
        <v>745196.68</v>
      </c>
      <c r="AV243" s="550">
        <v>0</v>
      </c>
      <c r="AW243" s="551">
        <v>-3.98</v>
      </c>
      <c r="AX243" s="552"/>
      <c r="AY243" s="553"/>
      <c r="AZ243" s="554"/>
      <c r="BA243" s="553"/>
      <c r="BB243" s="553"/>
      <c r="BC243" s="553"/>
      <c r="BD243" s="553"/>
      <c r="BE243" s="555">
        <v>-3.7</v>
      </c>
      <c r="BF243" s="556">
        <v>-21.66</v>
      </c>
      <c r="BG243" s="556">
        <v>-3.98</v>
      </c>
      <c r="BH243" s="557">
        <v>0</v>
      </c>
      <c r="BI243" s="558">
        <v>25.06</v>
      </c>
      <c r="BJ243" s="559"/>
      <c r="BK243" s="560"/>
      <c r="BL243" s="561"/>
      <c r="BM243" s="560"/>
      <c r="BN243" s="560"/>
      <c r="BO243" s="560"/>
      <c r="BP243" s="560"/>
      <c r="BQ243" s="562">
        <v>25.11</v>
      </c>
      <c r="BR243" s="563">
        <v>21.76</v>
      </c>
      <c r="BS243" s="563">
        <v>25.06</v>
      </c>
      <c r="BT243" s="564">
        <v>0</v>
      </c>
      <c r="BU243" s="565">
        <v>24.19</v>
      </c>
      <c r="BV243" s="566"/>
      <c r="BW243" s="567"/>
      <c r="BX243" s="568"/>
      <c r="BY243" s="567"/>
      <c r="BZ243" s="567"/>
      <c r="CA243" s="567"/>
      <c r="CB243" s="569"/>
      <c r="CC243" s="570">
        <v>24.24</v>
      </c>
      <c r="CD243" s="571">
        <v>20.03</v>
      </c>
      <c r="CE243" s="571">
        <v>24.19</v>
      </c>
      <c r="CF243" s="572">
        <v>0</v>
      </c>
    </row>
    <row r="244" spans="1:84" s="10" customFormat="1" ht="11.1" customHeight="1" x14ac:dyDescent="0.2">
      <c r="A244" s="9"/>
      <c r="B244" s="527" t="s">
        <v>324</v>
      </c>
      <c r="C244" s="528">
        <v>1472.66</v>
      </c>
      <c r="D244" s="529"/>
      <c r="E244" s="530"/>
      <c r="F244" s="531"/>
      <c r="G244" s="531"/>
      <c r="H244" s="531"/>
      <c r="I244" s="531"/>
      <c r="J244" s="532"/>
      <c r="K244" s="533">
        <v>1472.66</v>
      </c>
      <c r="L244" s="44">
        <v>0</v>
      </c>
      <c r="M244" s="44">
        <v>1472.66</v>
      </c>
      <c r="N244" s="534">
        <v>0</v>
      </c>
      <c r="O244" s="533">
        <v>0</v>
      </c>
      <c r="P244" s="534">
        <v>0</v>
      </c>
      <c r="Q244" s="44">
        <v>1472.66</v>
      </c>
      <c r="R244" s="44">
        <v>0</v>
      </c>
      <c r="S244" s="535">
        <v>0</v>
      </c>
      <c r="T244" s="44">
        <v>0</v>
      </c>
      <c r="U244" s="44">
        <v>0</v>
      </c>
      <c r="V244" s="535">
        <v>0</v>
      </c>
      <c r="W244" s="533">
        <v>0</v>
      </c>
      <c r="X244" s="536">
        <v>0</v>
      </c>
      <c r="Y244" s="537">
        <v>3626.8</v>
      </c>
      <c r="Z244" s="538"/>
      <c r="AA244" s="539"/>
      <c r="AB244" s="540"/>
      <c r="AC244" s="539"/>
      <c r="AD244" s="539"/>
      <c r="AE244" s="539"/>
      <c r="AF244" s="539"/>
      <c r="AG244" s="541">
        <v>3626.8</v>
      </c>
      <c r="AH244" s="542">
        <v>0</v>
      </c>
      <c r="AI244" s="542">
        <v>3626.8</v>
      </c>
      <c r="AJ244" s="543">
        <v>0</v>
      </c>
      <c r="AK244" s="544">
        <v>45164</v>
      </c>
      <c r="AL244" s="545"/>
      <c r="AM244" s="546"/>
      <c r="AN244" s="547"/>
      <c r="AO244" s="546"/>
      <c r="AP244" s="546"/>
      <c r="AQ244" s="546"/>
      <c r="AR244" s="546"/>
      <c r="AS244" s="548">
        <v>45164</v>
      </c>
      <c r="AT244" s="549">
        <v>0</v>
      </c>
      <c r="AU244" s="549">
        <v>45164</v>
      </c>
      <c r="AV244" s="550">
        <v>0</v>
      </c>
      <c r="AW244" s="551">
        <v>-86.36</v>
      </c>
      <c r="AX244" s="552"/>
      <c r="AY244" s="553"/>
      <c r="AZ244" s="554"/>
      <c r="BA244" s="553"/>
      <c r="BB244" s="553"/>
      <c r="BC244" s="553"/>
      <c r="BD244" s="553"/>
      <c r="BE244" s="555">
        <v>-86.36</v>
      </c>
      <c r="BF244" s="556">
        <v>0</v>
      </c>
      <c r="BG244" s="556">
        <v>-86.36</v>
      </c>
      <c r="BH244" s="557">
        <v>0</v>
      </c>
      <c r="BI244" s="558">
        <v>-94.49</v>
      </c>
      <c r="BJ244" s="559"/>
      <c r="BK244" s="560"/>
      <c r="BL244" s="561"/>
      <c r="BM244" s="560"/>
      <c r="BN244" s="560"/>
      <c r="BO244" s="560"/>
      <c r="BP244" s="560"/>
      <c r="BQ244" s="562">
        <v>-94.49</v>
      </c>
      <c r="BR244" s="563">
        <v>0</v>
      </c>
      <c r="BS244" s="563">
        <v>-94.49</v>
      </c>
      <c r="BT244" s="564">
        <v>0</v>
      </c>
      <c r="BU244" s="565">
        <v>-64.569999999999993</v>
      </c>
      <c r="BV244" s="566"/>
      <c r="BW244" s="567"/>
      <c r="BX244" s="568"/>
      <c r="BY244" s="567"/>
      <c r="BZ244" s="567"/>
      <c r="CA244" s="567"/>
      <c r="CB244" s="569"/>
      <c r="CC244" s="570">
        <v>-64.569999999999993</v>
      </c>
      <c r="CD244" s="571">
        <v>0</v>
      </c>
      <c r="CE244" s="571">
        <v>-64.569999999999993</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289230602.63</v>
      </c>
      <c r="D246" s="493"/>
      <c r="E246" s="494"/>
      <c r="F246" s="494"/>
      <c r="G246" s="494"/>
      <c r="H246" s="494"/>
      <c r="I246" s="494"/>
      <c r="J246" s="494"/>
      <c r="K246" s="495">
        <v>279318733.98000002</v>
      </c>
      <c r="L246" s="496">
        <v>2643402.39</v>
      </c>
      <c r="M246" s="496">
        <v>281962136.37</v>
      </c>
      <c r="N246" s="496">
        <v>7268466.2599999998</v>
      </c>
      <c r="O246" s="495">
        <v>0</v>
      </c>
      <c r="P246" s="496">
        <v>0</v>
      </c>
      <c r="Q246" s="495">
        <v>227501715.77000001</v>
      </c>
      <c r="R246" s="496">
        <v>2494637.7400000002</v>
      </c>
      <c r="S246" s="496">
        <v>6789965.7599999998</v>
      </c>
      <c r="T246" s="497">
        <v>51817018.210000001</v>
      </c>
      <c r="U246" s="496">
        <v>148764.65</v>
      </c>
      <c r="V246" s="496">
        <v>478500.5</v>
      </c>
      <c r="W246" s="495">
        <v>0</v>
      </c>
      <c r="X246" s="498">
        <v>0</v>
      </c>
      <c r="Y246" s="499">
        <v>3123998721.8000002</v>
      </c>
      <c r="Z246" s="500"/>
      <c r="AA246" s="501"/>
      <c r="AB246" s="501"/>
      <c r="AC246" s="501"/>
      <c r="AD246" s="501"/>
      <c r="AE246" s="501"/>
      <c r="AF246" s="501"/>
      <c r="AG246" s="502">
        <v>3001183947.8000002</v>
      </c>
      <c r="AH246" s="503">
        <v>28430152.699999999</v>
      </c>
      <c r="AI246" s="503">
        <v>3029614100.5</v>
      </c>
      <c r="AJ246" s="503">
        <v>94384621.329999998</v>
      </c>
      <c r="AK246" s="504">
        <v>3426254582.1999998</v>
      </c>
      <c r="AL246" s="505"/>
      <c r="AM246" s="506"/>
      <c r="AN246" s="506"/>
      <c r="AO246" s="506"/>
      <c r="AP246" s="506"/>
      <c r="AQ246" s="506"/>
      <c r="AR246" s="506"/>
      <c r="AS246" s="507">
        <v>3288696831.9000001</v>
      </c>
      <c r="AT246" s="508">
        <v>30522951.440000001</v>
      </c>
      <c r="AU246" s="508">
        <v>3319219783.3000002</v>
      </c>
      <c r="AV246" s="508">
        <v>107034798.89</v>
      </c>
      <c r="AW246" s="509">
        <v>-0.68</v>
      </c>
      <c r="AX246" s="510"/>
      <c r="AY246" s="511"/>
      <c r="AZ246" s="511"/>
      <c r="BA246" s="511"/>
      <c r="BB246" s="511"/>
      <c r="BC246" s="511"/>
      <c r="BD246" s="511"/>
      <c r="BE246" s="512">
        <v>-0.64</v>
      </c>
      <c r="BF246" s="513">
        <v>-11.25</v>
      </c>
      <c r="BG246" s="513">
        <v>-0.76</v>
      </c>
      <c r="BH246" s="514">
        <v>2.44</v>
      </c>
      <c r="BI246" s="515">
        <v>4.22</v>
      </c>
      <c r="BJ246" s="516"/>
      <c r="BK246" s="517"/>
      <c r="BL246" s="517"/>
      <c r="BM246" s="517"/>
      <c r="BN246" s="517"/>
      <c r="BO246" s="517"/>
      <c r="BP246" s="517"/>
      <c r="BQ246" s="518">
        <v>4.25</v>
      </c>
      <c r="BR246" s="519">
        <v>1.66</v>
      </c>
      <c r="BS246" s="519">
        <v>4.2300000000000004</v>
      </c>
      <c r="BT246" s="519">
        <v>3.9</v>
      </c>
      <c r="BU246" s="520">
        <v>3.94</v>
      </c>
      <c r="BV246" s="521"/>
      <c r="BW246" s="522"/>
      <c r="BX246" s="522"/>
      <c r="BY246" s="522"/>
      <c r="BZ246" s="522"/>
      <c r="CA246" s="522"/>
      <c r="CB246" s="522"/>
      <c r="CC246" s="523">
        <v>3.97</v>
      </c>
      <c r="CD246" s="524">
        <v>2.29</v>
      </c>
      <c r="CE246" s="524">
        <v>3.95</v>
      </c>
      <c r="CF246" s="525">
        <v>3.52</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4" tint="0.39997558519241921"/>
  </sheetPr>
  <dimension ref="A1:CF247"/>
  <sheetViews>
    <sheetView showGridLines="0" zoomScaleNormal="100" workbookViewId="0">
      <pane xSplit="2" ySplit="6" topLeftCell="C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'mt-rbsable-RA'!C5</f>
        <v>Montants remboursables du mois de novembre 2021 (en euros)</v>
      </c>
      <c r="D5" s="615"/>
      <c r="E5" s="615"/>
      <c r="F5" s="615"/>
      <c r="G5" s="615"/>
      <c r="H5" s="615"/>
      <c r="I5" s="615"/>
      <c r="J5" s="615"/>
      <c r="K5" s="615"/>
      <c r="L5" s="615"/>
      <c r="M5" s="615"/>
      <c r="N5" s="615"/>
      <c r="O5" s="615"/>
      <c r="P5" s="615"/>
      <c r="Q5" s="615"/>
      <c r="R5" s="615"/>
      <c r="S5" s="615"/>
      <c r="T5" s="615"/>
      <c r="U5" s="615"/>
      <c r="V5" s="615"/>
      <c r="W5" s="615"/>
      <c r="X5" s="616"/>
      <c r="Y5" s="617" t="str">
        <f>'mt-rbsable-RA'!Y5</f>
        <v>Montants remboursables de janvier 2021 à novembre 2021 (en euros)</v>
      </c>
      <c r="Z5" s="618"/>
      <c r="AA5" s="618"/>
      <c r="AB5" s="618"/>
      <c r="AC5" s="618"/>
      <c r="AD5" s="618"/>
      <c r="AE5" s="618"/>
      <c r="AF5" s="618"/>
      <c r="AG5" s="618"/>
      <c r="AH5" s="618"/>
      <c r="AI5" s="618"/>
      <c r="AJ5" s="619"/>
      <c r="AK5" s="620" t="str">
        <f>'mt-rbsable-RA'!AK5</f>
        <v>Montants remboursables sur 12 mois glissants (en euros)</v>
      </c>
      <c r="AL5" s="621"/>
      <c r="AM5" s="621"/>
      <c r="AN5" s="621"/>
      <c r="AO5" s="621"/>
      <c r="AP5" s="621"/>
      <c r="AQ5" s="621"/>
      <c r="AR5" s="621"/>
      <c r="AS5" s="621"/>
      <c r="AT5" s="621"/>
      <c r="AU5" s="621"/>
      <c r="AV5" s="621"/>
      <c r="AW5" s="614" t="str">
        <f>'mt-rbsable-RA'!AW5</f>
        <v>Évolution du mois par rapport au même mois de l'année précédente (en %)</v>
      </c>
      <c r="AX5" s="615"/>
      <c r="AY5" s="615"/>
      <c r="AZ5" s="615"/>
      <c r="BA5" s="615"/>
      <c r="BB5" s="615"/>
      <c r="BC5" s="615"/>
      <c r="BD5" s="615"/>
      <c r="BE5" s="615"/>
      <c r="BF5" s="615"/>
      <c r="BG5" s="615"/>
      <c r="BH5" s="616"/>
      <c r="BI5" s="617" t="str">
        <f>'mt-rbsable-RA'!BI5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'mt-rbsable-RA'!BU5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13078383.35</v>
      </c>
      <c r="D8" s="211">
        <v>12822205.65</v>
      </c>
      <c r="E8" s="212">
        <v>0</v>
      </c>
      <c r="F8" s="212">
        <v>0</v>
      </c>
      <c r="G8" s="212">
        <v>0</v>
      </c>
      <c r="H8" s="212">
        <v>256177.7</v>
      </c>
      <c r="I8" s="145"/>
      <c r="J8" s="176"/>
      <c r="K8" s="211">
        <v>12768136.189999999</v>
      </c>
      <c r="L8" s="147">
        <v>87637.48</v>
      </c>
      <c r="M8" s="147">
        <v>12855773.67</v>
      </c>
      <c r="N8" s="213">
        <v>222609.68</v>
      </c>
      <c r="O8" s="211">
        <v>0</v>
      </c>
      <c r="P8" s="213">
        <v>0</v>
      </c>
      <c r="Q8" s="147">
        <v>12587822.15</v>
      </c>
      <c r="R8" s="147">
        <v>85428.36</v>
      </c>
      <c r="S8" s="148">
        <v>217520.5</v>
      </c>
      <c r="T8" s="147">
        <v>180314.04</v>
      </c>
      <c r="U8" s="147">
        <v>2209.12</v>
      </c>
      <c r="V8" s="148">
        <v>5089.18</v>
      </c>
      <c r="W8" s="211">
        <v>748</v>
      </c>
      <c r="X8" s="214">
        <v>0</v>
      </c>
      <c r="Y8" s="340">
        <v>132674943.54000001</v>
      </c>
      <c r="Z8" s="341">
        <v>129930039.09999999</v>
      </c>
      <c r="AA8" s="342">
        <v>0</v>
      </c>
      <c r="AB8" s="343">
        <v>0</v>
      </c>
      <c r="AC8" s="342">
        <v>0</v>
      </c>
      <c r="AD8" s="342">
        <v>2744904.44</v>
      </c>
      <c r="AE8" s="344"/>
      <c r="AF8" s="344"/>
      <c r="AG8" s="345">
        <v>129220693.42</v>
      </c>
      <c r="AH8" s="346">
        <v>931006.78</v>
      </c>
      <c r="AI8" s="346">
        <v>130151700.2</v>
      </c>
      <c r="AJ8" s="347">
        <v>2523243.34</v>
      </c>
      <c r="AK8" s="215">
        <v>144114323.93000001</v>
      </c>
      <c r="AL8" s="216">
        <v>141154785.77000001</v>
      </c>
      <c r="AM8" s="70">
        <v>0</v>
      </c>
      <c r="AN8" s="217">
        <v>0</v>
      </c>
      <c r="AO8" s="70">
        <v>0</v>
      </c>
      <c r="AP8" s="70">
        <v>2959538.16</v>
      </c>
      <c r="AQ8" s="71"/>
      <c r="AR8" s="71"/>
      <c r="AS8" s="216">
        <v>140320918.97999999</v>
      </c>
      <c r="AT8" s="218">
        <v>1014970.15</v>
      </c>
      <c r="AU8" s="218">
        <v>141335889.13</v>
      </c>
      <c r="AV8" s="219">
        <v>2778434.8</v>
      </c>
      <c r="AW8" s="220">
        <v>10.62</v>
      </c>
      <c r="AX8" s="221">
        <v>10.49</v>
      </c>
      <c r="AY8" s="222">
        <v>0</v>
      </c>
      <c r="AZ8" s="223">
        <v>0</v>
      </c>
      <c r="BA8" s="222">
        <v>0</v>
      </c>
      <c r="BB8" s="222">
        <v>17.57</v>
      </c>
      <c r="BC8" s="19"/>
      <c r="BD8" s="19"/>
      <c r="BE8" s="224">
        <v>11.29</v>
      </c>
      <c r="BF8" s="225">
        <v>-2.5499999999999998</v>
      </c>
      <c r="BG8" s="225">
        <v>11.18</v>
      </c>
      <c r="BH8" s="226">
        <v>-14.28</v>
      </c>
      <c r="BI8" s="395">
        <v>4.28</v>
      </c>
      <c r="BJ8" s="396">
        <v>3.78</v>
      </c>
      <c r="BK8" s="397">
        <v>0</v>
      </c>
      <c r="BL8" s="398">
        <v>0</v>
      </c>
      <c r="BM8" s="397">
        <v>0</v>
      </c>
      <c r="BN8" s="397">
        <v>34.86</v>
      </c>
      <c r="BO8" s="399"/>
      <c r="BP8" s="399"/>
      <c r="BQ8" s="400">
        <v>4.6100000000000003</v>
      </c>
      <c r="BR8" s="396">
        <v>-2.65</v>
      </c>
      <c r="BS8" s="396">
        <v>4.55</v>
      </c>
      <c r="BT8" s="401">
        <v>-7.89</v>
      </c>
      <c r="BU8" s="227">
        <v>2.34</v>
      </c>
      <c r="BV8" s="228">
        <v>1.85</v>
      </c>
      <c r="BW8" s="73">
        <v>0</v>
      </c>
      <c r="BX8" s="229">
        <v>0</v>
      </c>
      <c r="BY8" s="73">
        <v>0</v>
      </c>
      <c r="BZ8" s="73">
        <v>32.840000000000003</v>
      </c>
      <c r="CA8" s="74"/>
      <c r="CB8" s="75"/>
      <c r="CC8" s="230">
        <v>2.64</v>
      </c>
      <c r="CD8" s="231">
        <v>-5.15</v>
      </c>
      <c r="CE8" s="231">
        <v>2.58</v>
      </c>
      <c r="CF8" s="232">
        <v>-8.33</v>
      </c>
    </row>
    <row r="9" spans="1:84" s="4" customFormat="1" ht="11.1" customHeight="1" x14ac:dyDescent="0.2">
      <c r="A9" s="27"/>
      <c r="B9" s="297" t="s">
        <v>119</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26</v>
      </c>
      <c r="Z9" s="349">
        <v>26</v>
      </c>
      <c r="AA9" s="350">
        <v>0</v>
      </c>
      <c r="AB9" s="351">
        <v>0</v>
      </c>
      <c r="AC9" s="350">
        <v>0</v>
      </c>
      <c r="AD9" s="350">
        <v>0</v>
      </c>
      <c r="AE9" s="352"/>
      <c r="AF9" s="352"/>
      <c r="AG9" s="353">
        <v>26</v>
      </c>
      <c r="AH9" s="354">
        <v>0</v>
      </c>
      <c r="AI9" s="354">
        <v>26</v>
      </c>
      <c r="AJ9" s="355">
        <v>0</v>
      </c>
      <c r="AK9" s="208">
        <v>26</v>
      </c>
      <c r="AL9" s="98">
        <v>26</v>
      </c>
      <c r="AM9" s="77">
        <v>0</v>
      </c>
      <c r="AN9" s="183">
        <v>0</v>
      </c>
      <c r="AO9" s="77">
        <v>0</v>
      </c>
      <c r="AP9" s="77">
        <v>0</v>
      </c>
      <c r="AQ9" s="78"/>
      <c r="AR9" s="78"/>
      <c r="AS9" s="79">
        <v>26</v>
      </c>
      <c r="AT9" s="76">
        <v>0</v>
      </c>
      <c r="AU9" s="76">
        <v>26</v>
      </c>
      <c r="AV9" s="80">
        <v>0</v>
      </c>
      <c r="AW9" s="20">
        <v>0</v>
      </c>
      <c r="AX9" s="187">
        <v>0</v>
      </c>
      <c r="AY9" s="22">
        <v>0</v>
      </c>
      <c r="AZ9" s="192">
        <v>0</v>
      </c>
      <c r="BA9" s="22">
        <v>0</v>
      </c>
      <c r="BB9" s="22">
        <v>0</v>
      </c>
      <c r="BC9" s="18"/>
      <c r="BD9" s="18"/>
      <c r="BE9" s="6">
        <v>0</v>
      </c>
      <c r="BF9" s="5">
        <v>0</v>
      </c>
      <c r="BG9" s="5">
        <v>0</v>
      </c>
      <c r="BH9" s="8">
        <v>0</v>
      </c>
      <c r="BI9" s="402">
        <v>-49.02</v>
      </c>
      <c r="BJ9" s="403">
        <v>-49.02</v>
      </c>
      <c r="BK9" s="404">
        <v>0</v>
      </c>
      <c r="BL9" s="405">
        <v>0</v>
      </c>
      <c r="BM9" s="404">
        <v>0</v>
      </c>
      <c r="BN9" s="404">
        <v>0</v>
      </c>
      <c r="BO9" s="406"/>
      <c r="BP9" s="406"/>
      <c r="BQ9" s="407">
        <v>-49.02</v>
      </c>
      <c r="BR9" s="408">
        <v>0</v>
      </c>
      <c r="BS9" s="408">
        <v>-49.02</v>
      </c>
      <c r="BT9" s="409">
        <v>0</v>
      </c>
      <c r="BU9" s="72">
        <v>-74.760000000000005</v>
      </c>
      <c r="BV9" s="198">
        <v>-74.760000000000005</v>
      </c>
      <c r="BW9" s="81">
        <v>0</v>
      </c>
      <c r="BX9" s="201">
        <v>0</v>
      </c>
      <c r="BY9" s="81">
        <v>0</v>
      </c>
      <c r="BZ9" s="81">
        <v>0</v>
      </c>
      <c r="CA9" s="82"/>
      <c r="CB9" s="83"/>
      <c r="CC9" s="84">
        <v>-74.760000000000005</v>
      </c>
      <c r="CD9" s="85">
        <v>0</v>
      </c>
      <c r="CE9" s="85">
        <v>-74.760000000000005</v>
      </c>
      <c r="CF9" s="86">
        <v>0</v>
      </c>
    </row>
    <row r="10" spans="1:84" s="4" customFormat="1" ht="11.1" customHeight="1" x14ac:dyDescent="0.2">
      <c r="A10" s="27"/>
      <c r="B10" s="297" t="s">
        <v>120</v>
      </c>
      <c r="C10" s="301">
        <v>4068119.08</v>
      </c>
      <c r="D10" s="149">
        <v>0</v>
      </c>
      <c r="E10" s="150">
        <v>3971901.81</v>
      </c>
      <c r="F10" s="150">
        <v>0</v>
      </c>
      <c r="G10" s="150">
        <v>0</v>
      </c>
      <c r="H10" s="150">
        <v>96217.27</v>
      </c>
      <c r="I10" s="144"/>
      <c r="J10" s="177"/>
      <c r="K10" s="152">
        <v>3881561.14</v>
      </c>
      <c r="L10" s="151">
        <v>129192.84</v>
      </c>
      <c r="M10" s="146">
        <v>4010753.98</v>
      </c>
      <c r="N10" s="153">
        <v>57365.1</v>
      </c>
      <c r="O10" s="152">
        <v>0</v>
      </c>
      <c r="P10" s="153">
        <v>0</v>
      </c>
      <c r="Q10" s="151">
        <v>3648424.09</v>
      </c>
      <c r="R10" s="151">
        <v>104272.22</v>
      </c>
      <c r="S10" s="156">
        <v>47034.54</v>
      </c>
      <c r="T10" s="151">
        <v>233137.05</v>
      </c>
      <c r="U10" s="151">
        <v>24920.62</v>
      </c>
      <c r="V10" s="156">
        <v>10330.56</v>
      </c>
      <c r="W10" s="152">
        <v>61</v>
      </c>
      <c r="X10" s="171">
        <v>0</v>
      </c>
      <c r="Y10" s="348">
        <v>44460158.450000003</v>
      </c>
      <c r="Z10" s="349">
        <v>0</v>
      </c>
      <c r="AA10" s="350">
        <v>43449528.590000004</v>
      </c>
      <c r="AB10" s="351">
        <v>0</v>
      </c>
      <c r="AC10" s="350">
        <v>0</v>
      </c>
      <c r="AD10" s="350">
        <v>1010629.86</v>
      </c>
      <c r="AE10" s="352"/>
      <c r="AF10" s="352"/>
      <c r="AG10" s="353">
        <v>42340209.32</v>
      </c>
      <c r="AH10" s="354">
        <v>1429693.74</v>
      </c>
      <c r="AI10" s="354">
        <v>43769903.060000002</v>
      </c>
      <c r="AJ10" s="355">
        <v>690255.39</v>
      </c>
      <c r="AK10" s="208">
        <v>48491670.420000002</v>
      </c>
      <c r="AL10" s="98">
        <v>0</v>
      </c>
      <c r="AM10" s="77">
        <v>47394041.409999996</v>
      </c>
      <c r="AN10" s="183">
        <v>0</v>
      </c>
      <c r="AO10" s="77">
        <v>0</v>
      </c>
      <c r="AP10" s="77">
        <v>1097629.01</v>
      </c>
      <c r="AQ10" s="78"/>
      <c r="AR10" s="78"/>
      <c r="AS10" s="79">
        <v>46172595.880000003</v>
      </c>
      <c r="AT10" s="76">
        <v>1562436.15</v>
      </c>
      <c r="AU10" s="76">
        <v>47735032.030000001</v>
      </c>
      <c r="AV10" s="80">
        <v>756638.39</v>
      </c>
      <c r="AW10" s="20">
        <v>-2.1</v>
      </c>
      <c r="AX10" s="187">
        <v>0</v>
      </c>
      <c r="AY10" s="22">
        <v>-2.4500000000000002</v>
      </c>
      <c r="AZ10" s="192">
        <v>0</v>
      </c>
      <c r="BA10" s="22">
        <v>0</v>
      </c>
      <c r="BB10" s="22">
        <v>14.6</v>
      </c>
      <c r="BC10" s="18"/>
      <c r="BD10" s="18"/>
      <c r="BE10" s="6">
        <v>-1.86</v>
      </c>
      <c r="BF10" s="5">
        <v>-3.93</v>
      </c>
      <c r="BG10" s="5">
        <v>-1.93</v>
      </c>
      <c r="BH10" s="8">
        <v>-12.84</v>
      </c>
      <c r="BI10" s="402">
        <v>10.5</v>
      </c>
      <c r="BJ10" s="403">
        <v>0</v>
      </c>
      <c r="BK10" s="404">
        <v>10.15</v>
      </c>
      <c r="BL10" s="405">
        <v>0</v>
      </c>
      <c r="BM10" s="404">
        <v>0</v>
      </c>
      <c r="BN10" s="404">
        <v>27.51</v>
      </c>
      <c r="BO10" s="406"/>
      <c r="BP10" s="406"/>
      <c r="BQ10" s="407">
        <v>11.08</v>
      </c>
      <c r="BR10" s="408">
        <v>-3.71</v>
      </c>
      <c r="BS10" s="408">
        <v>10.53</v>
      </c>
      <c r="BT10" s="409">
        <v>8.58</v>
      </c>
      <c r="BU10" s="72">
        <v>9.4499999999999993</v>
      </c>
      <c r="BV10" s="198">
        <v>0</v>
      </c>
      <c r="BW10" s="81">
        <v>9.1199999999999992</v>
      </c>
      <c r="BX10" s="201">
        <v>0</v>
      </c>
      <c r="BY10" s="81">
        <v>0</v>
      </c>
      <c r="BZ10" s="81">
        <v>25.91</v>
      </c>
      <c r="CA10" s="82"/>
      <c r="CB10" s="83"/>
      <c r="CC10" s="84">
        <v>9.99</v>
      </c>
      <c r="CD10" s="85">
        <v>-3.86</v>
      </c>
      <c r="CE10" s="85">
        <v>9.4700000000000006</v>
      </c>
      <c r="CF10" s="86">
        <v>7.99</v>
      </c>
    </row>
    <row r="11" spans="1:84" s="4" customFormat="1" ht="11.1" customHeight="1" x14ac:dyDescent="0.2">
      <c r="A11" s="27"/>
      <c r="B11" s="297" t="s">
        <v>121</v>
      </c>
      <c r="C11" s="301">
        <v>801728.7</v>
      </c>
      <c r="D11" s="149">
        <v>0</v>
      </c>
      <c r="E11" s="150">
        <v>787136.93</v>
      </c>
      <c r="F11" s="150">
        <v>0</v>
      </c>
      <c r="G11" s="150">
        <v>0</v>
      </c>
      <c r="H11" s="150">
        <v>14591.77</v>
      </c>
      <c r="I11" s="144"/>
      <c r="J11" s="177"/>
      <c r="K11" s="152">
        <v>796315.56</v>
      </c>
      <c r="L11" s="151">
        <v>1181.9000000000001</v>
      </c>
      <c r="M11" s="146">
        <v>797497.46</v>
      </c>
      <c r="N11" s="153">
        <v>4231.24</v>
      </c>
      <c r="O11" s="152">
        <v>0</v>
      </c>
      <c r="P11" s="153">
        <v>0</v>
      </c>
      <c r="Q11" s="151">
        <v>633861.07999999996</v>
      </c>
      <c r="R11" s="151">
        <v>972</v>
      </c>
      <c r="S11" s="156">
        <v>3634.8</v>
      </c>
      <c r="T11" s="151">
        <v>162454.48000000001</v>
      </c>
      <c r="U11" s="151">
        <v>209.9</v>
      </c>
      <c r="V11" s="156">
        <v>596.44000000000005</v>
      </c>
      <c r="W11" s="152">
        <v>0</v>
      </c>
      <c r="X11" s="171">
        <v>0</v>
      </c>
      <c r="Y11" s="348">
        <v>8735905.2100000009</v>
      </c>
      <c r="Z11" s="349">
        <v>0</v>
      </c>
      <c r="AA11" s="350">
        <v>8565198.8399999999</v>
      </c>
      <c r="AB11" s="351">
        <v>0</v>
      </c>
      <c r="AC11" s="350">
        <v>0</v>
      </c>
      <c r="AD11" s="350">
        <v>170706.37</v>
      </c>
      <c r="AE11" s="352"/>
      <c r="AF11" s="352"/>
      <c r="AG11" s="353">
        <v>8681756.7699999996</v>
      </c>
      <c r="AH11" s="354">
        <v>11787.5</v>
      </c>
      <c r="AI11" s="354">
        <v>8693544.2699999996</v>
      </c>
      <c r="AJ11" s="355">
        <v>42360.94</v>
      </c>
      <c r="AK11" s="208">
        <v>9519313.6199999992</v>
      </c>
      <c r="AL11" s="98">
        <v>0</v>
      </c>
      <c r="AM11" s="77">
        <v>9331588.5500000007</v>
      </c>
      <c r="AN11" s="183">
        <v>0</v>
      </c>
      <c r="AO11" s="77">
        <v>0</v>
      </c>
      <c r="AP11" s="77">
        <v>187725.07</v>
      </c>
      <c r="AQ11" s="78"/>
      <c r="AR11" s="78"/>
      <c r="AS11" s="79">
        <v>9458093.0800000001</v>
      </c>
      <c r="AT11" s="76">
        <v>12722.5</v>
      </c>
      <c r="AU11" s="76">
        <v>9470815.5800000001</v>
      </c>
      <c r="AV11" s="80">
        <v>48498.04</v>
      </c>
      <c r="AW11" s="20">
        <v>-0.1</v>
      </c>
      <c r="AX11" s="187">
        <v>0</v>
      </c>
      <c r="AY11" s="22">
        <v>-0.28999999999999998</v>
      </c>
      <c r="AZ11" s="192">
        <v>0</v>
      </c>
      <c r="BA11" s="22">
        <v>0</v>
      </c>
      <c r="BB11" s="22">
        <v>11.37</v>
      </c>
      <c r="BC11" s="18"/>
      <c r="BD11" s="18"/>
      <c r="BE11" s="6">
        <v>-0.25</v>
      </c>
      <c r="BF11" s="5">
        <v>87.01</v>
      </c>
      <c r="BG11" s="5">
        <v>-0.18</v>
      </c>
      <c r="BH11" s="8">
        <v>17.399999999999999</v>
      </c>
      <c r="BI11" s="402">
        <v>9.6199999999999992</v>
      </c>
      <c r="BJ11" s="403">
        <v>0</v>
      </c>
      <c r="BK11" s="404">
        <v>9.4700000000000006</v>
      </c>
      <c r="BL11" s="405">
        <v>0</v>
      </c>
      <c r="BM11" s="404">
        <v>0</v>
      </c>
      <c r="BN11" s="404">
        <v>17.64</v>
      </c>
      <c r="BO11" s="406"/>
      <c r="BP11" s="406"/>
      <c r="BQ11" s="407">
        <v>9.7100000000000009</v>
      </c>
      <c r="BR11" s="408">
        <v>5.2</v>
      </c>
      <c r="BS11" s="408">
        <v>9.6999999999999993</v>
      </c>
      <c r="BT11" s="409">
        <v>-5.13</v>
      </c>
      <c r="BU11" s="72">
        <v>8.34</v>
      </c>
      <c r="BV11" s="198">
        <v>0</v>
      </c>
      <c r="BW11" s="81">
        <v>8.1999999999999993</v>
      </c>
      <c r="BX11" s="201">
        <v>0</v>
      </c>
      <c r="BY11" s="81">
        <v>0</v>
      </c>
      <c r="BZ11" s="81">
        <v>15.91</v>
      </c>
      <c r="CA11" s="82"/>
      <c r="CB11" s="83"/>
      <c r="CC11" s="84">
        <v>8.4</v>
      </c>
      <c r="CD11" s="85">
        <v>6.5</v>
      </c>
      <c r="CE11" s="85">
        <v>8.4</v>
      </c>
      <c r="CF11" s="86">
        <v>-1.93</v>
      </c>
    </row>
    <row r="12" spans="1:84" s="4" customFormat="1" ht="11.1" customHeight="1" x14ac:dyDescent="0.2">
      <c r="A12" s="27"/>
      <c r="B12" s="297" t="s">
        <v>122</v>
      </c>
      <c r="C12" s="301">
        <v>122218.61</v>
      </c>
      <c r="D12" s="149">
        <v>0</v>
      </c>
      <c r="E12" s="150">
        <v>120118.49</v>
      </c>
      <c r="F12" s="150">
        <v>0</v>
      </c>
      <c r="G12" s="150">
        <v>0</v>
      </c>
      <c r="H12" s="150">
        <v>2100.12</v>
      </c>
      <c r="I12" s="144"/>
      <c r="J12" s="177"/>
      <c r="K12" s="152">
        <v>122027.69</v>
      </c>
      <c r="L12" s="151">
        <v>143.19</v>
      </c>
      <c r="M12" s="146">
        <v>122170.88</v>
      </c>
      <c r="N12" s="153">
        <v>47.73</v>
      </c>
      <c r="O12" s="152">
        <v>0</v>
      </c>
      <c r="P12" s="153">
        <v>0</v>
      </c>
      <c r="Q12" s="151">
        <v>121598.12</v>
      </c>
      <c r="R12" s="151">
        <v>143.19</v>
      </c>
      <c r="S12" s="156">
        <v>47.73</v>
      </c>
      <c r="T12" s="151">
        <v>429.57</v>
      </c>
      <c r="U12" s="151">
        <v>0</v>
      </c>
      <c r="V12" s="156">
        <v>0</v>
      </c>
      <c r="W12" s="152">
        <v>0</v>
      </c>
      <c r="X12" s="171">
        <v>0</v>
      </c>
      <c r="Y12" s="348">
        <v>1310071.45</v>
      </c>
      <c r="Z12" s="349">
        <v>0</v>
      </c>
      <c r="AA12" s="350">
        <v>1290693.07</v>
      </c>
      <c r="AB12" s="351">
        <v>0</v>
      </c>
      <c r="AC12" s="350">
        <v>0</v>
      </c>
      <c r="AD12" s="350">
        <v>19378.38</v>
      </c>
      <c r="AE12" s="352"/>
      <c r="AF12" s="352"/>
      <c r="AG12" s="353">
        <v>1309023.3899999999</v>
      </c>
      <c r="AH12" s="354">
        <v>904.87</v>
      </c>
      <c r="AI12" s="354">
        <v>1309928.26</v>
      </c>
      <c r="AJ12" s="355">
        <v>143.19</v>
      </c>
      <c r="AK12" s="208">
        <v>1437897.55</v>
      </c>
      <c r="AL12" s="98">
        <v>0</v>
      </c>
      <c r="AM12" s="77">
        <v>1417039.54</v>
      </c>
      <c r="AN12" s="183">
        <v>0</v>
      </c>
      <c r="AO12" s="77">
        <v>0</v>
      </c>
      <c r="AP12" s="77">
        <v>20858.009999999998</v>
      </c>
      <c r="AQ12" s="78"/>
      <c r="AR12" s="78"/>
      <c r="AS12" s="79">
        <v>1436610.84</v>
      </c>
      <c r="AT12" s="76">
        <v>1048.06</v>
      </c>
      <c r="AU12" s="76">
        <v>1437658.9</v>
      </c>
      <c r="AV12" s="80">
        <v>238.65</v>
      </c>
      <c r="AW12" s="20">
        <v>-5.31</v>
      </c>
      <c r="AX12" s="187">
        <v>0</v>
      </c>
      <c r="AY12" s="22">
        <v>-6.07</v>
      </c>
      <c r="AZ12" s="192">
        <v>0</v>
      </c>
      <c r="BA12" s="22">
        <v>0</v>
      </c>
      <c r="BB12" s="22">
        <v>76</v>
      </c>
      <c r="BC12" s="18"/>
      <c r="BD12" s="18"/>
      <c r="BE12" s="6">
        <v>-5.31</v>
      </c>
      <c r="BF12" s="5">
        <v>50</v>
      </c>
      <c r="BG12" s="5">
        <v>-5.27</v>
      </c>
      <c r="BH12" s="8">
        <v>-50</v>
      </c>
      <c r="BI12" s="402">
        <v>4.62</v>
      </c>
      <c r="BJ12" s="403">
        <v>0</v>
      </c>
      <c r="BK12" s="404">
        <v>4.03</v>
      </c>
      <c r="BL12" s="405">
        <v>0</v>
      </c>
      <c r="BM12" s="404">
        <v>0</v>
      </c>
      <c r="BN12" s="404">
        <v>67.77</v>
      </c>
      <c r="BO12" s="406"/>
      <c r="BP12" s="406"/>
      <c r="BQ12" s="407">
        <v>4.6900000000000004</v>
      </c>
      <c r="BR12" s="408">
        <v>-21.01</v>
      </c>
      <c r="BS12" s="408">
        <v>4.67</v>
      </c>
      <c r="BT12" s="409">
        <v>-80</v>
      </c>
      <c r="BU12" s="72">
        <v>4.1500000000000004</v>
      </c>
      <c r="BV12" s="198">
        <v>0</v>
      </c>
      <c r="BW12" s="81">
        <v>3.62</v>
      </c>
      <c r="BX12" s="201">
        <v>0</v>
      </c>
      <c r="BY12" s="81">
        <v>0</v>
      </c>
      <c r="BZ12" s="81">
        <v>59.49</v>
      </c>
      <c r="CA12" s="82"/>
      <c r="CB12" s="83"/>
      <c r="CC12" s="84">
        <v>4.21</v>
      </c>
      <c r="CD12" s="85">
        <v>-18.670000000000002</v>
      </c>
      <c r="CE12" s="85">
        <v>4.1900000000000004</v>
      </c>
      <c r="CF12" s="86">
        <v>-66.67</v>
      </c>
    </row>
    <row r="13" spans="1:84" s="4" customFormat="1" ht="11.1" customHeight="1" x14ac:dyDescent="0.2">
      <c r="A13" s="27"/>
      <c r="B13" s="297" t="s">
        <v>123</v>
      </c>
      <c r="C13" s="301">
        <v>576963.99</v>
      </c>
      <c r="D13" s="149">
        <v>0</v>
      </c>
      <c r="E13" s="150">
        <v>0</v>
      </c>
      <c r="F13" s="150">
        <v>0</v>
      </c>
      <c r="G13" s="150">
        <v>531594.77</v>
      </c>
      <c r="H13" s="150">
        <v>45369.22</v>
      </c>
      <c r="I13" s="144"/>
      <c r="J13" s="177"/>
      <c r="K13" s="152">
        <v>575721.99</v>
      </c>
      <c r="L13" s="151">
        <v>1104</v>
      </c>
      <c r="M13" s="146">
        <v>576825.99</v>
      </c>
      <c r="N13" s="153">
        <v>138</v>
      </c>
      <c r="O13" s="152">
        <v>0</v>
      </c>
      <c r="P13" s="153">
        <v>0</v>
      </c>
      <c r="Q13" s="151">
        <v>575721.99</v>
      </c>
      <c r="R13" s="151">
        <v>1104</v>
      </c>
      <c r="S13" s="156">
        <v>138</v>
      </c>
      <c r="T13" s="151">
        <v>0</v>
      </c>
      <c r="U13" s="151">
        <v>0</v>
      </c>
      <c r="V13" s="156">
        <v>0</v>
      </c>
      <c r="W13" s="152">
        <v>0</v>
      </c>
      <c r="X13" s="171">
        <v>0</v>
      </c>
      <c r="Y13" s="348">
        <v>6338344.5199999996</v>
      </c>
      <c r="Z13" s="349">
        <v>0</v>
      </c>
      <c r="AA13" s="350">
        <v>0</v>
      </c>
      <c r="AB13" s="351">
        <v>0</v>
      </c>
      <c r="AC13" s="350">
        <v>5846990.1200000001</v>
      </c>
      <c r="AD13" s="350">
        <v>491354.4</v>
      </c>
      <c r="AE13" s="352"/>
      <c r="AF13" s="352"/>
      <c r="AG13" s="353">
        <v>6322940.5300000003</v>
      </c>
      <c r="AH13" s="354">
        <v>14368.99</v>
      </c>
      <c r="AI13" s="354">
        <v>6337309.5199999996</v>
      </c>
      <c r="AJ13" s="355">
        <v>1035</v>
      </c>
      <c r="AK13" s="208">
        <v>6937530.3099999996</v>
      </c>
      <c r="AL13" s="98">
        <v>0</v>
      </c>
      <c r="AM13" s="77">
        <v>0</v>
      </c>
      <c r="AN13" s="183">
        <v>0</v>
      </c>
      <c r="AO13" s="77">
        <v>6404459.6799999997</v>
      </c>
      <c r="AP13" s="77">
        <v>533070.63</v>
      </c>
      <c r="AQ13" s="78"/>
      <c r="AR13" s="78"/>
      <c r="AS13" s="79">
        <v>6920704.2599999998</v>
      </c>
      <c r="AT13" s="76">
        <v>15653.05</v>
      </c>
      <c r="AU13" s="76">
        <v>6936357.3099999996</v>
      </c>
      <c r="AV13" s="80">
        <v>1173</v>
      </c>
      <c r="AW13" s="20">
        <v>-4.01</v>
      </c>
      <c r="AX13" s="187">
        <v>0</v>
      </c>
      <c r="AY13" s="22">
        <v>0</v>
      </c>
      <c r="AZ13" s="192">
        <v>0</v>
      </c>
      <c r="BA13" s="22">
        <v>-4.93</v>
      </c>
      <c r="BB13" s="22">
        <v>8.4</v>
      </c>
      <c r="BC13" s="18"/>
      <c r="BD13" s="18"/>
      <c r="BE13" s="6">
        <v>-3.96</v>
      </c>
      <c r="BF13" s="5">
        <v>-13.89</v>
      </c>
      <c r="BG13" s="5">
        <v>-3.98</v>
      </c>
      <c r="BH13" s="8">
        <v>-50</v>
      </c>
      <c r="BI13" s="402">
        <v>15.15</v>
      </c>
      <c r="BJ13" s="403">
        <v>0</v>
      </c>
      <c r="BK13" s="404">
        <v>0</v>
      </c>
      <c r="BL13" s="405">
        <v>0</v>
      </c>
      <c r="BM13" s="404">
        <v>13.76</v>
      </c>
      <c r="BN13" s="404">
        <v>34.82</v>
      </c>
      <c r="BO13" s="406"/>
      <c r="BP13" s="406"/>
      <c r="BQ13" s="407">
        <v>15.17</v>
      </c>
      <c r="BR13" s="408">
        <v>13.93</v>
      </c>
      <c r="BS13" s="408">
        <v>15.17</v>
      </c>
      <c r="BT13" s="409">
        <v>-38.36</v>
      </c>
      <c r="BU13" s="72">
        <v>13.38</v>
      </c>
      <c r="BV13" s="198">
        <v>0</v>
      </c>
      <c r="BW13" s="81">
        <v>0</v>
      </c>
      <c r="BX13" s="201">
        <v>0</v>
      </c>
      <c r="BY13" s="81">
        <v>12.11</v>
      </c>
      <c r="BZ13" s="81">
        <v>31.32</v>
      </c>
      <c r="CA13" s="82"/>
      <c r="CB13" s="83"/>
      <c r="CC13" s="84">
        <v>13.4</v>
      </c>
      <c r="CD13" s="85">
        <v>12.44</v>
      </c>
      <c r="CE13" s="85">
        <v>13.39</v>
      </c>
      <c r="CF13" s="86">
        <v>-34.619999999999997</v>
      </c>
    </row>
    <row r="14" spans="1:84" s="4" customFormat="1" ht="11.1" customHeight="1" x14ac:dyDescent="0.2">
      <c r="A14" s="27"/>
      <c r="B14" s="297" t="s">
        <v>124</v>
      </c>
      <c r="C14" s="301">
        <v>208077.9</v>
      </c>
      <c r="D14" s="149">
        <v>0</v>
      </c>
      <c r="E14" s="150">
        <v>0</v>
      </c>
      <c r="F14" s="150">
        <v>203960.9</v>
      </c>
      <c r="G14" s="150">
        <v>0</v>
      </c>
      <c r="H14" s="150">
        <v>4117</v>
      </c>
      <c r="I14" s="144"/>
      <c r="J14" s="177"/>
      <c r="K14" s="152">
        <v>149133.79999999999</v>
      </c>
      <c r="L14" s="151">
        <v>58944.1</v>
      </c>
      <c r="M14" s="146">
        <v>208077.9</v>
      </c>
      <c r="N14" s="153">
        <v>0</v>
      </c>
      <c r="O14" s="152">
        <v>0</v>
      </c>
      <c r="P14" s="153">
        <v>0</v>
      </c>
      <c r="Q14" s="151">
        <v>149133.79999999999</v>
      </c>
      <c r="R14" s="151">
        <v>58944.1</v>
      </c>
      <c r="S14" s="156">
        <v>0</v>
      </c>
      <c r="T14" s="151">
        <v>0</v>
      </c>
      <c r="U14" s="151">
        <v>0</v>
      </c>
      <c r="V14" s="156">
        <v>0</v>
      </c>
      <c r="W14" s="152">
        <v>0</v>
      </c>
      <c r="X14" s="171">
        <v>0</v>
      </c>
      <c r="Y14" s="348">
        <v>2092807.78</v>
      </c>
      <c r="Z14" s="349">
        <v>0</v>
      </c>
      <c r="AA14" s="350">
        <v>0</v>
      </c>
      <c r="AB14" s="351">
        <v>2039343.68</v>
      </c>
      <c r="AC14" s="350">
        <v>0</v>
      </c>
      <c r="AD14" s="350">
        <v>53464.1</v>
      </c>
      <c r="AE14" s="352"/>
      <c r="AF14" s="352"/>
      <c r="AG14" s="353">
        <v>1469958.38</v>
      </c>
      <c r="AH14" s="354">
        <v>622849.4</v>
      </c>
      <c r="AI14" s="354">
        <v>2092807.78</v>
      </c>
      <c r="AJ14" s="355">
        <v>0</v>
      </c>
      <c r="AK14" s="208">
        <v>2261347.1800000002</v>
      </c>
      <c r="AL14" s="98">
        <v>0</v>
      </c>
      <c r="AM14" s="77">
        <v>0</v>
      </c>
      <c r="AN14" s="183">
        <v>2203490.08</v>
      </c>
      <c r="AO14" s="77">
        <v>0</v>
      </c>
      <c r="AP14" s="77">
        <v>57857.1</v>
      </c>
      <c r="AQ14" s="78"/>
      <c r="AR14" s="78"/>
      <c r="AS14" s="79">
        <v>1586256.98</v>
      </c>
      <c r="AT14" s="76">
        <v>675090.2</v>
      </c>
      <c r="AU14" s="76">
        <v>2261347.1800000002</v>
      </c>
      <c r="AV14" s="80">
        <v>0</v>
      </c>
      <c r="AW14" s="20">
        <v>17.23</v>
      </c>
      <c r="AX14" s="187">
        <v>0</v>
      </c>
      <c r="AY14" s="22">
        <v>0</v>
      </c>
      <c r="AZ14" s="192">
        <v>18.77</v>
      </c>
      <c r="BA14" s="22">
        <v>0</v>
      </c>
      <c r="BB14" s="22">
        <v>-28.69</v>
      </c>
      <c r="BC14" s="18"/>
      <c r="BD14" s="18"/>
      <c r="BE14" s="6">
        <v>18.32</v>
      </c>
      <c r="BF14" s="5">
        <v>14.54</v>
      </c>
      <c r="BG14" s="5">
        <v>17.23</v>
      </c>
      <c r="BH14" s="8">
        <v>0</v>
      </c>
      <c r="BI14" s="402">
        <v>36.15</v>
      </c>
      <c r="BJ14" s="403">
        <v>0</v>
      </c>
      <c r="BK14" s="404">
        <v>0</v>
      </c>
      <c r="BL14" s="405">
        <v>36.229999999999997</v>
      </c>
      <c r="BM14" s="404">
        <v>0</v>
      </c>
      <c r="BN14" s="404">
        <v>33.04</v>
      </c>
      <c r="BO14" s="406"/>
      <c r="BP14" s="406"/>
      <c r="BQ14" s="407">
        <v>44.67</v>
      </c>
      <c r="BR14" s="408">
        <v>19.53</v>
      </c>
      <c r="BS14" s="408">
        <v>36.15</v>
      </c>
      <c r="BT14" s="409">
        <v>0</v>
      </c>
      <c r="BU14" s="72">
        <v>35.32</v>
      </c>
      <c r="BV14" s="198">
        <v>0</v>
      </c>
      <c r="BW14" s="81">
        <v>0</v>
      </c>
      <c r="BX14" s="201">
        <v>35.43</v>
      </c>
      <c r="BY14" s="81">
        <v>0</v>
      </c>
      <c r="BZ14" s="81">
        <v>31.49</v>
      </c>
      <c r="CA14" s="82"/>
      <c r="CB14" s="83"/>
      <c r="CC14" s="84">
        <v>43.93</v>
      </c>
      <c r="CD14" s="85">
        <v>18.66</v>
      </c>
      <c r="CE14" s="85">
        <v>35.32</v>
      </c>
      <c r="CF14" s="86">
        <v>0</v>
      </c>
    </row>
    <row r="15" spans="1:84" s="4" customFormat="1" ht="11.1" customHeight="1" x14ac:dyDescent="0.2">
      <c r="A15" s="27"/>
      <c r="B15" s="297" t="s">
        <v>125</v>
      </c>
      <c r="C15" s="301">
        <v>138331.39000000001</v>
      </c>
      <c r="D15" s="149">
        <v>744</v>
      </c>
      <c r="E15" s="150">
        <v>133255.09</v>
      </c>
      <c r="F15" s="150">
        <v>0</v>
      </c>
      <c r="G15" s="150">
        <v>0</v>
      </c>
      <c r="H15" s="150">
        <v>4332.3</v>
      </c>
      <c r="I15" s="144"/>
      <c r="J15" s="177"/>
      <c r="K15" s="152">
        <v>132758.49</v>
      </c>
      <c r="L15" s="151">
        <v>4048.4</v>
      </c>
      <c r="M15" s="146">
        <v>136806.89000000001</v>
      </c>
      <c r="N15" s="153">
        <v>1524.5</v>
      </c>
      <c r="O15" s="152">
        <v>0</v>
      </c>
      <c r="P15" s="153">
        <v>0</v>
      </c>
      <c r="Q15" s="151">
        <v>122374.39</v>
      </c>
      <c r="R15" s="151">
        <v>3906.3</v>
      </c>
      <c r="S15" s="156">
        <v>1316.5</v>
      </c>
      <c r="T15" s="151">
        <v>10384.1</v>
      </c>
      <c r="U15" s="151">
        <v>142.1</v>
      </c>
      <c r="V15" s="156">
        <v>208</v>
      </c>
      <c r="W15" s="152">
        <v>10</v>
      </c>
      <c r="X15" s="171">
        <v>0</v>
      </c>
      <c r="Y15" s="348">
        <v>1561472.31</v>
      </c>
      <c r="Z15" s="349">
        <v>7914.9</v>
      </c>
      <c r="AA15" s="350">
        <v>1506413.97</v>
      </c>
      <c r="AB15" s="351">
        <v>0</v>
      </c>
      <c r="AC15" s="350">
        <v>0</v>
      </c>
      <c r="AD15" s="350">
        <v>47143.44</v>
      </c>
      <c r="AE15" s="352"/>
      <c r="AF15" s="352"/>
      <c r="AG15" s="353">
        <v>1496519.41</v>
      </c>
      <c r="AH15" s="354">
        <v>45598.7</v>
      </c>
      <c r="AI15" s="354">
        <v>1542118.11</v>
      </c>
      <c r="AJ15" s="355">
        <v>19354.2</v>
      </c>
      <c r="AK15" s="208">
        <v>1710044.61</v>
      </c>
      <c r="AL15" s="98">
        <v>8752.9</v>
      </c>
      <c r="AM15" s="77">
        <v>1649767.17</v>
      </c>
      <c r="AN15" s="183">
        <v>0</v>
      </c>
      <c r="AO15" s="77">
        <v>0</v>
      </c>
      <c r="AP15" s="77">
        <v>51524.54</v>
      </c>
      <c r="AQ15" s="78"/>
      <c r="AR15" s="78"/>
      <c r="AS15" s="79">
        <v>1639169.01</v>
      </c>
      <c r="AT15" s="76">
        <v>49624.9</v>
      </c>
      <c r="AU15" s="76">
        <v>1688793.91</v>
      </c>
      <c r="AV15" s="80">
        <v>21250.7</v>
      </c>
      <c r="AW15" s="20">
        <v>-7.74</v>
      </c>
      <c r="AX15" s="187">
        <v>3.33</v>
      </c>
      <c r="AY15" s="22">
        <v>-8.41</v>
      </c>
      <c r="AZ15" s="192">
        <v>0</v>
      </c>
      <c r="BA15" s="22">
        <v>0</v>
      </c>
      <c r="BB15" s="22">
        <v>16.420000000000002</v>
      </c>
      <c r="BC15" s="18"/>
      <c r="BD15" s="18"/>
      <c r="BE15" s="6">
        <v>-7.94</v>
      </c>
      <c r="BF15" s="5">
        <v>2.2000000000000002</v>
      </c>
      <c r="BG15" s="5">
        <v>-7.67</v>
      </c>
      <c r="BH15" s="8">
        <v>-13.92</v>
      </c>
      <c r="BI15" s="402">
        <v>5.35</v>
      </c>
      <c r="BJ15" s="403">
        <v>14.15</v>
      </c>
      <c r="BK15" s="404">
        <v>4.92</v>
      </c>
      <c r="BL15" s="405">
        <v>0</v>
      </c>
      <c r="BM15" s="404">
        <v>0</v>
      </c>
      <c r="BN15" s="404">
        <v>19.600000000000001</v>
      </c>
      <c r="BO15" s="406"/>
      <c r="BP15" s="406"/>
      <c r="BQ15" s="407">
        <v>5.68</v>
      </c>
      <c r="BR15" s="408">
        <v>-3.68</v>
      </c>
      <c r="BS15" s="408">
        <v>5.37</v>
      </c>
      <c r="BT15" s="409">
        <v>3.94</v>
      </c>
      <c r="BU15" s="72">
        <v>4.8499999999999996</v>
      </c>
      <c r="BV15" s="198">
        <v>18.510000000000002</v>
      </c>
      <c r="BW15" s="81">
        <v>4.41</v>
      </c>
      <c r="BX15" s="201">
        <v>0</v>
      </c>
      <c r="BY15" s="81">
        <v>0</v>
      </c>
      <c r="BZ15" s="81">
        <v>18.63</v>
      </c>
      <c r="CA15" s="82"/>
      <c r="CB15" s="83"/>
      <c r="CC15" s="84">
        <v>5.15</v>
      </c>
      <c r="CD15" s="85">
        <v>-3.75</v>
      </c>
      <c r="CE15" s="85">
        <v>4.8600000000000003</v>
      </c>
      <c r="CF15" s="86">
        <v>3.99</v>
      </c>
    </row>
    <row r="16" spans="1:84" s="4" customFormat="1" ht="11.1" customHeight="1" x14ac:dyDescent="0.2">
      <c r="A16" s="27"/>
      <c r="B16" s="297" t="s">
        <v>126</v>
      </c>
      <c r="C16" s="301">
        <v>342</v>
      </c>
      <c r="D16" s="149">
        <v>0</v>
      </c>
      <c r="E16" s="150">
        <v>273</v>
      </c>
      <c r="F16" s="150">
        <v>0</v>
      </c>
      <c r="G16" s="150">
        <v>0</v>
      </c>
      <c r="H16" s="150">
        <v>69</v>
      </c>
      <c r="I16" s="144"/>
      <c r="J16" s="177"/>
      <c r="K16" s="152">
        <v>342</v>
      </c>
      <c r="L16" s="151">
        <v>0</v>
      </c>
      <c r="M16" s="146">
        <v>342</v>
      </c>
      <c r="N16" s="153">
        <v>0</v>
      </c>
      <c r="O16" s="152">
        <v>0</v>
      </c>
      <c r="P16" s="153">
        <v>0</v>
      </c>
      <c r="Q16" s="151">
        <v>342</v>
      </c>
      <c r="R16" s="151">
        <v>0</v>
      </c>
      <c r="S16" s="156">
        <v>0</v>
      </c>
      <c r="T16" s="151">
        <v>0</v>
      </c>
      <c r="U16" s="151">
        <v>0</v>
      </c>
      <c r="V16" s="156">
        <v>0</v>
      </c>
      <c r="W16" s="152">
        <v>0</v>
      </c>
      <c r="X16" s="171">
        <v>0</v>
      </c>
      <c r="Y16" s="348">
        <v>3947</v>
      </c>
      <c r="Z16" s="349">
        <v>0</v>
      </c>
      <c r="AA16" s="350">
        <v>3326</v>
      </c>
      <c r="AB16" s="351">
        <v>0</v>
      </c>
      <c r="AC16" s="350">
        <v>0</v>
      </c>
      <c r="AD16" s="350">
        <v>621</v>
      </c>
      <c r="AE16" s="352"/>
      <c r="AF16" s="352"/>
      <c r="AG16" s="353">
        <v>3878</v>
      </c>
      <c r="AH16" s="354">
        <v>0</v>
      </c>
      <c r="AI16" s="354">
        <v>3878</v>
      </c>
      <c r="AJ16" s="355">
        <v>69</v>
      </c>
      <c r="AK16" s="208">
        <v>4151</v>
      </c>
      <c r="AL16" s="98">
        <v>0</v>
      </c>
      <c r="AM16" s="77">
        <v>3484</v>
      </c>
      <c r="AN16" s="183">
        <v>0</v>
      </c>
      <c r="AO16" s="77">
        <v>0</v>
      </c>
      <c r="AP16" s="77">
        <v>667</v>
      </c>
      <c r="AQ16" s="78"/>
      <c r="AR16" s="78"/>
      <c r="AS16" s="79">
        <v>4059</v>
      </c>
      <c r="AT16" s="76">
        <v>0</v>
      </c>
      <c r="AU16" s="76">
        <v>4059</v>
      </c>
      <c r="AV16" s="80">
        <v>92</v>
      </c>
      <c r="AW16" s="20">
        <v>-11.86</v>
      </c>
      <c r="AX16" s="187">
        <v>0</v>
      </c>
      <c r="AY16" s="22">
        <v>-25.21</v>
      </c>
      <c r="AZ16" s="192">
        <v>0</v>
      </c>
      <c r="BA16" s="22">
        <v>0</v>
      </c>
      <c r="BB16" s="22">
        <v>200</v>
      </c>
      <c r="BC16" s="18"/>
      <c r="BD16" s="18"/>
      <c r="BE16" s="6">
        <v>-6.3</v>
      </c>
      <c r="BF16" s="5">
        <v>0</v>
      </c>
      <c r="BG16" s="5">
        <v>-6.3</v>
      </c>
      <c r="BH16" s="8">
        <v>-100</v>
      </c>
      <c r="BI16" s="402">
        <v>-2.21</v>
      </c>
      <c r="BJ16" s="403">
        <v>0</v>
      </c>
      <c r="BK16" s="404">
        <v>-8.75</v>
      </c>
      <c r="BL16" s="405">
        <v>0</v>
      </c>
      <c r="BM16" s="404">
        <v>0</v>
      </c>
      <c r="BN16" s="404">
        <v>58.82</v>
      </c>
      <c r="BO16" s="406"/>
      <c r="BP16" s="406"/>
      <c r="BQ16" s="407">
        <v>0.08</v>
      </c>
      <c r="BR16" s="408">
        <v>0</v>
      </c>
      <c r="BS16" s="408">
        <v>0.08</v>
      </c>
      <c r="BT16" s="409">
        <v>-57.14</v>
      </c>
      <c r="BU16" s="72">
        <v>-8.89</v>
      </c>
      <c r="BV16" s="198">
        <v>0</v>
      </c>
      <c r="BW16" s="81">
        <v>-14.94</v>
      </c>
      <c r="BX16" s="201">
        <v>0</v>
      </c>
      <c r="BY16" s="81">
        <v>0</v>
      </c>
      <c r="BZ16" s="81">
        <v>45</v>
      </c>
      <c r="CA16" s="82"/>
      <c r="CB16" s="83"/>
      <c r="CC16" s="84">
        <v>-7.65</v>
      </c>
      <c r="CD16" s="85">
        <v>0</v>
      </c>
      <c r="CE16" s="85">
        <v>-7.65</v>
      </c>
      <c r="CF16" s="86">
        <v>-42.86</v>
      </c>
    </row>
    <row r="17" spans="1:84" s="4" customFormat="1" ht="11.1" customHeight="1" x14ac:dyDescent="0.2">
      <c r="A17" s="27"/>
      <c r="B17" s="297" t="s">
        <v>127</v>
      </c>
      <c r="C17" s="301">
        <v>6688</v>
      </c>
      <c r="D17" s="149">
        <v>0</v>
      </c>
      <c r="E17" s="150">
        <v>6496</v>
      </c>
      <c r="F17" s="150">
        <v>0</v>
      </c>
      <c r="G17" s="150">
        <v>0</v>
      </c>
      <c r="H17" s="150">
        <v>192</v>
      </c>
      <c r="I17" s="144"/>
      <c r="J17" s="177"/>
      <c r="K17" s="152">
        <v>6320</v>
      </c>
      <c r="L17" s="151">
        <v>352</v>
      </c>
      <c r="M17" s="146">
        <v>6672</v>
      </c>
      <c r="N17" s="153">
        <v>16</v>
      </c>
      <c r="O17" s="152">
        <v>0</v>
      </c>
      <c r="P17" s="153">
        <v>0</v>
      </c>
      <c r="Q17" s="151">
        <v>6144</v>
      </c>
      <c r="R17" s="151">
        <v>336</v>
      </c>
      <c r="S17" s="156">
        <v>16</v>
      </c>
      <c r="T17" s="151">
        <v>176</v>
      </c>
      <c r="U17" s="151">
        <v>16</v>
      </c>
      <c r="V17" s="156">
        <v>0</v>
      </c>
      <c r="W17" s="152">
        <v>0</v>
      </c>
      <c r="X17" s="171">
        <v>0</v>
      </c>
      <c r="Y17" s="348">
        <v>81370</v>
      </c>
      <c r="Z17" s="349">
        <v>0</v>
      </c>
      <c r="AA17" s="350">
        <v>78794</v>
      </c>
      <c r="AB17" s="351">
        <v>0</v>
      </c>
      <c r="AC17" s="350">
        <v>0</v>
      </c>
      <c r="AD17" s="350">
        <v>2576</v>
      </c>
      <c r="AE17" s="352"/>
      <c r="AF17" s="352"/>
      <c r="AG17" s="353">
        <v>77840</v>
      </c>
      <c r="AH17" s="354">
        <v>3482</v>
      </c>
      <c r="AI17" s="354">
        <v>81322</v>
      </c>
      <c r="AJ17" s="355">
        <v>48</v>
      </c>
      <c r="AK17" s="208">
        <v>88834</v>
      </c>
      <c r="AL17" s="98">
        <v>0</v>
      </c>
      <c r="AM17" s="77">
        <v>85986</v>
      </c>
      <c r="AN17" s="183">
        <v>0</v>
      </c>
      <c r="AO17" s="77">
        <v>0</v>
      </c>
      <c r="AP17" s="77">
        <v>2848</v>
      </c>
      <c r="AQ17" s="78"/>
      <c r="AR17" s="78"/>
      <c r="AS17" s="79">
        <v>84952</v>
      </c>
      <c r="AT17" s="76">
        <v>3834</v>
      </c>
      <c r="AU17" s="76">
        <v>88786</v>
      </c>
      <c r="AV17" s="80">
        <v>48</v>
      </c>
      <c r="AW17" s="20">
        <v>-11.49</v>
      </c>
      <c r="AX17" s="187">
        <v>-100</v>
      </c>
      <c r="AY17" s="22">
        <v>-12.36</v>
      </c>
      <c r="AZ17" s="192">
        <v>0</v>
      </c>
      <c r="BA17" s="22">
        <v>0</v>
      </c>
      <c r="BB17" s="22">
        <v>50</v>
      </c>
      <c r="BC17" s="18"/>
      <c r="BD17" s="18"/>
      <c r="BE17" s="6">
        <v>-10.68</v>
      </c>
      <c r="BF17" s="5">
        <v>-26.67</v>
      </c>
      <c r="BG17" s="5">
        <v>-11.7</v>
      </c>
      <c r="BH17" s="8">
        <v>0</v>
      </c>
      <c r="BI17" s="402">
        <v>14.57</v>
      </c>
      <c r="BJ17" s="403">
        <v>-100</v>
      </c>
      <c r="BK17" s="404">
        <v>13.67</v>
      </c>
      <c r="BL17" s="405">
        <v>0</v>
      </c>
      <c r="BM17" s="404">
        <v>0</v>
      </c>
      <c r="BN17" s="404">
        <v>58.43</v>
      </c>
      <c r="BO17" s="406"/>
      <c r="BP17" s="406"/>
      <c r="BQ17" s="407">
        <v>14.41</v>
      </c>
      <c r="BR17" s="408">
        <v>17.32</v>
      </c>
      <c r="BS17" s="408">
        <v>14.53</v>
      </c>
      <c r="BT17" s="409">
        <v>200</v>
      </c>
      <c r="BU17" s="72">
        <v>14.87</v>
      </c>
      <c r="BV17" s="198">
        <v>-100</v>
      </c>
      <c r="BW17" s="81">
        <v>13.99</v>
      </c>
      <c r="BX17" s="201">
        <v>0</v>
      </c>
      <c r="BY17" s="81">
        <v>0</v>
      </c>
      <c r="BZ17" s="81">
        <v>56.66</v>
      </c>
      <c r="CA17" s="82"/>
      <c r="CB17" s="83"/>
      <c r="CC17" s="84">
        <v>14.48</v>
      </c>
      <c r="CD17" s="85">
        <v>23.2</v>
      </c>
      <c r="CE17" s="85">
        <v>14.83</v>
      </c>
      <c r="CF17" s="86">
        <v>200</v>
      </c>
    </row>
    <row r="18" spans="1:84" s="4" customFormat="1" ht="11.1" customHeight="1" x14ac:dyDescent="0.2">
      <c r="A18" s="27"/>
      <c r="B18" s="297" t="s">
        <v>128</v>
      </c>
      <c r="C18" s="301">
        <v>206845</v>
      </c>
      <c r="D18" s="149">
        <v>202455</v>
      </c>
      <c r="E18" s="150">
        <v>20</v>
      </c>
      <c r="F18" s="150">
        <v>0</v>
      </c>
      <c r="G18" s="150">
        <v>0</v>
      </c>
      <c r="H18" s="150">
        <v>4370</v>
      </c>
      <c r="I18" s="144"/>
      <c r="J18" s="177"/>
      <c r="K18" s="152">
        <v>200680</v>
      </c>
      <c r="L18" s="151">
        <v>6165</v>
      </c>
      <c r="M18" s="146">
        <v>206845</v>
      </c>
      <c r="N18" s="153">
        <v>0</v>
      </c>
      <c r="O18" s="152">
        <v>0</v>
      </c>
      <c r="P18" s="153">
        <v>0</v>
      </c>
      <c r="Q18" s="151">
        <v>200355</v>
      </c>
      <c r="R18" s="151">
        <v>6165</v>
      </c>
      <c r="S18" s="156">
        <v>0</v>
      </c>
      <c r="T18" s="151">
        <v>325</v>
      </c>
      <c r="U18" s="151">
        <v>0</v>
      </c>
      <c r="V18" s="156">
        <v>0</v>
      </c>
      <c r="W18" s="152">
        <v>0</v>
      </c>
      <c r="X18" s="171">
        <v>0</v>
      </c>
      <c r="Y18" s="348">
        <v>1695333</v>
      </c>
      <c r="Z18" s="349">
        <v>1654223</v>
      </c>
      <c r="AA18" s="350">
        <v>30</v>
      </c>
      <c r="AB18" s="351">
        <v>0</v>
      </c>
      <c r="AC18" s="350">
        <v>0</v>
      </c>
      <c r="AD18" s="350">
        <v>41080</v>
      </c>
      <c r="AE18" s="352"/>
      <c r="AF18" s="352"/>
      <c r="AG18" s="353">
        <v>1631783</v>
      </c>
      <c r="AH18" s="354">
        <v>63550</v>
      </c>
      <c r="AI18" s="354">
        <v>1695333</v>
      </c>
      <c r="AJ18" s="355">
        <v>0</v>
      </c>
      <c r="AK18" s="208">
        <v>1829451.5</v>
      </c>
      <c r="AL18" s="98">
        <v>1785021.5</v>
      </c>
      <c r="AM18" s="77">
        <v>30</v>
      </c>
      <c r="AN18" s="183">
        <v>0</v>
      </c>
      <c r="AO18" s="77">
        <v>0</v>
      </c>
      <c r="AP18" s="77">
        <v>44400</v>
      </c>
      <c r="AQ18" s="78"/>
      <c r="AR18" s="78"/>
      <c r="AS18" s="79">
        <v>1759881.5</v>
      </c>
      <c r="AT18" s="76">
        <v>69570</v>
      </c>
      <c r="AU18" s="76">
        <v>1829451.5</v>
      </c>
      <c r="AV18" s="80">
        <v>0</v>
      </c>
      <c r="AW18" s="20">
        <v>61.83</v>
      </c>
      <c r="AX18" s="187">
        <v>63.11</v>
      </c>
      <c r="AY18" s="22">
        <v>0</v>
      </c>
      <c r="AZ18" s="192">
        <v>0</v>
      </c>
      <c r="BA18" s="22">
        <v>0</v>
      </c>
      <c r="BB18" s="22">
        <v>18.27</v>
      </c>
      <c r="BC18" s="18"/>
      <c r="BD18" s="18"/>
      <c r="BE18" s="6">
        <v>65.48</v>
      </c>
      <c r="BF18" s="5">
        <v>-5.81</v>
      </c>
      <c r="BG18" s="5">
        <v>61.83</v>
      </c>
      <c r="BH18" s="8">
        <v>0</v>
      </c>
      <c r="BI18" s="402">
        <v>11.75</v>
      </c>
      <c r="BJ18" s="403">
        <v>11.82</v>
      </c>
      <c r="BK18" s="404">
        <v>-25</v>
      </c>
      <c r="BL18" s="405">
        <v>0</v>
      </c>
      <c r="BM18" s="404">
        <v>0</v>
      </c>
      <c r="BN18" s="404">
        <v>9.23</v>
      </c>
      <c r="BO18" s="406"/>
      <c r="BP18" s="406"/>
      <c r="BQ18" s="407">
        <v>12.72</v>
      </c>
      <c r="BR18" s="408">
        <v>-8.52</v>
      </c>
      <c r="BS18" s="408">
        <v>11.75</v>
      </c>
      <c r="BT18" s="409">
        <v>0</v>
      </c>
      <c r="BU18" s="72">
        <v>3.63</v>
      </c>
      <c r="BV18" s="198">
        <v>3.66</v>
      </c>
      <c r="BW18" s="81">
        <v>-45.45</v>
      </c>
      <c r="BX18" s="201">
        <v>0</v>
      </c>
      <c r="BY18" s="81">
        <v>0</v>
      </c>
      <c r="BZ18" s="81">
        <v>2.5099999999999998</v>
      </c>
      <c r="CA18" s="82"/>
      <c r="CB18" s="83"/>
      <c r="CC18" s="84">
        <v>4.34</v>
      </c>
      <c r="CD18" s="85">
        <v>-11.55</v>
      </c>
      <c r="CE18" s="85">
        <v>3.63</v>
      </c>
      <c r="CF18" s="86">
        <v>0</v>
      </c>
    </row>
    <row r="19" spans="1:84" s="4" customFormat="1" ht="11.1" customHeight="1" x14ac:dyDescent="0.2">
      <c r="A19" s="27"/>
      <c r="B19" s="297" t="s">
        <v>129</v>
      </c>
      <c r="C19" s="301">
        <v>41312</v>
      </c>
      <c r="D19" s="149">
        <v>39109</v>
      </c>
      <c r="E19" s="150">
        <v>5</v>
      </c>
      <c r="F19" s="150">
        <v>0</v>
      </c>
      <c r="G19" s="150">
        <v>0</v>
      </c>
      <c r="H19" s="150">
        <v>2198</v>
      </c>
      <c r="I19" s="144"/>
      <c r="J19" s="177"/>
      <c r="K19" s="152">
        <v>40808</v>
      </c>
      <c r="L19" s="151">
        <v>184</v>
      </c>
      <c r="M19" s="146">
        <v>40992</v>
      </c>
      <c r="N19" s="153">
        <v>320</v>
      </c>
      <c r="O19" s="152">
        <v>0</v>
      </c>
      <c r="P19" s="153">
        <v>0</v>
      </c>
      <c r="Q19" s="151">
        <v>39468</v>
      </c>
      <c r="R19" s="151">
        <v>184</v>
      </c>
      <c r="S19" s="156">
        <v>315</v>
      </c>
      <c r="T19" s="151">
        <v>1340</v>
      </c>
      <c r="U19" s="151">
        <v>0</v>
      </c>
      <c r="V19" s="156">
        <v>5</v>
      </c>
      <c r="W19" s="152">
        <v>0</v>
      </c>
      <c r="X19" s="171">
        <v>0</v>
      </c>
      <c r="Y19" s="348">
        <v>447670.6</v>
      </c>
      <c r="Z19" s="349">
        <v>426632.6</v>
      </c>
      <c r="AA19" s="350">
        <v>190</v>
      </c>
      <c r="AB19" s="351">
        <v>0</v>
      </c>
      <c r="AC19" s="350">
        <v>0</v>
      </c>
      <c r="AD19" s="350">
        <v>20848</v>
      </c>
      <c r="AE19" s="352"/>
      <c r="AF19" s="352"/>
      <c r="AG19" s="353">
        <v>442416.6</v>
      </c>
      <c r="AH19" s="354">
        <v>1643</v>
      </c>
      <c r="AI19" s="354">
        <v>444059.6</v>
      </c>
      <c r="AJ19" s="355">
        <v>3611</v>
      </c>
      <c r="AK19" s="208">
        <v>491253.6</v>
      </c>
      <c r="AL19" s="98">
        <v>468599.6</v>
      </c>
      <c r="AM19" s="77">
        <v>205</v>
      </c>
      <c r="AN19" s="183">
        <v>0</v>
      </c>
      <c r="AO19" s="77">
        <v>0</v>
      </c>
      <c r="AP19" s="77">
        <v>22449</v>
      </c>
      <c r="AQ19" s="78"/>
      <c r="AR19" s="78"/>
      <c r="AS19" s="79">
        <v>485549.6</v>
      </c>
      <c r="AT19" s="76">
        <v>1753</v>
      </c>
      <c r="AU19" s="76">
        <v>487302.6</v>
      </c>
      <c r="AV19" s="80">
        <v>3951</v>
      </c>
      <c r="AW19" s="20">
        <v>-2.44</v>
      </c>
      <c r="AX19" s="187">
        <v>-3.25</v>
      </c>
      <c r="AY19" s="22">
        <v>-50</v>
      </c>
      <c r="AZ19" s="192">
        <v>0</v>
      </c>
      <c r="BA19" s="22">
        <v>0</v>
      </c>
      <c r="BB19" s="22">
        <v>14.9</v>
      </c>
      <c r="BC19" s="18"/>
      <c r="BD19" s="18"/>
      <c r="BE19" s="6">
        <v>-2.44</v>
      </c>
      <c r="BF19" s="5">
        <v>4.55</v>
      </c>
      <c r="BG19" s="5">
        <v>-2.41</v>
      </c>
      <c r="BH19" s="8">
        <v>-6.43</v>
      </c>
      <c r="BI19" s="402">
        <v>11.36</v>
      </c>
      <c r="BJ19" s="403">
        <v>11.02</v>
      </c>
      <c r="BK19" s="404">
        <v>35.71</v>
      </c>
      <c r="BL19" s="405">
        <v>0</v>
      </c>
      <c r="BM19" s="404">
        <v>0</v>
      </c>
      <c r="BN19" s="404">
        <v>18.7</v>
      </c>
      <c r="BO19" s="406"/>
      <c r="BP19" s="406"/>
      <c r="BQ19" s="407">
        <v>11.27</v>
      </c>
      <c r="BR19" s="408">
        <v>4.58</v>
      </c>
      <c r="BS19" s="408">
        <v>11.24</v>
      </c>
      <c r="BT19" s="409">
        <v>28.6</v>
      </c>
      <c r="BU19" s="72">
        <v>11.38</v>
      </c>
      <c r="BV19" s="198">
        <v>11.15</v>
      </c>
      <c r="BW19" s="81">
        <v>24.24</v>
      </c>
      <c r="BX19" s="201">
        <v>0</v>
      </c>
      <c r="BY19" s="81">
        <v>0</v>
      </c>
      <c r="BZ19" s="81">
        <v>16.18</v>
      </c>
      <c r="CA19" s="82"/>
      <c r="CB19" s="83"/>
      <c r="CC19" s="84">
        <v>11.29</v>
      </c>
      <c r="CD19" s="85">
        <v>0.92</v>
      </c>
      <c r="CE19" s="85">
        <v>11.25</v>
      </c>
      <c r="CF19" s="86">
        <v>29.63</v>
      </c>
    </row>
    <row r="20" spans="1:84" s="4" customFormat="1" ht="11.1" customHeight="1" x14ac:dyDescent="0.2">
      <c r="A20" s="27"/>
      <c r="B20" s="297" t="s">
        <v>130</v>
      </c>
      <c r="C20" s="301">
        <v>306185.06</v>
      </c>
      <c r="D20" s="149">
        <v>1610</v>
      </c>
      <c r="E20" s="150">
        <v>296247.06</v>
      </c>
      <c r="F20" s="150">
        <v>0</v>
      </c>
      <c r="G20" s="150">
        <v>0</v>
      </c>
      <c r="H20" s="150">
        <v>8328</v>
      </c>
      <c r="I20" s="144"/>
      <c r="J20" s="177"/>
      <c r="K20" s="152">
        <v>292552.06</v>
      </c>
      <c r="L20" s="151">
        <v>10033</v>
      </c>
      <c r="M20" s="146">
        <v>302585.06</v>
      </c>
      <c r="N20" s="153">
        <v>3600</v>
      </c>
      <c r="O20" s="152">
        <v>0</v>
      </c>
      <c r="P20" s="153">
        <v>0</v>
      </c>
      <c r="Q20" s="151">
        <v>275679.06</v>
      </c>
      <c r="R20" s="151">
        <v>9718</v>
      </c>
      <c r="S20" s="156">
        <v>3145</v>
      </c>
      <c r="T20" s="151">
        <v>16873</v>
      </c>
      <c r="U20" s="151">
        <v>315</v>
      </c>
      <c r="V20" s="156">
        <v>455</v>
      </c>
      <c r="W20" s="152">
        <v>25</v>
      </c>
      <c r="X20" s="171">
        <v>0</v>
      </c>
      <c r="Y20" s="348">
        <v>3448615.56</v>
      </c>
      <c r="Z20" s="349">
        <v>17428</v>
      </c>
      <c r="AA20" s="350">
        <v>3342921.56</v>
      </c>
      <c r="AB20" s="351">
        <v>0</v>
      </c>
      <c r="AC20" s="350">
        <v>0</v>
      </c>
      <c r="AD20" s="350">
        <v>88266</v>
      </c>
      <c r="AE20" s="352"/>
      <c r="AF20" s="352"/>
      <c r="AG20" s="353">
        <v>3290748.56</v>
      </c>
      <c r="AH20" s="354">
        <v>112567</v>
      </c>
      <c r="AI20" s="354">
        <v>3403315.56</v>
      </c>
      <c r="AJ20" s="355">
        <v>45300</v>
      </c>
      <c r="AK20" s="208">
        <v>3777216.56</v>
      </c>
      <c r="AL20" s="98">
        <v>19286</v>
      </c>
      <c r="AM20" s="77">
        <v>3661541.56</v>
      </c>
      <c r="AN20" s="183">
        <v>0</v>
      </c>
      <c r="AO20" s="77">
        <v>0</v>
      </c>
      <c r="AP20" s="77">
        <v>96389</v>
      </c>
      <c r="AQ20" s="78"/>
      <c r="AR20" s="78"/>
      <c r="AS20" s="79">
        <v>3605098.56</v>
      </c>
      <c r="AT20" s="76">
        <v>122478</v>
      </c>
      <c r="AU20" s="76">
        <v>3727576.56</v>
      </c>
      <c r="AV20" s="80">
        <v>49640</v>
      </c>
      <c r="AW20" s="20">
        <v>-7.8</v>
      </c>
      <c r="AX20" s="187">
        <v>2.5499999999999998</v>
      </c>
      <c r="AY20" s="22">
        <v>-8.2899999999999991</v>
      </c>
      <c r="AZ20" s="192">
        <v>0</v>
      </c>
      <c r="BA20" s="22">
        <v>0</v>
      </c>
      <c r="BB20" s="22">
        <v>11.5</v>
      </c>
      <c r="BC20" s="18"/>
      <c r="BD20" s="18"/>
      <c r="BE20" s="6">
        <v>-8.06</v>
      </c>
      <c r="BF20" s="5">
        <v>2.91</v>
      </c>
      <c r="BG20" s="5">
        <v>-7.73</v>
      </c>
      <c r="BH20" s="8">
        <v>-12.94</v>
      </c>
      <c r="BI20" s="402">
        <v>5.27</v>
      </c>
      <c r="BJ20" s="403">
        <v>16.190000000000001</v>
      </c>
      <c r="BK20" s="404">
        <v>4.84</v>
      </c>
      <c r="BL20" s="405">
        <v>0</v>
      </c>
      <c r="BM20" s="404">
        <v>0</v>
      </c>
      <c r="BN20" s="404">
        <v>21.68</v>
      </c>
      <c r="BO20" s="406"/>
      <c r="BP20" s="406"/>
      <c r="BQ20" s="407">
        <v>5.56</v>
      </c>
      <c r="BR20" s="408">
        <v>-2.99</v>
      </c>
      <c r="BS20" s="408">
        <v>5.26</v>
      </c>
      <c r="BT20" s="409">
        <v>6.03</v>
      </c>
      <c r="BU20" s="72">
        <v>4.75</v>
      </c>
      <c r="BV20" s="198">
        <v>20.73</v>
      </c>
      <c r="BW20" s="81">
        <v>4.32</v>
      </c>
      <c r="BX20" s="201">
        <v>0</v>
      </c>
      <c r="BY20" s="81">
        <v>0</v>
      </c>
      <c r="BZ20" s="81">
        <v>20.68</v>
      </c>
      <c r="CA20" s="82"/>
      <c r="CB20" s="83"/>
      <c r="CC20" s="84">
        <v>5.03</v>
      </c>
      <c r="CD20" s="85">
        <v>-3.09</v>
      </c>
      <c r="CE20" s="85">
        <v>4.74</v>
      </c>
      <c r="CF20" s="86">
        <v>5.86</v>
      </c>
    </row>
    <row r="21" spans="1:84" s="4" customFormat="1" ht="11.1" customHeight="1" x14ac:dyDescent="0.2">
      <c r="A21" s="27"/>
      <c r="B21" s="297" t="s">
        <v>131</v>
      </c>
      <c r="C21" s="301">
        <v>11030.08</v>
      </c>
      <c r="D21" s="149">
        <v>3496</v>
      </c>
      <c r="E21" s="150">
        <v>7403.28</v>
      </c>
      <c r="F21" s="150">
        <v>0</v>
      </c>
      <c r="G21" s="150">
        <v>0</v>
      </c>
      <c r="H21" s="150">
        <v>130.80000000000001</v>
      </c>
      <c r="I21" s="144"/>
      <c r="J21" s="177"/>
      <c r="K21" s="152">
        <v>11020.27</v>
      </c>
      <c r="L21" s="151">
        <v>6.54</v>
      </c>
      <c r="M21" s="146">
        <v>11026.81</v>
      </c>
      <c r="N21" s="153">
        <v>3.27</v>
      </c>
      <c r="O21" s="152">
        <v>0</v>
      </c>
      <c r="P21" s="153">
        <v>0</v>
      </c>
      <c r="Q21" s="151">
        <v>11000.65</v>
      </c>
      <c r="R21" s="151">
        <v>6.54</v>
      </c>
      <c r="S21" s="156">
        <v>3.27</v>
      </c>
      <c r="T21" s="151">
        <v>19.62</v>
      </c>
      <c r="U21" s="151">
        <v>0</v>
      </c>
      <c r="V21" s="156">
        <v>0</v>
      </c>
      <c r="W21" s="152">
        <v>0</v>
      </c>
      <c r="X21" s="171">
        <v>0</v>
      </c>
      <c r="Y21" s="348">
        <v>113848.32000000001</v>
      </c>
      <c r="Z21" s="349">
        <v>33166</v>
      </c>
      <c r="AA21" s="350">
        <v>79187.64</v>
      </c>
      <c r="AB21" s="351">
        <v>0</v>
      </c>
      <c r="AC21" s="350">
        <v>0</v>
      </c>
      <c r="AD21" s="350">
        <v>1494.68</v>
      </c>
      <c r="AE21" s="352"/>
      <c r="AF21" s="352"/>
      <c r="AG21" s="353">
        <v>113763.19</v>
      </c>
      <c r="AH21" s="354">
        <v>52.32</v>
      </c>
      <c r="AI21" s="354">
        <v>113815.51</v>
      </c>
      <c r="AJ21" s="355">
        <v>32.81</v>
      </c>
      <c r="AK21" s="208">
        <v>125189.27</v>
      </c>
      <c r="AL21" s="98">
        <v>36639</v>
      </c>
      <c r="AM21" s="77">
        <v>86954.22</v>
      </c>
      <c r="AN21" s="183">
        <v>0</v>
      </c>
      <c r="AO21" s="77">
        <v>0</v>
      </c>
      <c r="AP21" s="77">
        <v>1596.05</v>
      </c>
      <c r="AQ21" s="78"/>
      <c r="AR21" s="78"/>
      <c r="AS21" s="79">
        <v>125091.06</v>
      </c>
      <c r="AT21" s="76">
        <v>58.86</v>
      </c>
      <c r="AU21" s="76">
        <v>125149.92</v>
      </c>
      <c r="AV21" s="80">
        <v>39.35</v>
      </c>
      <c r="AW21" s="20">
        <v>2.58</v>
      </c>
      <c r="AX21" s="187">
        <v>23.58</v>
      </c>
      <c r="AY21" s="22">
        <v>-5.79</v>
      </c>
      <c r="AZ21" s="192">
        <v>0</v>
      </c>
      <c r="BA21" s="22">
        <v>0</v>
      </c>
      <c r="BB21" s="22">
        <v>100</v>
      </c>
      <c r="BC21" s="18"/>
      <c r="BD21" s="18"/>
      <c r="BE21" s="6">
        <v>2.84</v>
      </c>
      <c r="BF21" s="5">
        <v>-77.86</v>
      </c>
      <c r="BG21" s="5">
        <v>2.61</v>
      </c>
      <c r="BH21" s="8">
        <v>-50</v>
      </c>
      <c r="BI21" s="402">
        <v>11.24</v>
      </c>
      <c r="BJ21" s="403">
        <v>29.33</v>
      </c>
      <c r="BK21" s="404">
        <v>4.51</v>
      </c>
      <c r="BL21" s="405">
        <v>0</v>
      </c>
      <c r="BM21" s="404">
        <v>0</v>
      </c>
      <c r="BN21" s="404">
        <v>60.78</v>
      </c>
      <c r="BO21" s="406"/>
      <c r="BP21" s="406"/>
      <c r="BQ21" s="407">
        <v>11.33</v>
      </c>
      <c r="BR21" s="408">
        <v>-58.01</v>
      </c>
      <c r="BS21" s="408">
        <v>11.25</v>
      </c>
      <c r="BT21" s="409">
        <v>-8.7899999999999991</v>
      </c>
      <c r="BU21" s="72">
        <v>10.67</v>
      </c>
      <c r="BV21" s="198">
        <v>28.57</v>
      </c>
      <c r="BW21" s="81">
        <v>4.0199999999999996</v>
      </c>
      <c r="BX21" s="201">
        <v>0</v>
      </c>
      <c r="BY21" s="81">
        <v>0</v>
      </c>
      <c r="BZ21" s="81">
        <v>55.29</v>
      </c>
      <c r="CA21" s="82"/>
      <c r="CB21" s="83"/>
      <c r="CC21" s="84">
        <v>10.75</v>
      </c>
      <c r="CD21" s="85">
        <v>-56.21</v>
      </c>
      <c r="CE21" s="85">
        <v>10.67</v>
      </c>
      <c r="CF21" s="86">
        <v>9.4</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135</v>
      </c>
      <c r="C25" s="301">
        <v>23729.9</v>
      </c>
      <c r="D25" s="149">
        <v>23684.7</v>
      </c>
      <c r="E25" s="150">
        <v>0</v>
      </c>
      <c r="F25" s="150">
        <v>0</v>
      </c>
      <c r="G25" s="150">
        <v>0</v>
      </c>
      <c r="H25" s="150">
        <v>45.2</v>
      </c>
      <c r="I25" s="144"/>
      <c r="J25" s="177"/>
      <c r="K25" s="152">
        <v>23594.3</v>
      </c>
      <c r="L25" s="151">
        <v>22.6</v>
      </c>
      <c r="M25" s="146">
        <v>23616.9</v>
      </c>
      <c r="N25" s="153">
        <v>113</v>
      </c>
      <c r="O25" s="152">
        <v>0</v>
      </c>
      <c r="P25" s="153">
        <v>0</v>
      </c>
      <c r="Q25" s="151">
        <v>23571.7</v>
      </c>
      <c r="R25" s="151">
        <v>22.6</v>
      </c>
      <c r="S25" s="156">
        <v>113</v>
      </c>
      <c r="T25" s="151">
        <v>22.6</v>
      </c>
      <c r="U25" s="151">
        <v>0</v>
      </c>
      <c r="V25" s="156">
        <v>0</v>
      </c>
      <c r="W25" s="152">
        <v>0</v>
      </c>
      <c r="X25" s="171">
        <v>0</v>
      </c>
      <c r="Y25" s="348">
        <v>863413.77</v>
      </c>
      <c r="Z25" s="349">
        <v>858735.57</v>
      </c>
      <c r="AA25" s="350">
        <v>113</v>
      </c>
      <c r="AB25" s="351">
        <v>0</v>
      </c>
      <c r="AC25" s="350">
        <v>0</v>
      </c>
      <c r="AD25" s="350">
        <v>4565.2</v>
      </c>
      <c r="AE25" s="352"/>
      <c r="AF25" s="352"/>
      <c r="AG25" s="353">
        <v>861989.97</v>
      </c>
      <c r="AH25" s="354">
        <v>248.6</v>
      </c>
      <c r="AI25" s="354">
        <v>862238.57</v>
      </c>
      <c r="AJ25" s="355">
        <v>1175.2</v>
      </c>
      <c r="AK25" s="208">
        <v>1002629.67</v>
      </c>
      <c r="AL25" s="98">
        <v>997228.27</v>
      </c>
      <c r="AM25" s="77">
        <v>113</v>
      </c>
      <c r="AN25" s="183">
        <v>0</v>
      </c>
      <c r="AO25" s="77">
        <v>0</v>
      </c>
      <c r="AP25" s="77">
        <v>5288.4</v>
      </c>
      <c r="AQ25" s="78"/>
      <c r="AR25" s="78"/>
      <c r="AS25" s="79">
        <v>1001047.67</v>
      </c>
      <c r="AT25" s="76">
        <v>271.2</v>
      </c>
      <c r="AU25" s="76">
        <v>1001318.87</v>
      </c>
      <c r="AV25" s="80">
        <v>1310.8</v>
      </c>
      <c r="AW25" s="20">
        <v>-80.099999999999994</v>
      </c>
      <c r="AX25" s="187">
        <v>-80.02</v>
      </c>
      <c r="AY25" s="22">
        <v>0</v>
      </c>
      <c r="AZ25" s="192">
        <v>0</v>
      </c>
      <c r="BA25" s="22">
        <v>0</v>
      </c>
      <c r="BB25" s="22">
        <v>-93.33</v>
      </c>
      <c r="BC25" s="18"/>
      <c r="BD25" s="18"/>
      <c r="BE25" s="6">
        <v>-80.17</v>
      </c>
      <c r="BF25" s="5">
        <v>-66.67</v>
      </c>
      <c r="BG25" s="5">
        <v>-80.16</v>
      </c>
      <c r="BH25" s="8">
        <v>-37.5</v>
      </c>
      <c r="BI25" s="402">
        <v>34.72</v>
      </c>
      <c r="BJ25" s="403">
        <v>34.76</v>
      </c>
      <c r="BK25" s="404">
        <v>150</v>
      </c>
      <c r="BL25" s="405">
        <v>0</v>
      </c>
      <c r="BM25" s="404">
        <v>0</v>
      </c>
      <c r="BN25" s="404">
        <v>25.47</v>
      </c>
      <c r="BO25" s="406"/>
      <c r="BP25" s="406"/>
      <c r="BQ25" s="407">
        <v>34.81</v>
      </c>
      <c r="BR25" s="408">
        <v>-15.38</v>
      </c>
      <c r="BS25" s="408">
        <v>34.79</v>
      </c>
      <c r="BT25" s="409">
        <v>-3.7</v>
      </c>
      <c r="BU25" s="72">
        <v>52.54</v>
      </c>
      <c r="BV25" s="198">
        <v>52.58</v>
      </c>
      <c r="BW25" s="81">
        <v>150</v>
      </c>
      <c r="BX25" s="201">
        <v>0</v>
      </c>
      <c r="BY25" s="81">
        <v>0</v>
      </c>
      <c r="BZ25" s="81">
        <v>44.44</v>
      </c>
      <c r="CA25" s="82"/>
      <c r="CB25" s="83"/>
      <c r="CC25" s="84">
        <v>52.67</v>
      </c>
      <c r="CD25" s="85">
        <v>-7.69</v>
      </c>
      <c r="CE25" s="85">
        <v>52.64</v>
      </c>
      <c r="CF25" s="86">
        <v>1.75</v>
      </c>
    </row>
    <row r="26" spans="1:84" s="4" customFormat="1" ht="11.1" customHeight="1" x14ac:dyDescent="0.2">
      <c r="A26" s="27"/>
      <c r="B26" s="297" t="s">
        <v>136</v>
      </c>
      <c r="C26" s="301">
        <v>275078.06</v>
      </c>
      <c r="D26" s="149">
        <v>273593</v>
      </c>
      <c r="E26" s="150">
        <v>342.56</v>
      </c>
      <c r="F26" s="150">
        <v>0</v>
      </c>
      <c r="G26" s="150">
        <v>0</v>
      </c>
      <c r="H26" s="150">
        <v>1142.5</v>
      </c>
      <c r="I26" s="144"/>
      <c r="J26" s="177"/>
      <c r="K26" s="152">
        <v>272697.06</v>
      </c>
      <c r="L26" s="151">
        <v>1733.5</v>
      </c>
      <c r="M26" s="146">
        <v>274430.56</v>
      </c>
      <c r="N26" s="153">
        <v>647.5</v>
      </c>
      <c r="O26" s="152">
        <v>0</v>
      </c>
      <c r="P26" s="153">
        <v>0</v>
      </c>
      <c r="Q26" s="151">
        <v>272697.06</v>
      </c>
      <c r="R26" s="151">
        <v>1733.5</v>
      </c>
      <c r="S26" s="156">
        <v>647.5</v>
      </c>
      <c r="T26" s="151">
        <v>0</v>
      </c>
      <c r="U26" s="151">
        <v>0</v>
      </c>
      <c r="V26" s="156">
        <v>0</v>
      </c>
      <c r="W26" s="152">
        <v>26.5</v>
      </c>
      <c r="X26" s="171">
        <v>0</v>
      </c>
      <c r="Y26" s="348">
        <v>2000964.4</v>
      </c>
      <c r="Z26" s="349">
        <v>1988169.78</v>
      </c>
      <c r="AA26" s="350">
        <v>3511.56</v>
      </c>
      <c r="AB26" s="351">
        <v>0</v>
      </c>
      <c r="AC26" s="350">
        <v>0</v>
      </c>
      <c r="AD26" s="350">
        <v>9283.06</v>
      </c>
      <c r="AE26" s="352"/>
      <c r="AF26" s="352"/>
      <c r="AG26" s="353">
        <v>1984301.4</v>
      </c>
      <c r="AH26" s="354">
        <v>10739</v>
      </c>
      <c r="AI26" s="354">
        <v>1995040.4</v>
      </c>
      <c r="AJ26" s="355">
        <v>5924</v>
      </c>
      <c r="AK26" s="208">
        <v>2130726.96</v>
      </c>
      <c r="AL26" s="98">
        <v>2117182.34</v>
      </c>
      <c r="AM26" s="77">
        <v>3810.56</v>
      </c>
      <c r="AN26" s="183">
        <v>0</v>
      </c>
      <c r="AO26" s="77">
        <v>0</v>
      </c>
      <c r="AP26" s="77">
        <v>9734.06</v>
      </c>
      <c r="AQ26" s="78"/>
      <c r="AR26" s="78"/>
      <c r="AS26" s="79">
        <v>2113110.96</v>
      </c>
      <c r="AT26" s="76">
        <v>11448</v>
      </c>
      <c r="AU26" s="76">
        <v>2124558.96</v>
      </c>
      <c r="AV26" s="80">
        <v>6168</v>
      </c>
      <c r="AW26" s="20">
        <v>105.56</v>
      </c>
      <c r="AX26" s="187">
        <v>105.99</v>
      </c>
      <c r="AY26" s="22">
        <v>-9.01</v>
      </c>
      <c r="AZ26" s="192">
        <v>0</v>
      </c>
      <c r="BA26" s="22">
        <v>0</v>
      </c>
      <c r="BB26" s="22">
        <v>83.09</v>
      </c>
      <c r="BC26" s="18"/>
      <c r="BD26" s="18"/>
      <c r="BE26" s="6">
        <v>105.46</v>
      </c>
      <c r="BF26" s="5">
        <v>191.84</v>
      </c>
      <c r="BG26" s="5">
        <v>105.85</v>
      </c>
      <c r="BH26" s="8">
        <v>29.76</v>
      </c>
      <c r="BI26" s="402">
        <v>13.37</v>
      </c>
      <c r="BJ26" s="403">
        <v>13.34</v>
      </c>
      <c r="BK26" s="404">
        <v>36.11</v>
      </c>
      <c r="BL26" s="405">
        <v>0</v>
      </c>
      <c r="BM26" s="404">
        <v>0</v>
      </c>
      <c r="BN26" s="404">
        <v>13.25</v>
      </c>
      <c r="BO26" s="406"/>
      <c r="BP26" s="406"/>
      <c r="BQ26" s="407">
        <v>13.37</v>
      </c>
      <c r="BR26" s="408">
        <v>22.84</v>
      </c>
      <c r="BS26" s="408">
        <v>13.42</v>
      </c>
      <c r="BT26" s="409">
        <v>-0.75</v>
      </c>
      <c r="BU26" s="72">
        <v>6.72</v>
      </c>
      <c r="BV26" s="198">
        <v>6.66</v>
      </c>
      <c r="BW26" s="81">
        <v>33.68</v>
      </c>
      <c r="BX26" s="201">
        <v>0</v>
      </c>
      <c r="BY26" s="81">
        <v>0</v>
      </c>
      <c r="BZ26" s="81">
        <v>10.6</v>
      </c>
      <c r="CA26" s="82"/>
      <c r="CB26" s="83"/>
      <c r="CC26" s="84">
        <v>6.73</v>
      </c>
      <c r="CD26" s="85">
        <v>14.12</v>
      </c>
      <c r="CE26" s="85">
        <v>6.77</v>
      </c>
      <c r="CF26" s="86">
        <v>-8.1</v>
      </c>
    </row>
    <row r="27" spans="1:84" s="4" customFormat="1" ht="11.1" customHeight="1" x14ac:dyDescent="0.2">
      <c r="A27" s="27"/>
      <c r="B27" s="297" t="s">
        <v>137</v>
      </c>
      <c r="C27" s="301">
        <v>19865033.120000001</v>
      </c>
      <c r="D27" s="149">
        <v>13366897.35</v>
      </c>
      <c r="E27" s="150">
        <v>5323199.22</v>
      </c>
      <c r="F27" s="150">
        <v>203960.9</v>
      </c>
      <c r="G27" s="150">
        <v>531594.77</v>
      </c>
      <c r="H27" s="150">
        <v>439380.88</v>
      </c>
      <c r="I27" s="144"/>
      <c r="J27" s="177"/>
      <c r="K27" s="152">
        <v>19273668.550000001</v>
      </c>
      <c r="L27" s="151">
        <v>300748.55</v>
      </c>
      <c r="M27" s="146">
        <v>19574417.100000001</v>
      </c>
      <c r="N27" s="153">
        <v>290616.02</v>
      </c>
      <c r="O27" s="169">
        <v>0</v>
      </c>
      <c r="P27" s="170">
        <v>0</v>
      </c>
      <c r="Q27" s="154">
        <v>18668193.09</v>
      </c>
      <c r="R27" s="154">
        <v>272935.81</v>
      </c>
      <c r="S27" s="155">
        <v>273931.84000000003</v>
      </c>
      <c r="T27" s="154">
        <v>605475.46</v>
      </c>
      <c r="U27" s="154">
        <v>27812.74</v>
      </c>
      <c r="V27" s="155">
        <v>16684.18</v>
      </c>
      <c r="W27" s="152">
        <v>870.5</v>
      </c>
      <c r="X27" s="171">
        <v>0</v>
      </c>
      <c r="Y27" s="348">
        <v>205828891.91</v>
      </c>
      <c r="Z27" s="349">
        <v>134916334.94999999</v>
      </c>
      <c r="AA27" s="350">
        <v>58319908.229999997</v>
      </c>
      <c r="AB27" s="351">
        <v>2039343.68</v>
      </c>
      <c r="AC27" s="350">
        <v>5846990.1200000001</v>
      </c>
      <c r="AD27" s="350">
        <v>4706314.93</v>
      </c>
      <c r="AE27" s="352"/>
      <c r="AF27" s="352"/>
      <c r="AG27" s="353">
        <v>199247847.94</v>
      </c>
      <c r="AH27" s="354">
        <v>3248491.9</v>
      </c>
      <c r="AI27" s="354">
        <v>202496339.84</v>
      </c>
      <c r="AJ27" s="355">
        <v>3332552.07</v>
      </c>
      <c r="AK27" s="208">
        <v>223921606.18000001</v>
      </c>
      <c r="AL27" s="98">
        <v>146587521.38</v>
      </c>
      <c r="AM27" s="77">
        <v>63634561.009999998</v>
      </c>
      <c r="AN27" s="183">
        <v>2203490.08</v>
      </c>
      <c r="AO27" s="77">
        <v>6404459.6799999997</v>
      </c>
      <c r="AP27" s="77">
        <v>5091574.03</v>
      </c>
      <c r="AQ27" s="78"/>
      <c r="AR27" s="78"/>
      <c r="AS27" s="79">
        <v>216713165.38</v>
      </c>
      <c r="AT27" s="76">
        <v>3540958.07</v>
      </c>
      <c r="AU27" s="76">
        <v>220254123.44999999</v>
      </c>
      <c r="AV27" s="80">
        <v>3667482.73</v>
      </c>
      <c r="AW27" s="20">
        <v>6.73</v>
      </c>
      <c r="AX27" s="187">
        <v>11.15</v>
      </c>
      <c r="AY27" s="22">
        <v>-2.75</v>
      </c>
      <c r="AZ27" s="192">
        <v>18.77</v>
      </c>
      <c r="BA27" s="22">
        <v>-4.93</v>
      </c>
      <c r="BB27" s="22">
        <v>14.99</v>
      </c>
      <c r="BC27" s="18"/>
      <c r="BD27" s="18"/>
      <c r="BE27" s="6">
        <v>7.22</v>
      </c>
      <c r="BF27" s="5">
        <v>0.42</v>
      </c>
      <c r="BG27" s="5">
        <v>7.1</v>
      </c>
      <c r="BH27" s="8">
        <v>-13.62</v>
      </c>
      <c r="BI27" s="402">
        <v>6.65</v>
      </c>
      <c r="BJ27" s="403">
        <v>4.1900000000000004</v>
      </c>
      <c r="BK27" s="404">
        <v>9.4499999999999993</v>
      </c>
      <c r="BL27" s="405">
        <v>36.229999999999997</v>
      </c>
      <c r="BM27" s="404">
        <v>13.76</v>
      </c>
      <c r="BN27" s="404">
        <v>31.78</v>
      </c>
      <c r="BO27" s="406"/>
      <c r="BP27" s="406"/>
      <c r="BQ27" s="407">
        <v>6.97</v>
      </c>
      <c r="BR27" s="408">
        <v>0.45</v>
      </c>
      <c r="BS27" s="408">
        <v>6.86</v>
      </c>
      <c r="BT27" s="409">
        <v>-4.6100000000000003</v>
      </c>
      <c r="BU27" s="72">
        <v>4.95</v>
      </c>
      <c r="BV27" s="198">
        <v>2.21</v>
      </c>
      <c r="BW27" s="81">
        <v>8.44</v>
      </c>
      <c r="BX27" s="201">
        <v>35.43</v>
      </c>
      <c r="BY27" s="81">
        <v>12.11</v>
      </c>
      <c r="BZ27" s="81">
        <v>29.68</v>
      </c>
      <c r="CA27" s="82"/>
      <c r="CB27" s="83"/>
      <c r="CC27" s="84">
        <v>5.23</v>
      </c>
      <c r="CD27" s="85">
        <v>-0.62</v>
      </c>
      <c r="CE27" s="85">
        <v>5.13</v>
      </c>
      <c r="CF27" s="86">
        <v>-5.04</v>
      </c>
    </row>
    <row r="28" spans="1:84" s="4" customFormat="1" ht="11.1" customHeight="1" x14ac:dyDescent="0.2">
      <c r="A28" s="27"/>
      <c r="B28" s="297" t="s">
        <v>138</v>
      </c>
      <c r="C28" s="301">
        <v>910839.5</v>
      </c>
      <c r="D28" s="149">
        <v>904496.5</v>
      </c>
      <c r="E28" s="150">
        <v>0</v>
      </c>
      <c r="F28" s="150">
        <v>0</v>
      </c>
      <c r="G28" s="150">
        <v>0</v>
      </c>
      <c r="H28" s="150">
        <v>6343</v>
      </c>
      <c r="I28" s="144"/>
      <c r="J28" s="177"/>
      <c r="K28" s="152">
        <v>908374.44</v>
      </c>
      <c r="L28" s="151">
        <v>815.06</v>
      </c>
      <c r="M28" s="146">
        <v>909189.5</v>
      </c>
      <c r="N28" s="153">
        <v>1650</v>
      </c>
      <c r="O28" s="152">
        <v>0</v>
      </c>
      <c r="P28" s="153">
        <v>0</v>
      </c>
      <c r="Q28" s="151">
        <v>907779.44</v>
      </c>
      <c r="R28" s="151">
        <v>815.06</v>
      </c>
      <c r="S28" s="156">
        <v>1650</v>
      </c>
      <c r="T28" s="151">
        <v>595</v>
      </c>
      <c r="U28" s="151">
        <v>0</v>
      </c>
      <c r="V28" s="156">
        <v>0</v>
      </c>
      <c r="W28" s="152">
        <v>0</v>
      </c>
      <c r="X28" s="171">
        <v>0</v>
      </c>
      <c r="Y28" s="348">
        <v>10873219.26</v>
      </c>
      <c r="Z28" s="349">
        <v>10809860.039999999</v>
      </c>
      <c r="AA28" s="350">
        <v>0</v>
      </c>
      <c r="AB28" s="351">
        <v>0</v>
      </c>
      <c r="AC28" s="350">
        <v>0</v>
      </c>
      <c r="AD28" s="350">
        <v>63359.22</v>
      </c>
      <c r="AE28" s="352"/>
      <c r="AF28" s="352"/>
      <c r="AG28" s="353">
        <v>10841895</v>
      </c>
      <c r="AH28" s="354">
        <v>8440.7800000000007</v>
      </c>
      <c r="AI28" s="354">
        <v>10850335.779999999</v>
      </c>
      <c r="AJ28" s="355">
        <v>22883.48</v>
      </c>
      <c r="AK28" s="208">
        <v>11986305.6</v>
      </c>
      <c r="AL28" s="98">
        <v>11916997.779999999</v>
      </c>
      <c r="AM28" s="77">
        <v>0</v>
      </c>
      <c r="AN28" s="183">
        <v>0</v>
      </c>
      <c r="AO28" s="77">
        <v>0</v>
      </c>
      <c r="AP28" s="77">
        <v>69307.820000000007</v>
      </c>
      <c r="AQ28" s="78"/>
      <c r="AR28" s="78"/>
      <c r="AS28" s="79">
        <v>11951564.34</v>
      </c>
      <c r="AT28" s="76">
        <v>9113.7800000000007</v>
      </c>
      <c r="AU28" s="76">
        <v>11960678.119999999</v>
      </c>
      <c r="AV28" s="80">
        <v>25627.48</v>
      </c>
      <c r="AW28" s="20">
        <v>-17.32</v>
      </c>
      <c r="AX28" s="187">
        <v>-17.45</v>
      </c>
      <c r="AY28" s="22">
        <v>0</v>
      </c>
      <c r="AZ28" s="192">
        <v>0</v>
      </c>
      <c r="BA28" s="22">
        <v>0</v>
      </c>
      <c r="BB28" s="22">
        <v>6.84</v>
      </c>
      <c r="BC28" s="18"/>
      <c r="BD28" s="18"/>
      <c r="BE28" s="6">
        <v>-17.329999999999998</v>
      </c>
      <c r="BF28" s="5">
        <v>35.840000000000003</v>
      </c>
      <c r="BG28" s="5">
        <v>-17.3</v>
      </c>
      <c r="BH28" s="8">
        <v>-25.49</v>
      </c>
      <c r="BI28" s="402">
        <v>-3.61</v>
      </c>
      <c r="BJ28" s="403">
        <v>-3.77</v>
      </c>
      <c r="BK28" s="404">
        <v>0</v>
      </c>
      <c r="BL28" s="405">
        <v>0</v>
      </c>
      <c r="BM28" s="404">
        <v>0</v>
      </c>
      <c r="BN28" s="404">
        <v>34.840000000000003</v>
      </c>
      <c r="BO28" s="406"/>
      <c r="BP28" s="406"/>
      <c r="BQ28" s="407">
        <v>-3.57</v>
      </c>
      <c r="BR28" s="408">
        <v>-10.11</v>
      </c>
      <c r="BS28" s="408">
        <v>-3.58</v>
      </c>
      <c r="BT28" s="409">
        <v>-17.350000000000001</v>
      </c>
      <c r="BU28" s="72">
        <v>-2.77</v>
      </c>
      <c r="BV28" s="198">
        <v>-2.94</v>
      </c>
      <c r="BW28" s="81">
        <v>0</v>
      </c>
      <c r="BX28" s="201">
        <v>0</v>
      </c>
      <c r="BY28" s="81">
        <v>0</v>
      </c>
      <c r="BZ28" s="81">
        <v>37.72</v>
      </c>
      <c r="CA28" s="82"/>
      <c r="CB28" s="83"/>
      <c r="CC28" s="84">
        <v>-2.73</v>
      </c>
      <c r="CD28" s="85">
        <v>-12.57</v>
      </c>
      <c r="CE28" s="85">
        <v>-2.74</v>
      </c>
      <c r="CF28" s="86">
        <v>-15.3</v>
      </c>
    </row>
    <row r="29" spans="1:84" s="4" customFormat="1" ht="11.1" customHeight="1" x14ac:dyDescent="0.2">
      <c r="A29" s="27"/>
      <c r="B29" s="297" t="s">
        <v>139</v>
      </c>
      <c r="C29" s="301">
        <v>43.6</v>
      </c>
      <c r="D29" s="149">
        <v>43.6</v>
      </c>
      <c r="E29" s="150">
        <v>0</v>
      </c>
      <c r="F29" s="150">
        <v>0</v>
      </c>
      <c r="G29" s="150">
        <v>0</v>
      </c>
      <c r="H29" s="150">
        <v>0</v>
      </c>
      <c r="I29" s="144"/>
      <c r="J29" s="177"/>
      <c r="K29" s="152">
        <v>43.6</v>
      </c>
      <c r="L29" s="151">
        <v>0</v>
      </c>
      <c r="M29" s="146">
        <v>43.6</v>
      </c>
      <c r="N29" s="153">
        <v>0</v>
      </c>
      <c r="O29" s="152">
        <v>0</v>
      </c>
      <c r="P29" s="153">
        <v>0</v>
      </c>
      <c r="Q29" s="151">
        <v>43.6</v>
      </c>
      <c r="R29" s="151">
        <v>0</v>
      </c>
      <c r="S29" s="156">
        <v>0</v>
      </c>
      <c r="T29" s="151">
        <v>0</v>
      </c>
      <c r="U29" s="151">
        <v>0</v>
      </c>
      <c r="V29" s="156">
        <v>0</v>
      </c>
      <c r="W29" s="152">
        <v>0</v>
      </c>
      <c r="X29" s="171">
        <v>0</v>
      </c>
      <c r="Y29" s="348">
        <v>644.46</v>
      </c>
      <c r="Z29" s="349">
        <v>644.46</v>
      </c>
      <c r="AA29" s="350">
        <v>0</v>
      </c>
      <c r="AB29" s="351">
        <v>0</v>
      </c>
      <c r="AC29" s="350">
        <v>0</v>
      </c>
      <c r="AD29" s="350">
        <v>0</v>
      </c>
      <c r="AE29" s="352"/>
      <c r="AF29" s="352"/>
      <c r="AG29" s="353">
        <v>644.46</v>
      </c>
      <c r="AH29" s="354">
        <v>0</v>
      </c>
      <c r="AI29" s="354">
        <v>644.46</v>
      </c>
      <c r="AJ29" s="355">
        <v>0</v>
      </c>
      <c r="AK29" s="208">
        <v>731.66</v>
      </c>
      <c r="AL29" s="98">
        <v>731.66</v>
      </c>
      <c r="AM29" s="77">
        <v>0</v>
      </c>
      <c r="AN29" s="183">
        <v>0</v>
      </c>
      <c r="AO29" s="77">
        <v>0</v>
      </c>
      <c r="AP29" s="77">
        <v>0</v>
      </c>
      <c r="AQ29" s="78"/>
      <c r="AR29" s="78"/>
      <c r="AS29" s="79">
        <v>731.66</v>
      </c>
      <c r="AT29" s="76">
        <v>0</v>
      </c>
      <c r="AU29" s="76">
        <v>731.66</v>
      </c>
      <c r="AV29" s="80">
        <v>0</v>
      </c>
      <c r="AW29" s="20">
        <v>0</v>
      </c>
      <c r="AX29" s="187">
        <v>0</v>
      </c>
      <c r="AY29" s="22">
        <v>0</v>
      </c>
      <c r="AZ29" s="192">
        <v>0</v>
      </c>
      <c r="BA29" s="22">
        <v>0</v>
      </c>
      <c r="BB29" s="22">
        <v>0</v>
      </c>
      <c r="BC29" s="18"/>
      <c r="BD29" s="18"/>
      <c r="BE29" s="6">
        <v>0</v>
      </c>
      <c r="BF29" s="5">
        <v>0</v>
      </c>
      <c r="BG29" s="5">
        <v>0</v>
      </c>
      <c r="BH29" s="8">
        <v>0</v>
      </c>
      <c r="BI29" s="402">
        <v>46.47</v>
      </c>
      <c r="BJ29" s="403">
        <v>46.47</v>
      </c>
      <c r="BK29" s="404">
        <v>0</v>
      </c>
      <c r="BL29" s="405">
        <v>0</v>
      </c>
      <c r="BM29" s="404">
        <v>0</v>
      </c>
      <c r="BN29" s="404">
        <v>0</v>
      </c>
      <c r="BO29" s="406"/>
      <c r="BP29" s="406"/>
      <c r="BQ29" s="407">
        <v>46.47</v>
      </c>
      <c r="BR29" s="408">
        <v>0</v>
      </c>
      <c r="BS29" s="408">
        <v>46.47</v>
      </c>
      <c r="BT29" s="409">
        <v>0</v>
      </c>
      <c r="BU29" s="72">
        <v>50.67</v>
      </c>
      <c r="BV29" s="198">
        <v>50.67</v>
      </c>
      <c r="BW29" s="81">
        <v>0</v>
      </c>
      <c r="BX29" s="201">
        <v>0</v>
      </c>
      <c r="BY29" s="81">
        <v>0</v>
      </c>
      <c r="BZ29" s="81">
        <v>0</v>
      </c>
      <c r="CA29" s="82"/>
      <c r="CB29" s="83"/>
      <c r="CC29" s="84">
        <v>50.67</v>
      </c>
      <c r="CD29" s="85">
        <v>0</v>
      </c>
      <c r="CE29" s="85">
        <v>50.67</v>
      </c>
      <c r="CF29" s="86">
        <v>0</v>
      </c>
    </row>
    <row r="30" spans="1:84" s="4" customFormat="1" ht="11.1" customHeight="1" x14ac:dyDescent="0.2">
      <c r="A30" s="27"/>
      <c r="B30" s="297" t="s">
        <v>140</v>
      </c>
      <c r="C30" s="301">
        <v>319440.09999999998</v>
      </c>
      <c r="D30" s="149">
        <v>317442.3</v>
      </c>
      <c r="E30" s="150">
        <v>0</v>
      </c>
      <c r="F30" s="150">
        <v>0</v>
      </c>
      <c r="G30" s="150">
        <v>0</v>
      </c>
      <c r="H30" s="150">
        <v>1997.8</v>
      </c>
      <c r="I30" s="144"/>
      <c r="J30" s="177"/>
      <c r="K30" s="152">
        <v>318600.5</v>
      </c>
      <c r="L30" s="151">
        <v>198.5</v>
      </c>
      <c r="M30" s="146">
        <v>318799</v>
      </c>
      <c r="N30" s="153">
        <v>641.1</v>
      </c>
      <c r="O30" s="152">
        <v>0</v>
      </c>
      <c r="P30" s="153">
        <v>0</v>
      </c>
      <c r="Q30" s="151">
        <v>318375.3</v>
      </c>
      <c r="R30" s="151">
        <v>198.5</v>
      </c>
      <c r="S30" s="156">
        <v>641.1</v>
      </c>
      <c r="T30" s="151">
        <v>225.2</v>
      </c>
      <c r="U30" s="151">
        <v>0</v>
      </c>
      <c r="V30" s="156">
        <v>0</v>
      </c>
      <c r="W30" s="152">
        <v>0</v>
      </c>
      <c r="X30" s="171">
        <v>0</v>
      </c>
      <c r="Y30" s="348">
        <v>3776861.6</v>
      </c>
      <c r="Z30" s="349">
        <v>3754790.5</v>
      </c>
      <c r="AA30" s="350">
        <v>50</v>
      </c>
      <c r="AB30" s="351">
        <v>0</v>
      </c>
      <c r="AC30" s="350">
        <v>0</v>
      </c>
      <c r="AD30" s="350">
        <v>22021.1</v>
      </c>
      <c r="AE30" s="352"/>
      <c r="AF30" s="352"/>
      <c r="AG30" s="353">
        <v>3765755.5</v>
      </c>
      <c r="AH30" s="354">
        <v>2502.9</v>
      </c>
      <c r="AI30" s="354">
        <v>3768258.4</v>
      </c>
      <c r="AJ30" s="355">
        <v>8603.2000000000007</v>
      </c>
      <c r="AK30" s="208">
        <v>4160731</v>
      </c>
      <c r="AL30" s="98">
        <v>4136679.9</v>
      </c>
      <c r="AM30" s="77">
        <v>70</v>
      </c>
      <c r="AN30" s="183">
        <v>0</v>
      </c>
      <c r="AO30" s="77">
        <v>0</v>
      </c>
      <c r="AP30" s="77">
        <v>23981.1</v>
      </c>
      <c r="AQ30" s="78"/>
      <c r="AR30" s="78"/>
      <c r="AS30" s="79">
        <v>4148417.9</v>
      </c>
      <c r="AT30" s="76">
        <v>2682.9</v>
      </c>
      <c r="AU30" s="76">
        <v>4151100.8</v>
      </c>
      <c r="AV30" s="80">
        <v>9630.2000000000007</v>
      </c>
      <c r="AW30" s="20">
        <v>-16.86</v>
      </c>
      <c r="AX30" s="187">
        <v>-16.95</v>
      </c>
      <c r="AY30" s="22">
        <v>-100</v>
      </c>
      <c r="AZ30" s="192">
        <v>0</v>
      </c>
      <c r="BA30" s="22">
        <v>0</v>
      </c>
      <c r="BB30" s="22">
        <v>1.93</v>
      </c>
      <c r="BC30" s="18"/>
      <c r="BD30" s="18"/>
      <c r="BE30" s="6">
        <v>-16.87</v>
      </c>
      <c r="BF30" s="5">
        <v>65.42</v>
      </c>
      <c r="BG30" s="5">
        <v>-16.850000000000001</v>
      </c>
      <c r="BH30" s="8">
        <v>-20.85</v>
      </c>
      <c r="BI30" s="402">
        <v>-4.99</v>
      </c>
      <c r="BJ30" s="403">
        <v>-5.14</v>
      </c>
      <c r="BK30" s="404">
        <v>-28.57</v>
      </c>
      <c r="BL30" s="405">
        <v>0</v>
      </c>
      <c r="BM30" s="404">
        <v>0</v>
      </c>
      <c r="BN30" s="404">
        <v>30.89</v>
      </c>
      <c r="BO30" s="406"/>
      <c r="BP30" s="406"/>
      <c r="BQ30" s="407">
        <v>-4.95</v>
      </c>
      <c r="BR30" s="408">
        <v>-10.19</v>
      </c>
      <c r="BS30" s="408">
        <v>-4.96</v>
      </c>
      <c r="BT30" s="409">
        <v>-16.649999999999999</v>
      </c>
      <c r="BU30" s="72">
        <v>-4.24</v>
      </c>
      <c r="BV30" s="198">
        <v>-4.4000000000000004</v>
      </c>
      <c r="BW30" s="81">
        <v>0</v>
      </c>
      <c r="BX30" s="201">
        <v>0</v>
      </c>
      <c r="BY30" s="81">
        <v>0</v>
      </c>
      <c r="BZ30" s="81">
        <v>32.840000000000003</v>
      </c>
      <c r="CA30" s="82"/>
      <c r="CB30" s="83"/>
      <c r="CC30" s="84">
        <v>-4.21</v>
      </c>
      <c r="CD30" s="85">
        <v>-11.85</v>
      </c>
      <c r="CE30" s="85">
        <v>-4.22</v>
      </c>
      <c r="CF30" s="86">
        <v>-14.05</v>
      </c>
    </row>
    <row r="31" spans="1:84" s="4" customFormat="1" ht="11.1" customHeight="1" x14ac:dyDescent="0.2">
      <c r="A31" s="27"/>
      <c r="B31" s="297" t="s">
        <v>141</v>
      </c>
      <c r="C31" s="301">
        <v>3112.11</v>
      </c>
      <c r="D31" s="149">
        <v>0</v>
      </c>
      <c r="E31" s="150">
        <v>3112.11</v>
      </c>
      <c r="F31" s="150">
        <v>0</v>
      </c>
      <c r="G31" s="150">
        <v>0</v>
      </c>
      <c r="H31" s="150">
        <v>0</v>
      </c>
      <c r="I31" s="144"/>
      <c r="J31" s="177"/>
      <c r="K31" s="152">
        <v>3112.11</v>
      </c>
      <c r="L31" s="151">
        <v>0</v>
      </c>
      <c r="M31" s="146">
        <v>3112.11</v>
      </c>
      <c r="N31" s="153">
        <v>0</v>
      </c>
      <c r="O31" s="152">
        <v>0</v>
      </c>
      <c r="P31" s="153">
        <v>0</v>
      </c>
      <c r="Q31" s="151">
        <v>3089.11</v>
      </c>
      <c r="R31" s="151">
        <v>0</v>
      </c>
      <c r="S31" s="156">
        <v>0</v>
      </c>
      <c r="T31" s="151">
        <v>23</v>
      </c>
      <c r="U31" s="151">
        <v>0</v>
      </c>
      <c r="V31" s="156">
        <v>0</v>
      </c>
      <c r="W31" s="152">
        <v>0</v>
      </c>
      <c r="X31" s="171">
        <v>0</v>
      </c>
      <c r="Y31" s="348">
        <v>34505.08</v>
      </c>
      <c r="Z31" s="349">
        <v>0</v>
      </c>
      <c r="AA31" s="350">
        <v>34505.08</v>
      </c>
      <c r="AB31" s="351">
        <v>0</v>
      </c>
      <c r="AC31" s="350">
        <v>0</v>
      </c>
      <c r="AD31" s="350">
        <v>0</v>
      </c>
      <c r="AE31" s="352"/>
      <c r="AF31" s="352"/>
      <c r="AG31" s="353">
        <v>34359.08</v>
      </c>
      <c r="AH31" s="354">
        <v>23</v>
      </c>
      <c r="AI31" s="354">
        <v>34382.080000000002</v>
      </c>
      <c r="AJ31" s="355">
        <v>123</v>
      </c>
      <c r="AK31" s="208">
        <v>37340.379999999997</v>
      </c>
      <c r="AL31" s="98">
        <v>0</v>
      </c>
      <c r="AM31" s="77">
        <v>37340.379999999997</v>
      </c>
      <c r="AN31" s="183">
        <v>0</v>
      </c>
      <c r="AO31" s="77">
        <v>0</v>
      </c>
      <c r="AP31" s="77">
        <v>0</v>
      </c>
      <c r="AQ31" s="78"/>
      <c r="AR31" s="78"/>
      <c r="AS31" s="79">
        <v>37194.379999999997</v>
      </c>
      <c r="AT31" s="76">
        <v>23</v>
      </c>
      <c r="AU31" s="76">
        <v>37217.379999999997</v>
      </c>
      <c r="AV31" s="80">
        <v>123</v>
      </c>
      <c r="AW31" s="20">
        <v>-11.81</v>
      </c>
      <c r="AX31" s="187">
        <v>0</v>
      </c>
      <c r="AY31" s="22">
        <v>-10.55</v>
      </c>
      <c r="AZ31" s="192">
        <v>0</v>
      </c>
      <c r="BA31" s="22">
        <v>0</v>
      </c>
      <c r="BB31" s="22">
        <v>-100</v>
      </c>
      <c r="BC31" s="18"/>
      <c r="BD31" s="18"/>
      <c r="BE31" s="6">
        <v>-10.55</v>
      </c>
      <c r="BF31" s="5">
        <v>0</v>
      </c>
      <c r="BG31" s="5">
        <v>-10.55</v>
      </c>
      <c r="BH31" s="8">
        <v>-100</v>
      </c>
      <c r="BI31" s="402">
        <v>-4.7300000000000004</v>
      </c>
      <c r="BJ31" s="403">
        <v>0</v>
      </c>
      <c r="BK31" s="404">
        <v>-4.2699999999999996</v>
      </c>
      <c r="BL31" s="405">
        <v>0</v>
      </c>
      <c r="BM31" s="404">
        <v>0</v>
      </c>
      <c r="BN31" s="404">
        <v>-100</v>
      </c>
      <c r="BO31" s="406"/>
      <c r="BP31" s="406"/>
      <c r="BQ31" s="407">
        <v>-3.67</v>
      </c>
      <c r="BR31" s="408">
        <v>-54</v>
      </c>
      <c r="BS31" s="408">
        <v>-3.74</v>
      </c>
      <c r="BT31" s="409">
        <v>-75.400000000000006</v>
      </c>
      <c r="BU31" s="72">
        <v>-6.14</v>
      </c>
      <c r="BV31" s="198">
        <v>0</v>
      </c>
      <c r="BW31" s="81">
        <v>-5.73</v>
      </c>
      <c r="BX31" s="201">
        <v>0</v>
      </c>
      <c r="BY31" s="81">
        <v>0</v>
      </c>
      <c r="BZ31" s="81">
        <v>-100</v>
      </c>
      <c r="CA31" s="82"/>
      <c r="CB31" s="83"/>
      <c r="CC31" s="84">
        <v>-5.08</v>
      </c>
      <c r="CD31" s="85">
        <v>-54</v>
      </c>
      <c r="CE31" s="85">
        <v>-5.14</v>
      </c>
      <c r="CF31" s="86">
        <v>-77.64</v>
      </c>
    </row>
    <row r="32" spans="1:84" s="4" customFormat="1" ht="11.1" customHeight="1" x14ac:dyDescent="0.2">
      <c r="A32" s="27"/>
      <c r="B32" s="297" t="s">
        <v>142</v>
      </c>
      <c r="C32" s="301">
        <v>852.02</v>
      </c>
      <c r="D32" s="149">
        <v>0</v>
      </c>
      <c r="E32" s="150">
        <v>852.02</v>
      </c>
      <c r="F32" s="150">
        <v>0</v>
      </c>
      <c r="G32" s="150">
        <v>0</v>
      </c>
      <c r="H32" s="150">
        <v>0</v>
      </c>
      <c r="I32" s="144"/>
      <c r="J32" s="177"/>
      <c r="K32" s="152">
        <v>852.02</v>
      </c>
      <c r="L32" s="151">
        <v>0</v>
      </c>
      <c r="M32" s="146">
        <v>852.02</v>
      </c>
      <c r="N32" s="153">
        <v>0</v>
      </c>
      <c r="O32" s="152">
        <v>0</v>
      </c>
      <c r="P32" s="153">
        <v>0</v>
      </c>
      <c r="Q32" s="151">
        <v>852.02</v>
      </c>
      <c r="R32" s="151">
        <v>0</v>
      </c>
      <c r="S32" s="156">
        <v>0</v>
      </c>
      <c r="T32" s="151">
        <v>0</v>
      </c>
      <c r="U32" s="151">
        <v>0</v>
      </c>
      <c r="V32" s="156">
        <v>0</v>
      </c>
      <c r="W32" s="152">
        <v>0</v>
      </c>
      <c r="X32" s="171">
        <v>0</v>
      </c>
      <c r="Y32" s="348">
        <v>9505.57</v>
      </c>
      <c r="Z32" s="349">
        <v>0</v>
      </c>
      <c r="AA32" s="350">
        <v>9505.57</v>
      </c>
      <c r="AB32" s="351">
        <v>0</v>
      </c>
      <c r="AC32" s="350">
        <v>0</v>
      </c>
      <c r="AD32" s="350">
        <v>0</v>
      </c>
      <c r="AE32" s="352"/>
      <c r="AF32" s="352"/>
      <c r="AG32" s="353">
        <v>9505.57</v>
      </c>
      <c r="AH32" s="354">
        <v>0</v>
      </c>
      <c r="AI32" s="354">
        <v>9505.57</v>
      </c>
      <c r="AJ32" s="355">
        <v>0</v>
      </c>
      <c r="AK32" s="208">
        <v>10419.780000000001</v>
      </c>
      <c r="AL32" s="98">
        <v>0</v>
      </c>
      <c r="AM32" s="77">
        <v>10419.780000000001</v>
      </c>
      <c r="AN32" s="183">
        <v>0</v>
      </c>
      <c r="AO32" s="77">
        <v>0</v>
      </c>
      <c r="AP32" s="77">
        <v>0</v>
      </c>
      <c r="AQ32" s="78"/>
      <c r="AR32" s="78"/>
      <c r="AS32" s="79">
        <v>10419.780000000001</v>
      </c>
      <c r="AT32" s="76">
        <v>0</v>
      </c>
      <c r="AU32" s="76">
        <v>10419.780000000001</v>
      </c>
      <c r="AV32" s="80">
        <v>0</v>
      </c>
      <c r="AW32" s="20">
        <v>-36.520000000000003</v>
      </c>
      <c r="AX32" s="187">
        <v>0</v>
      </c>
      <c r="AY32" s="22">
        <v>-36.520000000000003</v>
      </c>
      <c r="AZ32" s="192">
        <v>0</v>
      </c>
      <c r="BA32" s="22">
        <v>0</v>
      </c>
      <c r="BB32" s="22">
        <v>0</v>
      </c>
      <c r="BC32" s="18"/>
      <c r="BD32" s="18"/>
      <c r="BE32" s="6">
        <v>-33.42</v>
      </c>
      <c r="BF32" s="5">
        <v>0</v>
      </c>
      <c r="BG32" s="5">
        <v>-33.42</v>
      </c>
      <c r="BH32" s="8">
        <v>-100</v>
      </c>
      <c r="BI32" s="402">
        <v>0.83</v>
      </c>
      <c r="BJ32" s="403">
        <v>0</v>
      </c>
      <c r="BK32" s="404">
        <v>0.83</v>
      </c>
      <c r="BL32" s="405">
        <v>0</v>
      </c>
      <c r="BM32" s="404">
        <v>0</v>
      </c>
      <c r="BN32" s="404">
        <v>0</v>
      </c>
      <c r="BO32" s="406"/>
      <c r="BP32" s="406"/>
      <c r="BQ32" s="407">
        <v>2.88</v>
      </c>
      <c r="BR32" s="408">
        <v>-100</v>
      </c>
      <c r="BS32" s="408">
        <v>2.1800000000000002</v>
      </c>
      <c r="BT32" s="409">
        <v>-100</v>
      </c>
      <c r="BU32" s="72">
        <v>3.37</v>
      </c>
      <c r="BV32" s="198">
        <v>0</v>
      </c>
      <c r="BW32" s="81">
        <v>3.37</v>
      </c>
      <c r="BX32" s="201">
        <v>0</v>
      </c>
      <c r="BY32" s="81">
        <v>0</v>
      </c>
      <c r="BZ32" s="81">
        <v>0</v>
      </c>
      <c r="CA32" s="82"/>
      <c r="CB32" s="83"/>
      <c r="CC32" s="84">
        <v>5.32</v>
      </c>
      <c r="CD32" s="85">
        <v>-100</v>
      </c>
      <c r="CE32" s="85">
        <v>4.66</v>
      </c>
      <c r="CF32" s="86">
        <v>-100</v>
      </c>
    </row>
    <row r="33" spans="1:84" s="4" customFormat="1" ht="11.1" customHeight="1" x14ac:dyDescent="0.2">
      <c r="A33" s="27"/>
      <c r="B33" s="297" t="s">
        <v>143</v>
      </c>
      <c r="C33" s="301">
        <v>272.06</v>
      </c>
      <c r="D33" s="149">
        <v>0</v>
      </c>
      <c r="E33" s="150">
        <v>0</v>
      </c>
      <c r="F33" s="150">
        <v>0</v>
      </c>
      <c r="G33" s="150">
        <v>272.06</v>
      </c>
      <c r="H33" s="150">
        <v>0</v>
      </c>
      <c r="I33" s="144"/>
      <c r="J33" s="177"/>
      <c r="K33" s="152">
        <v>272.06</v>
      </c>
      <c r="L33" s="151">
        <v>0</v>
      </c>
      <c r="M33" s="146">
        <v>272.06</v>
      </c>
      <c r="N33" s="153">
        <v>0</v>
      </c>
      <c r="O33" s="152">
        <v>0</v>
      </c>
      <c r="P33" s="153">
        <v>0</v>
      </c>
      <c r="Q33" s="151">
        <v>272.06</v>
      </c>
      <c r="R33" s="151">
        <v>0</v>
      </c>
      <c r="S33" s="156">
        <v>0</v>
      </c>
      <c r="T33" s="151">
        <v>0</v>
      </c>
      <c r="U33" s="151">
        <v>0</v>
      </c>
      <c r="V33" s="156">
        <v>0</v>
      </c>
      <c r="W33" s="152">
        <v>0</v>
      </c>
      <c r="X33" s="171">
        <v>0</v>
      </c>
      <c r="Y33" s="348">
        <v>2290.31</v>
      </c>
      <c r="Z33" s="349">
        <v>0</v>
      </c>
      <c r="AA33" s="350">
        <v>0</v>
      </c>
      <c r="AB33" s="351">
        <v>0</v>
      </c>
      <c r="AC33" s="350">
        <v>2251.21</v>
      </c>
      <c r="AD33" s="350">
        <v>39.1</v>
      </c>
      <c r="AE33" s="352"/>
      <c r="AF33" s="352"/>
      <c r="AG33" s="353">
        <v>2290.31</v>
      </c>
      <c r="AH33" s="354">
        <v>0</v>
      </c>
      <c r="AI33" s="354">
        <v>2290.31</v>
      </c>
      <c r="AJ33" s="355">
        <v>0</v>
      </c>
      <c r="AK33" s="208">
        <v>2336.31</v>
      </c>
      <c r="AL33" s="98">
        <v>0</v>
      </c>
      <c r="AM33" s="77">
        <v>0</v>
      </c>
      <c r="AN33" s="183">
        <v>0</v>
      </c>
      <c r="AO33" s="77">
        <v>2297.21</v>
      </c>
      <c r="AP33" s="77">
        <v>39.1</v>
      </c>
      <c r="AQ33" s="78"/>
      <c r="AR33" s="78"/>
      <c r="AS33" s="79">
        <v>2336.31</v>
      </c>
      <c r="AT33" s="76">
        <v>0</v>
      </c>
      <c r="AU33" s="76">
        <v>2336.31</v>
      </c>
      <c r="AV33" s="80">
        <v>0</v>
      </c>
      <c r="AW33" s="20">
        <v>47.86</v>
      </c>
      <c r="AX33" s="187">
        <v>0</v>
      </c>
      <c r="AY33" s="22">
        <v>0</v>
      </c>
      <c r="AZ33" s="192">
        <v>0</v>
      </c>
      <c r="BA33" s="22">
        <v>47.86</v>
      </c>
      <c r="BB33" s="22">
        <v>0</v>
      </c>
      <c r="BC33" s="18"/>
      <c r="BD33" s="18"/>
      <c r="BE33" s="6">
        <v>47.86</v>
      </c>
      <c r="BF33" s="5">
        <v>0</v>
      </c>
      <c r="BG33" s="5">
        <v>47.86</v>
      </c>
      <c r="BH33" s="8">
        <v>0</v>
      </c>
      <c r="BI33" s="402">
        <v>18.12</v>
      </c>
      <c r="BJ33" s="403">
        <v>0</v>
      </c>
      <c r="BK33" s="404">
        <v>0</v>
      </c>
      <c r="BL33" s="405">
        <v>0</v>
      </c>
      <c r="BM33" s="404">
        <v>21.88</v>
      </c>
      <c r="BN33" s="404">
        <v>-57.5</v>
      </c>
      <c r="BO33" s="406"/>
      <c r="BP33" s="406"/>
      <c r="BQ33" s="407">
        <v>18.12</v>
      </c>
      <c r="BR33" s="408">
        <v>0</v>
      </c>
      <c r="BS33" s="408">
        <v>18.12</v>
      </c>
      <c r="BT33" s="409">
        <v>0</v>
      </c>
      <c r="BU33" s="72">
        <v>3.62</v>
      </c>
      <c r="BV33" s="198">
        <v>0</v>
      </c>
      <c r="BW33" s="81">
        <v>0</v>
      </c>
      <c r="BX33" s="201">
        <v>0</v>
      </c>
      <c r="BY33" s="81">
        <v>6.22</v>
      </c>
      <c r="BZ33" s="81">
        <v>-57.5</v>
      </c>
      <c r="CA33" s="82"/>
      <c r="CB33" s="83"/>
      <c r="CC33" s="84">
        <v>3.62</v>
      </c>
      <c r="CD33" s="85">
        <v>0</v>
      </c>
      <c r="CE33" s="85">
        <v>3.62</v>
      </c>
      <c r="CF33" s="86">
        <v>0</v>
      </c>
    </row>
    <row r="34" spans="1:84" s="4" customFormat="1" ht="11.1" customHeight="1" x14ac:dyDescent="0.2">
      <c r="A34" s="27"/>
      <c r="B34" s="297" t="s">
        <v>144</v>
      </c>
      <c r="C34" s="301">
        <v>5152.1000000000004</v>
      </c>
      <c r="D34" s="149">
        <v>0</v>
      </c>
      <c r="E34" s="150">
        <v>0</v>
      </c>
      <c r="F34" s="150">
        <v>4646.1000000000004</v>
      </c>
      <c r="G34" s="150">
        <v>0</v>
      </c>
      <c r="H34" s="150">
        <v>506</v>
      </c>
      <c r="I34" s="144"/>
      <c r="J34" s="177"/>
      <c r="K34" s="152">
        <v>1436.1</v>
      </c>
      <c r="L34" s="151">
        <v>3716</v>
      </c>
      <c r="M34" s="146">
        <v>5152.1000000000004</v>
      </c>
      <c r="N34" s="153">
        <v>0</v>
      </c>
      <c r="O34" s="152">
        <v>0</v>
      </c>
      <c r="P34" s="153">
        <v>0</v>
      </c>
      <c r="Q34" s="151">
        <v>1436.1</v>
      </c>
      <c r="R34" s="151">
        <v>3716</v>
      </c>
      <c r="S34" s="156">
        <v>0</v>
      </c>
      <c r="T34" s="151">
        <v>0</v>
      </c>
      <c r="U34" s="151">
        <v>0</v>
      </c>
      <c r="V34" s="156">
        <v>0</v>
      </c>
      <c r="W34" s="152">
        <v>0</v>
      </c>
      <c r="X34" s="171">
        <v>0</v>
      </c>
      <c r="Y34" s="348">
        <v>60890.5</v>
      </c>
      <c r="Z34" s="349">
        <v>0</v>
      </c>
      <c r="AA34" s="350">
        <v>0</v>
      </c>
      <c r="AB34" s="351">
        <v>54657.5</v>
      </c>
      <c r="AC34" s="350">
        <v>0</v>
      </c>
      <c r="AD34" s="350">
        <v>6233</v>
      </c>
      <c r="AE34" s="352"/>
      <c r="AF34" s="352"/>
      <c r="AG34" s="353">
        <v>17435.5</v>
      </c>
      <c r="AH34" s="354">
        <v>43455</v>
      </c>
      <c r="AI34" s="354">
        <v>60890.5</v>
      </c>
      <c r="AJ34" s="355">
        <v>0</v>
      </c>
      <c r="AK34" s="208">
        <v>67462.5</v>
      </c>
      <c r="AL34" s="98">
        <v>0</v>
      </c>
      <c r="AM34" s="77">
        <v>0</v>
      </c>
      <c r="AN34" s="183">
        <v>60884.5</v>
      </c>
      <c r="AO34" s="77">
        <v>0</v>
      </c>
      <c r="AP34" s="77">
        <v>6578</v>
      </c>
      <c r="AQ34" s="78"/>
      <c r="AR34" s="78"/>
      <c r="AS34" s="79">
        <v>19156.5</v>
      </c>
      <c r="AT34" s="76">
        <v>48306</v>
      </c>
      <c r="AU34" s="76">
        <v>67462.5</v>
      </c>
      <c r="AV34" s="80">
        <v>0</v>
      </c>
      <c r="AW34" s="20">
        <v>-23.73</v>
      </c>
      <c r="AX34" s="187">
        <v>0</v>
      </c>
      <c r="AY34" s="22">
        <v>0</v>
      </c>
      <c r="AZ34" s="192">
        <v>-28.38</v>
      </c>
      <c r="BA34" s="22">
        <v>0</v>
      </c>
      <c r="BB34" s="22">
        <v>88.9</v>
      </c>
      <c r="BC34" s="18"/>
      <c r="BD34" s="18"/>
      <c r="BE34" s="6">
        <v>-30.72</v>
      </c>
      <c r="BF34" s="5">
        <v>-20.63</v>
      </c>
      <c r="BG34" s="5">
        <v>-23.73</v>
      </c>
      <c r="BH34" s="8">
        <v>0</v>
      </c>
      <c r="BI34" s="402">
        <v>-22.25</v>
      </c>
      <c r="BJ34" s="403">
        <v>0</v>
      </c>
      <c r="BK34" s="404">
        <v>0</v>
      </c>
      <c r="BL34" s="405">
        <v>-26.59</v>
      </c>
      <c r="BM34" s="404">
        <v>0</v>
      </c>
      <c r="BN34" s="404">
        <v>61.65</v>
      </c>
      <c r="BO34" s="406"/>
      <c r="BP34" s="406"/>
      <c r="BQ34" s="407">
        <v>-24.89</v>
      </c>
      <c r="BR34" s="408">
        <v>-21.13</v>
      </c>
      <c r="BS34" s="408">
        <v>-22.25</v>
      </c>
      <c r="BT34" s="409">
        <v>0</v>
      </c>
      <c r="BU34" s="72">
        <v>-20.45</v>
      </c>
      <c r="BV34" s="198">
        <v>0</v>
      </c>
      <c r="BW34" s="81">
        <v>0</v>
      </c>
      <c r="BX34" s="201">
        <v>-24.25</v>
      </c>
      <c r="BY34" s="81">
        <v>0</v>
      </c>
      <c r="BZ34" s="81">
        <v>48.46</v>
      </c>
      <c r="CA34" s="82"/>
      <c r="CB34" s="83"/>
      <c r="CC34" s="84">
        <v>-24.2</v>
      </c>
      <c r="CD34" s="85">
        <v>-18.86</v>
      </c>
      <c r="CE34" s="85">
        <v>-20.45</v>
      </c>
      <c r="CF34" s="86">
        <v>0</v>
      </c>
    </row>
    <row r="35" spans="1:84" s="4" customFormat="1" ht="11.1" customHeight="1" x14ac:dyDescent="0.2">
      <c r="A35" s="27"/>
      <c r="B35" s="297" t="s">
        <v>145</v>
      </c>
      <c r="C35" s="301">
        <v>71720.06</v>
      </c>
      <c r="D35" s="149">
        <v>71388.5</v>
      </c>
      <c r="E35" s="150">
        <v>19.059999999999999</v>
      </c>
      <c r="F35" s="150">
        <v>0</v>
      </c>
      <c r="G35" s="150">
        <v>0</v>
      </c>
      <c r="H35" s="150">
        <v>312.5</v>
      </c>
      <c r="I35" s="144"/>
      <c r="J35" s="177"/>
      <c r="K35" s="152">
        <v>71340.06</v>
      </c>
      <c r="L35" s="151">
        <v>383.5</v>
      </c>
      <c r="M35" s="146">
        <v>71723.56</v>
      </c>
      <c r="N35" s="153">
        <v>-3.5</v>
      </c>
      <c r="O35" s="152">
        <v>0</v>
      </c>
      <c r="P35" s="153">
        <v>0</v>
      </c>
      <c r="Q35" s="151">
        <v>71340.06</v>
      </c>
      <c r="R35" s="151">
        <v>383.5</v>
      </c>
      <c r="S35" s="156">
        <v>-3.5</v>
      </c>
      <c r="T35" s="151">
        <v>0</v>
      </c>
      <c r="U35" s="151">
        <v>0</v>
      </c>
      <c r="V35" s="156">
        <v>0</v>
      </c>
      <c r="W35" s="152">
        <v>0</v>
      </c>
      <c r="X35" s="171">
        <v>0</v>
      </c>
      <c r="Y35" s="348">
        <v>702885.09</v>
      </c>
      <c r="Z35" s="349">
        <v>699907.47</v>
      </c>
      <c r="AA35" s="350">
        <v>1230.6199999999999</v>
      </c>
      <c r="AB35" s="351">
        <v>0</v>
      </c>
      <c r="AC35" s="350">
        <v>0</v>
      </c>
      <c r="AD35" s="350">
        <v>1747</v>
      </c>
      <c r="AE35" s="352"/>
      <c r="AF35" s="352"/>
      <c r="AG35" s="353">
        <v>697813.59</v>
      </c>
      <c r="AH35" s="354">
        <v>3991.5</v>
      </c>
      <c r="AI35" s="354">
        <v>701805.09</v>
      </c>
      <c r="AJ35" s="355">
        <v>1080</v>
      </c>
      <c r="AK35" s="208">
        <v>768398.59</v>
      </c>
      <c r="AL35" s="98">
        <v>765208.97</v>
      </c>
      <c r="AM35" s="77">
        <v>1389.62</v>
      </c>
      <c r="AN35" s="183">
        <v>0</v>
      </c>
      <c r="AO35" s="77">
        <v>0</v>
      </c>
      <c r="AP35" s="77">
        <v>1800</v>
      </c>
      <c r="AQ35" s="78"/>
      <c r="AR35" s="78"/>
      <c r="AS35" s="79">
        <v>762977.09</v>
      </c>
      <c r="AT35" s="76">
        <v>4288.5</v>
      </c>
      <c r="AU35" s="76">
        <v>767265.59</v>
      </c>
      <c r="AV35" s="80">
        <v>1133</v>
      </c>
      <c r="AW35" s="20">
        <v>11.39</v>
      </c>
      <c r="AX35" s="187">
        <v>11.56</v>
      </c>
      <c r="AY35" s="22">
        <v>-82.02</v>
      </c>
      <c r="AZ35" s="192">
        <v>0</v>
      </c>
      <c r="BA35" s="22">
        <v>0</v>
      </c>
      <c r="BB35" s="22">
        <v>7.2</v>
      </c>
      <c r="BC35" s="18"/>
      <c r="BD35" s="18"/>
      <c r="BE35" s="6">
        <v>11.46</v>
      </c>
      <c r="BF35" s="5">
        <v>6.68</v>
      </c>
      <c r="BG35" s="5">
        <v>11.44</v>
      </c>
      <c r="BH35" s="8">
        <v>-113.21</v>
      </c>
      <c r="BI35" s="402">
        <v>-1.45</v>
      </c>
      <c r="BJ35" s="403">
        <v>-1.46</v>
      </c>
      <c r="BK35" s="404">
        <v>-13.8</v>
      </c>
      <c r="BL35" s="405">
        <v>0</v>
      </c>
      <c r="BM35" s="404">
        <v>0</v>
      </c>
      <c r="BN35" s="404">
        <v>19.899999999999999</v>
      </c>
      <c r="BO35" s="406"/>
      <c r="BP35" s="406"/>
      <c r="BQ35" s="407">
        <v>-1.46</v>
      </c>
      <c r="BR35" s="408">
        <v>-3.21</v>
      </c>
      <c r="BS35" s="408">
        <v>-1.47</v>
      </c>
      <c r="BT35" s="409">
        <v>17.899999999999999</v>
      </c>
      <c r="BU35" s="72">
        <v>-3.37</v>
      </c>
      <c r="BV35" s="198">
        <v>-3.36</v>
      </c>
      <c r="BW35" s="81">
        <v>-20.39</v>
      </c>
      <c r="BX35" s="201">
        <v>0</v>
      </c>
      <c r="BY35" s="81">
        <v>0</v>
      </c>
      <c r="BZ35" s="81">
        <v>9.6199999999999992</v>
      </c>
      <c r="CA35" s="82"/>
      <c r="CB35" s="83"/>
      <c r="CC35" s="84">
        <v>-3.37</v>
      </c>
      <c r="CD35" s="85">
        <v>-7.51</v>
      </c>
      <c r="CE35" s="85">
        <v>-3.4</v>
      </c>
      <c r="CF35" s="86">
        <v>20.21</v>
      </c>
    </row>
    <row r="36" spans="1:84" s="4" customFormat="1" ht="11.1" customHeight="1" x14ac:dyDescent="0.2">
      <c r="A36" s="27"/>
      <c r="B36" s="297" t="s">
        <v>146</v>
      </c>
      <c r="C36" s="301">
        <v>130626.67</v>
      </c>
      <c r="D36" s="149">
        <v>98170.76</v>
      </c>
      <c r="E36" s="150">
        <v>428.04</v>
      </c>
      <c r="F36" s="150">
        <v>31418.71</v>
      </c>
      <c r="G36" s="150">
        <v>2</v>
      </c>
      <c r="H36" s="150">
        <v>607.16</v>
      </c>
      <c r="I36" s="144"/>
      <c r="J36" s="177"/>
      <c r="K36" s="152">
        <v>99380.04</v>
      </c>
      <c r="L36" s="151">
        <v>31018.36</v>
      </c>
      <c r="M36" s="146">
        <v>130398.39999999999</v>
      </c>
      <c r="N36" s="153">
        <v>228.27</v>
      </c>
      <c r="O36" s="152">
        <v>0</v>
      </c>
      <c r="P36" s="153">
        <v>0</v>
      </c>
      <c r="Q36" s="151">
        <v>99219.34</v>
      </c>
      <c r="R36" s="151">
        <v>31018.36</v>
      </c>
      <c r="S36" s="156">
        <v>228.27</v>
      </c>
      <c r="T36" s="151">
        <v>160.69999999999999</v>
      </c>
      <c r="U36" s="151">
        <v>0</v>
      </c>
      <c r="V36" s="156">
        <v>0</v>
      </c>
      <c r="W36" s="152">
        <v>0</v>
      </c>
      <c r="X36" s="171">
        <v>0</v>
      </c>
      <c r="Y36" s="348">
        <v>1460831.4</v>
      </c>
      <c r="Z36" s="349">
        <v>1107812.47</v>
      </c>
      <c r="AA36" s="350">
        <v>5853.91</v>
      </c>
      <c r="AB36" s="351">
        <v>339636.3</v>
      </c>
      <c r="AC36" s="350">
        <v>410.07</v>
      </c>
      <c r="AD36" s="350">
        <v>7118.65</v>
      </c>
      <c r="AE36" s="352"/>
      <c r="AF36" s="352"/>
      <c r="AG36" s="353">
        <v>1122427.69</v>
      </c>
      <c r="AH36" s="354">
        <v>335504.40000000002</v>
      </c>
      <c r="AI36" s="354">
        <v>1457932.09</v>
      </c>
      <c r="AJ36" s="355">
        <v>2899.31</v>
      </c>
      <c r="AK36" s="208">
        <v>1603285.8</v>
      </c>
      <c r="AL36" s="98">
        <v>1218036.75</v>
      </c>
      <c r="AM36" s="77">
        <v>6376.19</v>
      </c>
      <c r="AN36" s="183">
        <v>370680.55</v>
      </c>
      <c r="AO36" s="77">
        <v>410.07</v>
      </c>
      <c r="AP36" s="77">
        <v>7782.24</v>
      </c>
      <c r="AQ36" s="78"/>
      <c r="AR36" s="78"/>
      <c r="AS36" s="79">
        <v>1233572.6100000001</v>
      </c>
      <c r="AT36" s="76">
        <v>366097.97</v>
      </c>
      <c r="AU36" s="76">
        <v>1599670.58</v>
      </c>
      <c r="AV36" s="80">
        <v>3615.22</v>
      </c>
      <c r="AW36" s="20">
        <v>-11.15</v>
      </c>
      <c r="AX36" s="187">
        <v>-11.48</v>
      </c>
      <c r="AY36" s="22">
        <v>-6.02</v>
      </c>
      <c r="AZ36" s="192">
        <v>-10.17</v>
      </c>
      <c r="BA36" s="22">
        <v>-96.98</v>
      </c>
      <c r="BB36" s="22">
        <v>-2.39</v>
      </c>
      <c r="BC36" s="18"/>
      <c r="BD36" s="18"/>
      <c r="BE36" s="6">
        <v>-11.71</v>
      </c>
      <c r="BF36" s="5">
        <v>-9.3800000000000008</v>
      </c>
      <c r="BG36" s="5">
        <v>-11.16</v>
      </c>
      <c r="BH36" s="8">
        <v>-2.19</v>
      </c>
      <c r="BI36" s="402">
        <v>-5.59</v>
      </c>
      <c r="BJ36" s="403">
        <v>-5.0599999999999996</v>
      </c>
      <c r="BK36" s="404">
        <v>-3.19</v>
      </c>
      <c r="BL36" s="405">
        <v>-7.99</v>
      </c>
      <c r="BM36" s="404">
        <v>169.5</v>
      </c>
      <c r="BN36" s="404">
        <v>38.72</v>
      </c>
      <c r="BO36" s="406"/>
      <c r="BP36" s="406"/>
      <c r="BQ36" s="407">
        <v>-4.99</v>
      </c>
      <c r="BR36" s="408">
        <v>-7.27</v>
      </c>
      <c r="BS36" s="408">
        <v>-5.53</v>
      </c>
      <c r="BT36" s="409">
        <v>-28.64</v>
      </c>
      <c r="BU36" s="72">
        <v>-5.16</v>
      </c>
      <c r="BV36" s="198">
        <v>-4.45</v>
      </c>
      <c r="BW36" s="81">
        <v>-8.0299999999999994</v>
      </c>
      <c r="BX36" s="201">
        <v>-7.85</v>
      </c>
      <c r="BY36" s="81">
        <v>126.01</v>
      </c>
      <c r="BZ36" s="81">
        <v>24.18</v>
      </c>
      <c r="CA36" s="82"/>
      <c r="CB36" s="83"/>
      <c r="CC36" s="84">
        <v>-4.49</v>
      </c>
      <c r="CD36" s="85">
        <v>-7.2</v>
      </c>
      <c r="CE36" s="85">
        <v>-5.13</v>
      </c>
      <c r="CF36" s="86">
        <v>-16.54</v>
      </c>
    </row>
    <row r="37" spans="1:84" s="4" customFormat="1" ht="11.1" customHeight="1" x14ac:dyDescent="0.2">
      <c r="A37" s="27"/>
      <c r="B37" s="297" t="s">
        <v>147</v>
      </c>
      <c r="C37" s="301">
        <v>1442058.22</v>
      </c>
      <c r="D37" s="149">
        <v>1391541.66</v>
      </c>
      <c r="E37" s="150">
        <v>4411.2299999999996</v>
      </c>
      <c r="F37" s="150">
        <v>36064.81</v>
      </c>
      <c r="G37" s="150">
        <v>274.06</v>
      </c>
      <c r="H37" s="150">
        <v>9766.4599999999991</v>
      </c>
      <c r="I37" s="144"/>
      <c r="J37" s="177"/>
      <c r="K37" s="152">
        <v>1403410.93</v>
      </c>
      <c r="L37" s="151">
        <v>36131.42</v>
      </c>
      <c r="M37" s="146">
        <v>1439542.35</v>
      </c>
      <c r="N37" s="153">
        <v>2515.87</v>
      </c>
      <c r="O37" s="152">
        <v>0</v>
      </c>
      <c r="P37" s="153">
        <v>0</v>
      </c>
      <c r="Q37" s="154">
        <v>1402407.03</v>
      </c>
      <c r="R37" s="154">
        <v>36131.42</v>
      </c>
      <c r="S37" s="155">
        <v>2515.87</v>
      </c>
      <c r="T37" s="151">
        <v>1003.9</v>
      </c>
      <c r="U37" s="151">
        <v>0</v>
      </c>
      <c r="V37" s="156">
        <v>0</v>
      </c>
      <c r="W37" s="152">
        <v>0</v>
      </c>
      <c r="X37" s="171">
        <v>0</v>
      </c>
      <c r="Y37" s="348">
        <v>16921633.27</v>
      </c>
      <c r="Z37" s="349">
        <v>16373014.939999999</v>
      </c>
      <c r="AA37" s="350">
        <v>51145.18</v>
      </c>
      <c r="AB37" s="351">
        <v>394293.8</v>
      </c>
      <c r="AC37" s="350">
        <v>2661.28</v>
      </c>
      <c r="AD37" s="350">
        <v>100518.07</v>
      </c>
      <c r="AE37" s="352"/>
      <c r="AF37" s="352"/>
      <c r="AG37" s="353">
        <v>16492126.699999999</v>
      </c>
      <c r="AH37" s="354">
        <v>393917.58</v>
      </c>
      <c r="AI37" s="354">
        <v>16886044.280000001</v>
      </c>
      <c r="AJ37" s="355">
        <v>35588.99</v>
      </c>
      <c r="AK37" s="208">
        <v>18637011.620000001</v>
      </c>
      <c r="AL37" s="98">
        <v>18037655.059999999</v>
      </c>
      <c r="AM37" s="77">
        <v>55595.97</v>
      </c>
      <c r="AN37" s="183">
        <v>431565.05</v>
      </c>
      <c r="AO37" s="77">
        <v>2707.28</v>
      </c>
      <c r="AP37" s="77">
        <v>109488.26</v>
      </c>
      <c r="AQ37" s="78"/>
      <c r="AR37" s="78"/>
      <c r="AS37" s="79">
        <v>18166370.57</v>
      </c>
      <c r="AT37" s="76">
        <v>430512.15</v>
      </c>
      <c r="AU37" s="76">
        <v>18596882.719999999</v>
      </c>
      <c r="AV37" s="80">
        <v>40128.9</v>
      </c>
      <c r="AW37" s="20">
        <v>-15.63</v>
      </c>
      <c r="AX37" s="187">
        <v>-15.81</v>
      </c>
      <c r="AY37" s="22">
        <v>-18.2</v>
      </c>
      <c r="AZ37" s="192">
        <v>-13.02</v>
      </c>
      <c r="BA37" s="22">
        <v>9.5500000000000007</v>
      </c>
      <c r="BB37" s="22">
        <v>6.99</v>
      </c>
      <c r="BC37" s="18"/>
      <c r="BD37" s="18"/>
      <c r="BE37" s="6">
        <v>-15.75</v>
      </c>
      <c r="BF37" s="5">
        <v>-9.65</v>
      </c>
      <c r="BG37" s="5">
        <v>-15.6</v>
      </c>
      <c r="BH37" s="8">
        <v>-25.94</v>
      </c>
      <c r="BI37" s="402">
        <v>-4.09</v>
      </c>
      <c r="BJ37" s="403">
        <v>-4.08</v>
      </c>
      <c r="BK37" s="404">
        <v>-3.53</v>
      </c>
      <c r="BL37" s="405">
        <v>-11.11</v>
      </c>
      <c r="BM37" s="404">
        <v>33.119999999999997</v>
      </c>
      <c r="BN37" s="404">
        <v>34.880000000000003</v>
      </c>
      <c r="BO37" s="406"/>
      <c r="BP37" s="406"/>
      <c r="BQ37" s="407">
        <v>-3.92</v>
      </c>
      <c r="BR37" s="408">
        <v>-9.09</v>
      </c>
      <c r="BS37" s="408">
        <v>-4.05</v>
      </c>
      <c r="BT37" s="409">
        <v>-18.399999999999999</v>
      </c>
      <c r="BU37" s="72">
        <v>-3.42</v>
      </c>
      <c r="BV37" s="198">
        <v>-3.4</v>
      </c>
      <c r="BW37" s="81">
        <v>-4.87</v>
      </c>
      <c r="BX37" s="201">
        <v>-10.58</v>
      </c>
      <c r="BY37" s="81">
        <v>15.49</v>
      </c>
      <c r="BZ37" s="81">
        <v>35.200000000000003</v>
      </c>
      <c r="CA37" s="82"/>
      <c r="CB37" s="83"/>
      <c r="CC37" s="84">
        <v>-3.25</v>
      </c>
      <c r="CD37" s="85">
        <v>-8.84</v>
      </c>
      <c r="CE37" s="85">
        <v>-3.39</v>
      </c>
      <c r="CF37" s="86">
        <v>-15.36</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149</v>
      </c>
      <c r="C39" s="301">
        <v>-30</v>
      </c>
      <c r="D39" s="149">
        <v>-15</v>
      </c>
      <c r="E39" s="150">
        <v>-15</v>
      </c>
      <c r="F39" s="150">
        <v>0</v>
      </c>
      <c r="G39" s="150">
        <v>0</v>
      </c>
      <c r="H39" s="150">
        <v>0</v>
      </c>
      <c r="I39" s="144"/>
      <c r="J39" s="177"/>
      <c r="K39" s="152">
        <v>-30</v>
      </c>
      <c r="L39" s="151">
        <v>0</v>
      </c>
      <c r="M39" s="146">
        <v>-30</v>
      </c>
      <c r="N39" s="153">
        <v>0</v>
      </c>
      <c r="O39" s="152">
        <v>0</v>
      </c>
      <c r="P39" s="153">
        <v>0</v>
      </c>
      <c r="Q39" s="151">
        <v>-30</v>
      </c>
      <c r="R39" s="151">
        <v>0</v>
      </c>
      <c r="S39" s="156">
        <v>0</v>
      </c>
      <c r="T39" s="151">
        <v>0</v>
      </c>
      <c r="U39" s="151">
        <v>0</v>
      </c>
      <c r="V39" s="156">
        <v>0</v>
      </c>
      <c r="W39" s="152">
        <v>0</v>
      </c>
      <c r="X39" s="171">
        <v>0</v>
      </c>
      <c r="Y39" s="348">
        <v>657375</v>
      </c>
      <c r="Z39" s="349">
        <v>219660</v>
      </c>
      <c r="AA39" s="350">
        <v>428035</v>
      </c>
      <c r="AB39" s="351">
        <v>0</v>
      </c>
      <c r="AC39" s="350">
        <v>0</v>
      </c>
      <c r="AD39" s="350">
        <v>9680</v>
      </c>
      <c r="AE39" s="352"/>
      <c r="AF39" s="352"/>
      <c r="AG39" s="353">
        <v>657375</v>
      </c>
      <c r="AH39" s="354">
        <v>0</v>
      </c>
      <c r="AI39" s="354">
        <v>657375</v>
      </c>
      <c r="AJ39" s="355">
        <v>0</v>
      </c>
      <c r="AK39" s="208">
        <v>657360</v>
      </c>
      <c r="AL39" s="98">
        <v>219650</v>
      </c>
      <c r="AM39" s="77">
        <v>428030</v>
      </c>
      <c r="AN39" s="183">
        <v>0</v>
      </c>
      <c r="AO39" s="77">
        <v>0</v>
      </c>
      <c r="AP39" s="77">
        <v>9680</v>
      </c>
      <c r="AQ39" s="78"/>
      <c r="AR39" s="78"/>
      <c r="AS39" s="79">
        <v>657360</v>
      </c>
      <c r="AT39" s="76">
        <v>0</v>
      </c>
      <c r="AU39" s="76">
        <v>657360</v>
      </c>
      <c r="AV39" s="80">
        <v>0</v>
      </c>
      <c r="AW39" s="20">
        <v>-100.28</v>
      </c>
      <c r="AX39" s="187">
        <v>-100.48</v>
      </c>
      <c r="AY39" s="22">
        <v>-100.2</v>
      </c>
      <c r="AZ39" s="192">
        <v>0</v>
      </c>
      <c r="BA39" s="22">
        <v>0</v>
      </c>
      <c r="BB39" s="22">
        <v>-100</v>
      </c>
      <c r="BC39" s="18"/>
      <c r="BD39" s="18"/>
      <c r="BE39" s="6">
        <v>-100.28</v>
      </c>
      <c r="BF39" s="5">
        <v>0</v>
      </c>
      <c r="BG39" s="5">
        <v>-100.28</v>
      </c>
      <c r="BH39" s="8">
        <v>0</v>
      </c>
      <c r="BI39" s="402">
        <v>-0.05</v>
      </c>
      <c r="BJ39" s="403">
        <v>-2.2999999999999998</v>
      </c>
      <c r="BK39" s="404">
        <v>0.69</v>
      </c>
      <c r="BL39" s="405">
        <v>0</v>
      </c>
      <c r="BM39" s="404">
        <v>0</v>
      </c>
      <c r="BN39" s="404">
        <v>24.18</v>
      </c>
      <c r="BO39" s="406"/>
      <c r="BP39" s="406"/>
      <c r="BQ39" s="407">
        <v>-0.05</v>
      </c>
      <c r="BR39" s="408">
        <v>0</v>
      </c>
      <c r="BS39" s="408">
        <v>-0.05</v>
      </c>
      <c r="BT39" s="409">
        <v>0</v>
      </c>
      <c r="BU39" s="72">
        <v>-0.05</v>
      </c>
      <c r="BV39" s="198">
        <v>-2.31</v>
      </c>
      <c r="BW39" s="81">
        <v>0.69</v>
      </c>
      <c r="BX39" s="201">
        <v>0</v>
      </c>
      <c r="BY39" s="81">
        <v>0</v>
      </c>
      <c r="BZ39" s="81">
        <v>24.26</v>
      </c>
      <c r="CA39" s="82"/>
      <c r="CB39" s="83"/>
      <c r="CC39" s="84">
        <v>-0.05</v>
      </c>
      <c r="CD39" s="85">
        <v>0</v>
      </c>
      <c r="CE39" s="85">
        <v>-0.05</v>
      </c>
      <c r="CF39" s="86">
        <v>0</v>
      </c>
    </row>
    <row r="40" spans="1:84" s="4" customFormat="1" ht="11.1" customHeight="1" x14ac:dyDescent="0.2">
      <c r="A40" s="27"/>
      <c r="B40" s="297" t="s">
        <v>150</v>
      </c>
      <c r="C40" s="301">
        <v>150051.49</v>
      </c>
      <c r="D40" s="149">
        <v>8599.65</v>
      </c>
      <c r="E40" s="150">
        <v>138143.96</v>
      </c>
      <c r="F40" s="150">
        <v>0</v>
      </c>
      <c r="G40" s="150">
        <v>0</v>
      </c>
      <c r="H40" s="150">
        <v>3307.88</v>
      </c>
      <c r="I40" s="144"/>
      <c r="J40" s="177"/>
      <c r="K40" s="152">
        <v>148869.04</v>
      </c>
      <c r="L40" s="151">
        <v>240</v>
      </c>
      <c r="M40" s="146">
        <v>149109.04</v>
      </c>
      <c r="N40" s="153">
        <v>942.45</v>
      </c>
      <c r="O40" s="152">
        <v>0</v>
      </c>
      <c r="P40" s="153">
        <v>0</v>
      </c>
      <c r="Q40" s="151">
        <v>43711.6</v>
      </c>
      <c r="R40" s="151">
        <v>201.6</v>
      </c>
      <c r="S40" s="156">
        <v>900.95</v>
      </c>
      <c r="T40" s="151">
        <v>105157.44</v>
      </c>
      <c r="U40" s="151">
        <v>38.4</v>
      </c>
      <c r="V40" s="156">
        <v>41.5</v>
      </c>
      <c r="W40" s="152">
        <v>0.77</v>
      </c>
      <c r="X40" s="171">
        <v>0</v>
      </c>
      <c r="Y40" s="348">
        <v>1814214.26</v>
      </c>
      <c r="Z40" s="349">
        <v>110369.16</v>
      </c>
      <c r="AA40" s="350">
        <v>1633181.02</v>
      </c>
      <c r="AB40" s="351">
        <v>0</v>
      </c>
      <c r="AC40" s="350">
        <v>0</v>
      </c>
      <c r="AD40" s="350">
        <v>70664.08</v>
      </c>
      <c r="AE40" s="352"/>
      <c r="AF40" s="352"/>
      <c r="AG40" s="353">
        <v>1803271.44</v>
      </c>
      <c r="AH40" s="354">
        <v>3745.04</v>
      </c>
      <c r="AI40" s="354">
        <v>1807016.48</v>
      </c>
      <c r="AJ40" s="355">
        <v>7197.78</v>
      </c>
      <c r="AK40" s="208">
        <v>1979322.98</v>
      </c>
      <c r="AL40" s="98">
        <v>117634.47</v>
      </c>
      <c r="AM40" s="77">
        <v>1786873.04</v>
      </c>
      <c r="AN40" s="183">
        <v>0</v>
      </c>
      <c r="AO40" s="77">
        <v>0</v>
      </c>
      <c r="AP40" s="77">
        <v>74815.47</v>
      </c>
      <c r="AQ40" s="78"/>
      <c r="AR40" s="78"/>
      <c r="AS40" s="79">
        <v>1967504.21</v>
      </c>
      <c r="AT40" s="76">
        <v>4079.31</v>
      </c>
      <c r="AU40" s="76">
        <v>1971583.52</v>
      </c>
      <c r="AV40" s="80">
        <v>7739.46</v>
      </c>
      <c r="AW40" s="20">
        <v>-21.53</v>
      </c>
      <c r="AX40" s="187">
        <v>-16.45</v>
      </c>
      <c r="AY40" s="22">
        <v>-19.21</v>
      </c>
      <c r="AZ40" s="192">
        <v>0</v>
      </c>
      <c r="BA40" s="22">
        <v>0</v>
      </c>
      <c r="BB40" s="22">
        <v>-66.75</v>
      </c>
      <c r="BC40" s="18"/>
      <c r="BD40" s="18"/>
      <c r="BE40" s="6">
        <v>-21.8</v>
      </c>
      <c r="BF40" s="5">
        <v>-28.57</v>
      </c>
      <c r="BG40" s="5">
        <v>-21.81</v>
      </c>
      <c r="BH40" s="8">
        <v>81.99</v>
      </c>
      <c r="BI40" s="402">
        <v>12.53</v>
      </c>
      <c r="BJ40" s="403">
        <v>7.71</v>
      </c>
      <c r="BK40" s="404">
        <v>14.4</v>
      </c>
      <c r="BL40" s="405">
        <v>0</v>
      </c>
      <c r="BM40" s="404">
        <v>0</v>
      </c>
      <c r="BN40" s="404">
        <v>-14.04</v>
      </c>
      <c r="BO40" s="406"/>
      <c r="BP40" s="406"/>
      <c r="BQ40" s="407">
        <v>12.54</v>
      </c>
      <c r="BR40" s="408">
        <v>49.74</v>
      </c>
      <c r="BS40" s="408">
        <v>12.6</v>
      </c>
      <c r="BT40" s="409">
        <v>-3.06</v>
      </c>
      <c r="BU40" s="72">
        <v>13.19</v>
      </c>
      <c r="BV40" s="198">
        <v>6.68</v>
      </c>
      <c r="BW40" s="81">
        <v>15.33</v>
      </c>
      <c r="BX40" s="201">
        <v>0</v>
      </c>
      <c r="BY40" s="81">
        <v>0</v>
      </c>
      <c r="BZ40" s="81">
        <v>-16.07</v>
      </c>
      <c r="CA40" s="82"/>
      <c r="CB40" s="83"/>
      <c r="CC40" s="84">
        <v>13.23</v>
      </c>
      <c r="CD40" s="85">
        <v>51.3</v>
      </c>
      <c r="CE40" s="85">
        <v>13.29</v>
      </c>
      <c r="CF40" s="86">
        <v>-8.07</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3486402.38</v>
      </c>
      <c r="D42" s="149">
        <v>613064.44999999995</v>
      </c>
      <c r="E42" s="150">
        <v>2742891</v>
      </c>
      <c r="F42" s="150">
        <v>105522.37</v>
      </c>
      <c r="G42" s="150">
        <v>0</v>
      </c>
      <c r="H42" s="150">
        <v>24924.560000000001</v>
      </c>
      <c r="I42" s="144"/>
      <c r="J42" s="177"/>
      <c r="K42" s="152">
        <v>3310910.82</v>
      </c>
      <c r="L42" s="151">
        <v>160666.42000000001</v>
      </c>
      <c r="M42" s="146">
        <v>3471577.24</v>
      </c>
      <c r="N42" s="153">
        <v>14825.14</v>
      </c>
      <c r="O42" s="152">
        <v>0</v>
      </c>
      <c r="P42" s="153">
        <v>0</v>
      </c>
      <c r="Q42" s="151">
        <v>3163108.9</v>
      </c>
      <c r="R42" s="151">
        <v>158762.70000000001</v>
      </c>
      <c r="S42" s="156">
        <v>14564.21</v>
      </c>
      <c r="T42" s="151">
        <v>147801.92000000001</v>
      </c>
      <c r="U42" s="151">
        <v>1903.72</v>
      </c>
      <c r="V42" s="156">
        <v>260.93</v>
      </c>
      <c r="W42" s="152">
        <v>75.599999999999994</v>
      </c>
      <c r="X42" s="171">
        <v>0</v>
      </c>
      <c r="Y42" s="348">
        <v>38341612.579999998</v>
      </c>
      <c r="Z42" s="349">
        <v>6816453.4400000004</v>
      </c>
      <c r="AA42" s="350">
        <v>30158002.629999999</v>
      </c>
      <c r="AB42" s="351">
        <v>1111291.1499999999</v>
      </c>
      <c r="AC42" s="350">
        <v>0</v>
      </c>
      <c r="AD42" s="350">
        <v>255865.36</v>
      </c>
      <c r="AE42" s="352"/>
      <c r="AF42" s="352"/>
      <c r="AG42" s="353">
        <v>36374519.240000002</v>
      </c>
      <c r="AH42" s="354">
        <v>1779782.55</v>
      </c>
      <c r="AI42" s="354">
        <v>38154301.789999999</v>
      </c>
      <c r="AJ42" s="355">
        <v>187310.79</v>
      </c>
      <c r="AK42" s="208">
        <v>41811673.630000003</v>
      </c>
      <c r="AL42" s="98">
        <v>7404659.8499999996</v>
      </c>
      <c r="AM42" s="77">
        <v>32933799.870000001</v>
      </c>
      <c r="AN42" s="183">
        <v>1197682.56</v>
      </c>
      <c r="AO42" s="77">
        <v>0</v>
      </c>
      <c r="AP42" s="77">
        <v>275531.34999999998</v>
      </c>
      <c r="AQ42" s="78"/>
      <c r="AR42" s="78"/>
      <c r="AS42" s="79">
        <v>39674451.039999999</v>
      </c>
      <c r="AT42" s="76">
        <v>1929024.74</v>
      </c>
      <c r="AU42" s="76">
        <v>41603475.780000001</v>
      </c>
      <c r="AV42" s="80">
        <v>208197.85</v>
      </c>
      <c r="AW42" s="20">
        <v>-1.59</v>
      </c>
      <c r="AX42" s="187">
        <v>0.49</v>
      </c>
      <c r="AY42" s="22">
        <v>-2.78</v>
      </c>
      <c r="AZ42" s="192">
        <v>17.71</v>
      </c>
      <c r="BA42" s="22">
        <v>0</v>
      </c>
      <c r="BB42" s="22">
        <v>15.34</v>
      </c>
      <c r="BC42" s="18"/>
      <c r="BD42" s="18"/>
      <c r="BE42" s="6">
        <v>-1.74</v>
      </c>
      <c r="BF42" s="5">
        <v>5.35</v>
      </c>
      <c r="BG42" s="5">
        <v>-1.44</v>
      </c>
      <c r="BH42" s="8">
        <v>-27.16</v>
      </c>
      <c r="BI42" s="402">
        <v>11.14</v>
      </c>
      <c r="BJ42" s="403">
        <v>12</v>
      </c>
      <c r="BK42" s="404">
        <v>10.25</v>
      </c>
      <c r="BL42" s="405">
        <v>29.08</v>
      </c>
      <c r="BM42" s="404">
        <v>0</v>
      </c>
      <c r="BN42" s="404">
        <v>30.08</v>
      </c>
      <c r="BO42" s="406"/>
      <c r="BP42" s="406"/>
      <c r="BQ42" s="407">
        <v>11.71</v>
      </c>
      <c r="BR42" s="408">
        <v>1.84</v>
      </c>
      <c r="BS42" s="408">
        <v>11.21</v>
      </c>
      <c r="BT42" s="409">
        <v>-0.91</v>
      </c>
      <c r="BU42" s="72">
        <v>10.49</v>
      </c>
      <c r="BV42" s="198">
        <v>10.77</v>
      </c>
      <c r="BW42" s="81">
        <v>9.76</v>
      </c>
      <c r="BX42" s="201">
        <v>28.44</v>
      </c>
      <c r="BY42" s="81">
        <v>0</v>
      </c>
      <c r="BZ42" s="81">
        <v>26.22</v>
      </c>
      <c r="CA42" s="82"/>
      <c r="CB42" s="83"/>
      <c r="CC42" s="84">
        <v>11.01</v>
      </c>
      <c r="CD42" s="85">
        <v>1.79</v>
      </c>
      <c r="CE42" s="85">
        <v>10.55</v>
      </c>
      <c r="CF42" s="86">
        <v>0.72</v>
      </c>
    </row>
    <row r="43" spans="1:84" s="4" customFormat="1" ht="11.1" customHeight="1" x14ac:dyDescent="0.2">
      <c r="A43" s="27"/>
      <c r="B43" s="297" t="s">
        <v>153</v>
      </c>
      <c r="C43" s="301">
        <v>344.22</v>
      </c>
      <c r="D43" s="149">
        <v>150</v>
      </c>
      <c r="E43" s="150">
        <v>194.22</v>
      </c>
      <c r="F43" s="150">
        <v>0</v>
      </c>
      <c r="G43" s="150">
        <v>0</v>
      </c>
      <c r="H43" s="150">
        <v>0</v>
      </c>
      <c r="I43" s="144"/>
      <c r="J43" s="177"/>
      <c r="K43" s="152">
        <v>344.22</v>
      </c>
      <c r="L43" s="151">
        <v>0</v>
      </c>
      <c r="M43" s="146">
        <v>344.22</v>
      </c>
      <c r="N43" s="153">
        <v>0</v>
      </c>
      <c r="O43" s="152">
        <v>0</v>
      </c>
      <c r="P43" s="153">
        <v>0</v>
      </c>
      <c r="Q43" s="151">
        <v>344.22</v>
      </c>
      <c r="R43" s="151">
        <v>0</v>
      </c>
      <c r="S43" s="156">
        <v>0</v>
      </c>
      <c r="T43" s="151">
        <v>0</v>
      </c>
      <c r="U43" s="151">
        <v>0</v>
      </c>
      <c r="V43" s="156">
        <v>0</v>
      </c>
      <c r="W43" s="152">
        <v>0</v>
      </c>
      <c r="X43" s="171">
        <v>0</v>
      </c>
      <c r="Y43" s="348">
        <v>7469.58</v>
      </c>
      <c r="Z43" s="349">
        <v>4505</v>
      </c>
      <c r="AA43" s="350">
        <v>2962.08</v>
      </c>
      <c r="AB43" s="351">
        <v>0</v>
      </c>
      <c r="AC43" s="350">
        <v>0</v>
      </c>
      <c r="AD43" s="350">
        <v>2.5</v>
      </c>
      <c r="AE43" s="352"/>
      <c r="AF43" s="352"/>
      <c r="AG43" s="353">
        <v>7469.58</v>
      </c>
      <c r="AH43" s="354">
        <v>0</v>
      </c>
      <c r="AI43" s="354">
        <v>7469.58</v>
      </c>
      <c r="AJ43" s="355">
        <v>0</v>
      </c>
      <c r="AK43" s="208">
        <v>7847.08</v>
      </c>
      <c r="AL43" s="98">
        <v>4795</v>
      </c>
      <c r="AM43" s="77">
        <v>3049.58</v>
      </c>
      <c r="AN43" s="183">
        <v>0</v>
      </c>
      <c r="AO43" s="77">
        <v>0</v>
      </c>
      <c r="AP43" s="77">
        <v>2.5</v>
      </c>
      <c r="AQ43" s="78"/>
      <c r="AR43" s="78"/>
      <c r="AS43" s="79">
        <v>7847.08</v>
      </c>
      <c r="AT43" s="76">
        <v>0</v>
      </c>
      <c r="AU43" s="76">
        <v>7847.08</v>
      </c>
      <c r="AV43" s="80">
        <v>0</v>
      </c>
      <c r="AW43" s="20">
        <v>-39.61</v>
      </c>
      <c r="AX43" s="187">
        <v>-48.28</v>
      </c>
      <c r="AY43" s="22">
        <v>-30.64</v>
      </c>
      <c r="AZ43" s="192">
        <v>0</v>
      </c>
      <c r="BA43" s="22">
        <v>0</v>
      </c>
      <c r="BB43" s="22">
        <v>0</v>
      </c>
      <c r="BC43" s="18"/>
      <c r="BD43" s="18"/>
      <c r="BE43" s="6">
        <v>-39.61</v>
      </c>
      <c r="BF43" s="5">
        <v>0</v>
      </c>
      <c r="BG43" s="5">
        <v>-39.61</v>
      </c>
      <c r="BH43" s="8">
        <v>0</v>
      </c>
      <c r="BI43" s="402">
        <v>-8.26</v>
      </c>
      <c r="BJ43" s="403">
        <v>-1.21</v>
      </c>
      <c r="BK43" s="404">
        <v>-15.22</v>
      </c>
      <c r="BL43" s="405">
        <v>0</v>
      </c>
      <c r="BM43" s="404">
        <v>0</v>
      </c>
      <c r="BN43" s="404">
        <v>-97.14</v>
      </c>
      <c r="BO43" s="406"/>
      <c r="BP43" s="406"/>
      <c r="BQ43" s="407">
        <v>-8.26</v>
      </c>
      <c r="BR43" s="408">
        <v>0</v>
      </c>
      <c r="BS43" s="408">
        <v>-8.26</v>
      </c>
      <c r="BT43" s="409">
        <v>0</v>
      </c>
      <c r="BU43" s="72">
        <v>-10.029999999999999</v>
      </c>
      <c r="BV43" s="198">
        <v>-3.43</v>
      </c>
      <c r="BW43" s="81">
        <v>-16.88</v>
      </c>
      <c r="BX43" s="201">
        <v>0</v>
      </c>
      <c r="BY43" s="81">
        <v>0</v>
      </c>
      <c r="BZ43" s="81">
        <v>-97.14</v>
      </c>
      <c r="CA43" s="82"/>
      <c r="CB43" s="83"/>
      <c r="CC43" s="84">
        <v>-10.029999999999999</v>
      </c>
      <c r="CD43" s="85">
        <v>0</v>
      </c>
      <c r="CE43" s="85">
        <v>-10.029999999999999</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0.84</v>
      </c>
      <c r="Z44" s="349">
        <v>0.84</v>
      </c>
      <c r="AA44" s="350">
        <v>0</v>
      </c>
      <c r="AB44" s="351">
        <v>0</v>
      </c>
      <c r="AC44" s="350">
        <v>0</v>
      </c>
      <c r="AD44" s="350">
        <v>0</v>
      </c>
      <c r="AE44" s="352"/>
      <c r="AF44" s="352"/>
      <c r="AG44" s="353">
        <v>0.84</v>
      </c>
      <c r="AH44" s="354">
        <v>0</v>
      </c>
      <c r="AI44" s="354">
        <v>0.84</v>
      </c>
      <c r="AJ44" s="355">
        <v>0</v>
      </c>
      <c r="AK44" s="208">
        <v>0.84</v>
      </c>
      <c r="AL44" s="98">
        <v>0.84</v>
      </c>
      <c r="AM44" s="77">
        <v>0</v>
      </c>
      <c r="AN44" s="183">
        <v>0</v>
      </c>
      <c r="AO44" s="77">
        <v>0</v>
      </c>
      <c r="AP44" s="77">
        <v>0</v>
      </c>
      <c r="AQ44" s="78"/>
      <c r="AR44" s="78"/>
      <c r="AS44" s="79">
        <v>0.84</v>
      </c>
      <c r="AT44" s="76">
        <v>0</v>
      </c>
      <c r="AU44" s="76">
        <v>0.84</v>
      </c>
      <c r="AV44" s="80">
        <v>0</v>
      </c>
      <c r="AW44" s="20">
        <v>0</v>
      </c>
      <c r="AX44" s="187">
        <v>0</v>
      </c>
      <c r="AY44" s="22">
        <v>0</v>
      </c>
      <c r="AZ44" s="192">
        <v>0</v>
      </c>
      <c r="BA44" s="22">
        <v>0</v>
      </c>
      <c r="BB44" s="22">
        <v>0</v>
      </c>
      <c r="BC44" s="18"/>
      <c r="BD44" s="18"/>
      <c r="BE44" s="6">
        <v>0</v>
      </c>
      <c r="BF44" s="5">
        <v>0</v>
      </c>
      <c r="BG44" s="5">
        <v>0</v>
      </c>
      <c r="BH44" s="8">
        <v>0</v>
      </c>
      <c r="BI44" s="402">
        <v>-99.78</v>
      </c>
      <c r="BJ44" s="403">
        <v>-99</v>
      </c>
      <c r="BK44" s="404">
        <v>-100</v>
      </c>
      <c r="BL44" s="405">
        <v>0</v>
      </c>
      <c r="BM44" s="404">
        <v>0</v>
      </c>
      <c r="BN44" s="404">
        <v>0</v>
      </c>
      <c r="BO44" s="406"/>
      <c r="BP44" s="406"/>
      <c r="BQ44" s="407">
        <v>-99.78</v>
      </c>
      <c r="BR44" s="408">
        <v>0</v>
      </c>
      <c r="BS44" s="408">
        <v>-99.78</v>
      </c>
      <c r="BT44" s="409">
        <v>0</v>
      </c>
      <c r="BU44" s="72">
        <v>-99.78</v>
      </c>
      <c r="BV44" s="198">
        <v>-99</v>
      </c>
      <c r="BW44" s="81">
        <v>-100</v>
      </c>
      <c r="BX44" s="201">
        <v>0</v>
      </c>
      <c r="BY44" s="81">
        <v>0</v>
      </c>
      <c r="BZ44" s="81">
        <v>0</v>
      </c>
      <c r="CA44" s="82"/>
      <c r="CB44" s="83"/>
      <c r="CC44" s="84">
        <v>-99.78</v>
      </c>
      <c r="CD44" s="85">
        <v>0</v>
      </c>
      <c r="CE44" s="85">
        <v>-99.78</v>
      </c>
      <c r="CF44" s="86">
        <v>0</v>
      </c>
    </row>
    <row r="45" spans="1:84" s="4" customFormat="1" ht="11.1" customHeight="1" x14ac:dyDescent="0.2">
      <c r="A45" s="27"/>
      <c r="B45" s="297" t="s">
        <v>155</v>
      </c>
      <c r="C45" s="301">
        <v>5814996.4900000002</v>
      </c>
      <c r="D45" s="149">
        <v>89718.77</v>
      </c>
      <c r="E45" s="150">
        <v>5098195.71</v>
      </c>
      <c r="F45" s="150">
        <v>7056.89</v>
      </c>
      <c r="G45" s="150">
        <v>533825.44999999995</v>
      </c>
      <c r="H45" s="150">
        <v>86199.67</v>
      </c>
      <c r="I45" s="144"/>
      <c r="J45" s="177"/>
      <c r="K45" s="152">
        <v>5445000.6699999999</v>
      </c>
      <c r="L45" s="151">
        <v>199838.19</v>
      </c>
      <c r="M45" s="146">
        <v>5644838.8600000003</v>
      </c>
      <c r="N45" s="153">
        <v>170157.63</v>
      </c>
      <c r="O45" s="152">
        <v>0</v>
      </c>
      <c r="P45" s="153">
        <v>0</v>
      </c>
      <c r="Q45" s="151">
        <v>1111741.73</v>
      </c>
      <c r="R45" s="151">
        <v>10560.77</v>
      </c>
      <c r="S45" s="156">
        <v>6446.97</v>
      </c>
      <c r="T45" s="151">
        <v>4333258.9400000004</v>
      </c>
      <c r="U45" s="151">
        <v>189277.42</v>
      </c>
      <c r="V45" s="156">
        <v>163710.66</v>
      </c>
      <c r="W45" s="152">
        <v>264.99</v>
      </c>
      <c r="X45" s="171">
        <v>0</v>
      </c>
      <c r="Y45" s="348">
        <v>62772671.030000001</v>
      </c>
      <c r="Z45" s="349">
        <v>1080875.74</v>
      </c>
      <c r="AA45" s="350">
        <v>54970979.619999997</v>
      </c>
      <c r="AB45" s="351">
        <v>69735.929999999993</v>
      </c>
      <c r="AC45" s="350">
        <v>5820530.5199999996</v>
      </c>
      <c r="AD45" s="350">
        <v>830549.22</v>
      </c>
      <c r="AE45" s="352"/>
      <c r="AF45" s="352"/>
      <c r="AG45" s="353">
        <v>58869379.390000001</v>
      </c>
      <c r="AH45" s="354">
        <v>1904455.77</v>
      </c>
      <c r="AI45" s="354">
        <v>60773835.159999996</v>
      </c>
      <c r="AJ45" s="355">
        <v>1998835.87</v>
      </c>
      <c r="AK45" s="208">
        <v>68759435.799999997</v>
      </c>
      <c r="AL45" s="98">
        <v>1174202.28</v>
      </c>
      <c r="AM45" s="77">
        <v>60264136</v>
      </c>
      <c r="AN45" s="183">
        <v>74070.53</v>
      </c>
      <c r="AO45" s="77">
        <v>6343732.6399999997</v>
      </c>
      <c r="AP45" s="77">
        <v>903294.35</v>
      </c>
      <c r="AQ45" s="78"/>
      <c r="AR45" s="78"/>
      <c r="AS45" s="79">
        <v>64470472.219999999</v>
      </c>
      <c r="AT45" s="76">
        <v>2088069.96</v>
      </c>
      <c r="AU45" s="76">
        <v>66558542.18</v>
      </c>
      <c r="AV45" s="80">
        <v>2200893.62</v>
      </c>
      <c r="AW45" s="20">
        <v>-2.56</v>
      </c>
      <c r="AX45" s="187">
        <v>-6.27</v>
      </c>
      <c r="AY45" s="22">
        <v>-2.54</v>
      </c>
      <c r="AZ45" s="192">
        <v>2.71</v>
      </c>
      <c r="BA45" s="22">
        <v>-5.28</v>
      </c>
      <c r="BB45" s="22">
        <v>21.75</v>
      </c>
      <c r="BC45" s="18"/>
      <c r="BD45" s="18"/>
      <c r="BE45" s="6">
        <v>-2.71</v>
      </c>
      <c r="BF45" s="5">
        <v>7.95</v>
      </c>
      <c r="BG45" s="5">
        <v>-2.37</v>
      </c>
      <c r="BH45" s="8">
        <v>-8.7100000000000009</v>
      </c>
      <c r="BI45" s="402">
        <v>12.94</v>
      </c>
      <c r="BJ45" s="403">
        <v>0.25</v>
      </c>
      <c r="BK45" s="404">
        <v>12.27</v>
      </c>
      <c r="BL45" s="405">
        <v>8.7200000000000006</v>
      </c>
      <c r="BM45" s="404">
        <v>20.260000000000002</v>
      </c>
      <c r="BN45" s="404">
        <v>31.27</v>
      </c>
      <c r="BO45" s="406"/>
      <c r="BP45" s="406"/>
      <c r="BQ45" s="407">
        <v>13.61</v>
      </c>
      <c r="BR45" s="408">
        <v>-4.3499999999999996</v>
      </c>
      <c r="BS45" s="408">
        <v>12.94</v>
      </c>
      <c r="BT45" s="409">
        <v>12.91</v>
      </c>
      <c r="BU45" s="72">
        <v>12.05</v>
      </c>
      <c r="BV45" s="198">
        <v>0.17</v>
      </c>
      <c r="BW45" s="81">
        <v>11.38</v>
      </c>
      <c r="BX45" s="201">
        <v>7.09</v>
      </c>
      <c r="BY45" s="81">
        <v>19.25</v>
      </c>
      <c r="BZ45" s="81">
        <v>29.65</v>
      </c>
      <c r="CA45" s="82"/>
      <c r="CB45" s="83"/>
      <c r="CC45" s="84">
        <v>12.63</v>
      </c>
      <c r="CD45" s="85">
        <v>-3.52</v>
      </c>
      <c r="CE45" s="85">
        <v>12.04</v>
      </c>
      <c r="CF45" s="86">
        <v>12.37</v>
      </c>
    </row>
    <row r="46" spans="1:84" s="4" customFormat="1" ht="11.1" customHeight="1" x14ac:dyDescent="0.2">
      <c r="A46" s="27"/>
      <c r="B46" s="297" t="s">
        <v>156</v>
      </c>
      <c r="C46" s="301">
        <v>47500</v>
      </c>
      <c r="D46" s="149">
        <v>790</v>
      </c>
      <c r="E46" s="150">
        <v>46310</v>
      </c>
      <c r="F46" s="150">
        <v>0</v>
      </c>
      <c r="G46" s="150">
        <v>0</v>
      </c>
      <c r="H46" s="150">
        <v>400</v>
      </c>
      <c r="I46" s="144"/>
      <c r="J46" s="177"/>
      <c r="K46" s="152">
        <v>47500</v>
      </c>
      <c r="L46" s="151">
        <v>0</v>
      </c>
      <c r="M46" s="146">
        <v>47500</v>
      </c>
      <c r="N46" s="153">
        <v>0</v>
      </c>
      <c r="O46" s="152">
        <v>0</v>
      </c>
      <c r="P46" s="153">
        <v>0</v>
      </c>
      <c r="Q46" s="151">
        <v>47500</v>
      </c>
      <c r="R46" s="151">
        <v>0</v>
      </c>
      <c r="S46" s="156">
        <v>0</v>
      </c>
      <c r="T46" s="151">
        <v>0</v>
      </c>
      <c r="U46" s="151">
        <v>0</v>
      </c>
      <c r="V46" s="156">
        <v>0</v>
      </c>
      <c r="W46" s="152">
        <v>0</v>
      </c>
      <c r="X46" s="171">
        <v>0</v>
      </c>
      <c r="Y46" s="348">
        <v>465719.5</v>
      </c>
      <c r="Z46" s="349">
        <v>8210</v>
      </c>
      <c r="AA46" s="350">
        <v>452835</v>
      </c>
      <c r="AB46" s="351">
        <v>0</v>
      </c>
      <c r="AC46" s="350">
        <v>0</v>
      </c>
      <c r="AD46" s="350">
        <v>4674.5</v>
      </c>
      <c r="AE46" s="352"/>
      <c r="AF46" s="352"/>
      <c r="AG46" s="353">
        <v>465279.5</v>
      </c>
      <c r="AH46" s="354">
        <v>480</v>
      </c>
      <c r="AI46" s="354">
        <v>465759.5</v>
      </c>
      <c r="AJ46" s="355">
        <v>-40</v>
      </c>
      <c r="AK46" s="208">
        <v>511489.5</v>
      </c>
      <c r="AL46" s="98">
        <v>8850</v>
      </c>
      <c r="AM46" s="77">
        <v>497485</v>
      </c>
      <c r="AN46" s="183">
        <v>0</v>
      </c>
      <c r="AO46" s="77">
        <v>0</v>
      </c>
      <c r="AP46" s="77">
        <v>5154.5</v>
      </c>
      <c r="AQ46" s="78"/>
      <c r="AR46" s="78"/>
      <c r="AS46" s="79">
        <v>511049.5</v>
      </c>
      <c r="AT46" s="76">
        <v>480</v>
      </c>
      <c r="AU46" s="76">
        <v>511529.5</v>
      </c>
      <c r="AV46" s="80">
        <v>-40</v>
      </c>
      <c r="AW46" s="20">
        <v>-8.9</v>
      </c>
      <c r="AX46" s="187">
        <v>64.58</v>
      </c>
      <c r="AY46" s="22">
        <v>-9.44</v>
      </c>
      <c r="AZ46" s="192">
        <v>0</v>
      </c>
      <c r="BA46" s="22">
        <v>0</v>
      </c>
      <c r="BB46" s="22">
        <v>-23.08</v>
      </c>
      <c r="BC46" s="18"/>
      <c r="BD46" s="18"/>
      <c r="BE46" s="6">
        <v>-8.83</v>
      </c>
      <c r="BF46" s="5">
        <v>-100</v>
      </c>
      <c r="BG46" s="5">
        <v>-8.9</v>
      </c>
      <c r="BH46" s="8">
        <v>0</v>
      </c>
      <c r="BI46" s="402">
        <v>6.8</v>
      </c>
      <c r="BJ46" s="403">
        <v>29.62</v>
      </c>
      <c r="BK46" s="404">
        <v>6.16</v>
      </c>
      <c r="BL46" s="405">
        <v>-100</v>
      </c>
      <c r="BM46" s="404">
        <v>0</v>
      </c>
      <c r="BN46" s="404">
        <v>47.93</v>
      </c>
      <c r="BO46" s="406"/>
      <c r="BP46" s="406"/>
      <c r="BQ46" s="407">
        <v>6.86</v>
      </c>
      <c r="BR46" s="408">
        <v>-20.53</v>
      </c>
      <c r="BS46" s="408">
        <v>6.82</v>
      </c>
      <c r="BT46" s="409">
        <v>-200</v>
      </c>
      <c r="BU46" s="72">
        <v>7.23</v>
      </c>
      <c r="BV46" s="198">
        <v>32.21</v>
      </c>
      <c r="BW46" s="81">
        <v>6.57</v>
      </c>
      <c r="BX46" s="201">
        <v>-100</v>
      </c>
      <c r="BY46" s="81">
        <v>0</v>
      </c>
      <c r="BZ46" s="81">
        <v>46.43</v>
      </c>
      <c r="CA46" s="82"/>
      <c r="CB46" s="83"/>
      <c r="CC46" s="84">
        <v>7.31</v>
      </c>
      <c r="CD46" s="85">
        <v>-33.700000000000003</v>
      </c>
      <c r="CE46" s="85">
        <v>7.25</v>
      </c>
      <c r="CF46" s="86">
        <v>-200</v>
      </c>
    </row>
    <row r="47" spans="1:84" s="4" customFormat="1" ht="11.1" customHeight="1" x14ac:dyDescent="0.2">
      <c r="A47" s="27"/>
      <c r="B47" s="297" t="s">
        <v>157</v>
      </c>
      <c r="C47" s="301">
        <v>8483013.9900000002</v>
      </c>
      <c r="D47" s="149">
        <v>551857.14</v>
      </c>
      <c r="E47" s="150">
        <v>7536622.9800000004</v>
      </c>
      <c r="F47" s="150">
        <v>41956.800000000003</v>
      </c>
      <c r="G47" s="150">
        <v>113814.48</v>
      </c>
      <c r="H47" s="150">
        <v>238762.59</v>
      </c>
      <c r="I47" s="144"/>
      <c r="J47" s="177"/>
      <c r="K47" s="152">
        <v>8429962.4199999999</v>
      </c>
      <c r="L47" s="151">
        <v>31330.080000000002</v>
      </c>
      <c r="M47" s="146">
        <v>8461292.5</v>
      </c>
      <c r="N47" s="153">
        <v>21721.49</v>
      </c>
      <c r="O47" s="152">
        <v>0</v>
      </c>
      <c r="P47" s="153">
        <v>0</v>
      </c>
      <c r="Q47" s="151">
        <v>6694722.9199999999</v>
      </c>
      <c r="R47" s="151">
        <v>18524.27</v>
      </c>
      <c r="S47" s="156">
        <v>14492.91</v>
      </c>
      <c r="T47" s="151">
        <v>1735239.5</v>
      </c>
      <c r="U47" s="151">
        <v>12805.81</v>
      </c>
      <c r="V47" s="156">
        <v>7228.58</v>
      </c>
      <c r="W47" s="152">
        <v>-42.47</v>
      </c>
      <c r="X47" s="171">
        <v>0</v>
      </c>
      <c r="Y47" s="348">
        <v>93067428.430000007</v>
      </c>
      <c r="Z47" s="349">
        <v>5593166.0499999998</v>
      </c>
      <c r="AA47" s="350">
        <v>83522700.930000007</v>
      </c>
      <c r="AB47" s="351">
        <v>419806.75</v>
      </c>
      <c r="AC47" s="350">
        <v>1211435.56</v>
      </c>
      <c r="AD47" s="350">
        <v>2320319.14</v>
      </c>
      <c r="AE47" s="352"/>
      <c r="AF47" s="352"/>
      <c r="AG47" s="353">
        <v>92471849.480000004</v>
      </c>
      <c r="AH47" s="354">
        <v>302472.46999999997</v>
      </c>
      <c r="AI47" s="354">
        <v>92774321.950000003</v>
      </c>
      <c r="AJ47" s="355">
        <v>293106.48</v>
      </c>
      <c r="AK47" s="208">
        <v>101530162.62</v>
      </c>
      <c r="AL47" s="98">
        <v>6089771.1699999999</v>
      </c>
      <c r="AM47" s="77">
        <v>91106267.230000004</v>
      </c>
      <c r="AN47" s="183">
        <v>452347.86</v>
      </c>
      <c r="AO47" s="77">
        <v>1322535.29</v>
      </c>
      <c r="AP47" s="77">
        <v>2559241.0699999998</v>
      </c>
      <c r="AQ47" s="78"/>
      <c r="AR47" s="78"/>
      <c r="AS47" s="79">
        <v>100878304.52</v>
      </c>
      <c r="AT47" s="76">
        <v>330100.90000000002</v>
      </c>
      <c r="AU47" s="76">
        <v>101208405.42</v>
      </c>
      <c r="AV47" s="80">
        <v>321757.2</v>
      </c>
      <c r="AW47" s="20">
        <v>-0.05</v>
      </c>
      <c r="AX47" s="187">
        <v>8.44</v>
      </c>
      <c r="AY47" s="22">
        <v>-1.27</v>
      </c>
      <c r="AZ47" s="192">
        <v>15.7</v>
      </c>
      <c r="BA47" s="22">
        <v>2.11</v>
      </c>
      <c r="BB47" s="22">
        <v>21.28</v>
      </c>
      <c r="BC47" s="18"/>
      <c r="BD47" s="18"/>
      <c r="BE47" s="6">
        <v>0</v>
      </c>
      <c r="BF47" s="5">
        <v>17.18</v>
      </c>
      <c r="BG47" s="5">
        <v>0.05</v>
      </c>
      <c r="BH47" s="8">
        <v>-28.28</v>
      </c>
      <c r="BI47" s="402">
        <v>13.19</v>
      </c>
      <c r="BJ47" s="403">
        <v>13.73</v>
      </c>
      <c r="BK47" s="404">
        <v>12.33</v>
      </c>
      <c r="BL47" s="405">
        <v>44.54</v>
      </c>
      <c r="BM47" s="404">
        <v>39.119999999999997</v>
      </c>
      <c r="BN47" s="404">
        <v>29.55</v>
      </c>
      <c r="BO47" s="406"/>
      <c r="BP47" s="406"/>
      <c r="BQ47" s="407">
        <v>13.27</v>
      </c>
      <c r="BR47" s="408">
        <v>4.32</v>
      </c>
      <c r="BS47" s="408">
        <v>13.24</v>
      </c>
      <c r="BT47" s="409">
        <v>-1.68</v>
      </c>
      <c r="BU47" s="72">
        <v>12.57</v>
      </c>
      <c r="BV47" s="198">
        <v>12.69</v>
      </c>
      <c r="BW47" s="81">
        <v>11.76</v>
      </c>
      <c r="BX47" s="201">
        <v>43.26</v>
      </c>
      <c r="BY47" s="81">
        <v>35.46</v>
      </c>
      <c r="BZ47" s="81">
        <v>29.09</v>
      </c>
      <c r="CA47" s="82"/>
      <c r="CB47" s="83"/>
      <c r="CC47" s="84">
        <v>12.66</v>
      </c>
      <c r="CD47" s="85">
        <v>3.75</v>
      </c>
      <c r="CE47" s="85">
        <v>12.63</v>
      </c>
      <c r="CF47" s="86">
        <v>-3</v>
      </c>
    </row>
    <row r="48" spans="1:84" s="4" customFormat="1" ht="11.1" customHeight="1" x14ac:dyDescent="0.2">
      <c r="A48" s="27"/>
      <c r="B48" s="297" t="s">
        <v>158</v>
      </c>
      <c r="C48" s="301">
        <v>77997.88</v>
      </c>
      <c r="D48" s="149">
        <v>0</v>
      </c>
      <c r="E48" s="150">
        <v>202.16</v>
      </c>
      <c r="F48" s="150">
        <v>0</v>
      </c>
      <c r="G48" s="150">
        <v>76002.880000000005</v>
      </c>
      <c r="H48" s="150">
        <v>1792.84</v>
      </c>
      <c r="I48" s="144"/>
      <c r="J48" s="177"/>
      <c r="K48" s="152">
        <v>77997.88</v>
      </c>
      <c r="L48" s="151">
        <v>0</v>
      </c>
      <c r="M48" s="146">
        <v>77997.88</v>
      </c>
      <c r="N48" s="153">
        <v>0</v>
      </c>
      <c r="O48" s="152">
        <v>0</v>
      </c>
      <c r="P48" s="153">
        <v>0</v>
      </c>
      <c r="Q48" s="151">
        <v>77997.88</v>
      </c>
      <c r="R48" s="151">
        <v>0</v>
      </c>
      <c r="S48" s="156">
        <v>0</v>
      </c>
      <c r="T48" s="151">
        <v>0</v>
      </c>
      <c r="U48" s="151">
        <v>0</v>
      </c>
      <c r="V48" s="156">
        <v>0</v>
      </c>
      <c r="W48" s="152">
        <v>0</v>
      </c>
      <c r="X48" s="171">
        <v>0</v>
      </c>
      <c r="Y48" s="348">
        <v>850304.41</v>
      </c>
      <c r="Z48" s="349">
        <v>0</v>
      </c>
      <c r="AA48" s="350">
        <v>1795.66</v>
      </c>
      <c r="AB48" s="351">
        <v>0</v>
      </c>
      <c r="AC48" s="350">
        <v>825255.48</v>
      </c>
      <c r="AD48" s="350">
        <v>23253.27</v>
      </c>
      <c r="AE48" s="352"/>
      <c r="AF48" s="352"/>
      <c r="AG48" s="353">
        <v>850276.48</v>
      </c>
      <c r="AH48" s="354">
        <v>27.93</v>
      </c>
      <c r="AI48" s="354">
        <v>850304.41</v>
      </c>
      <c r="AJ48" s="355">
        <v>0</v>
      </c>
      <c r="AK48" s="208">
        <v>934992.12</v>
      </c>
      <c r="AL48" s="98">
        <v>0</v>
      </c>
      <c r="AM48" s="77">
        <v>1815.61</v>
      </c>
      <c r="AN48" s="183">
        <v>0</v>
      </c>
      <c r="AO48" s="77">
        <v>907461.36</v>
      </c>
      <c r="AP48" s="77">
        <v>25715.15</v>
      </c>
      <c r="AQ48" s="78"/>
      <c r="AR48" s="78"/>
      <c r="AS48" s="79">
        <v>934924.29</v>
      </c>
      <c r="AT48" s="76">
        <v>67.83</v>
      </c>
      <c r="AU48" s="76">
        <v>934992.12</v>
      </c>
      <c r="AV48" s="80">
        <v>0</v>
      </c>
      <c r="AW48" s="20">
        <v>-1.27</v>
      </c>
      <c r="AX48" s="187">
        <v>0</v>
      </c>
      <c r="AY48" s="22">
        <v>204</v>
      </c>
      <c r="AZ48" s="192">
        <v>0</v>
      </c>
      <c r="BA48" s="22">
        <v>-0.87</v>
      </c>
      <c r="BB48" s="22">
        <v>-20.89</v>
      </c>
      <c r="BC48" s="18"/>
      <c r="BD48" s="18"/>
      <c r="BE48" s="6">
        <v>-1.27</v>
      </c>
      <c r="BF48" s="5">
        <v>0</v>
      </c>
      <c r="BG48" s="5">
        <v>-1.27</v>
      </c>
      <c r="BH48" s="8">
        <v>0</v>
      </c>
      <c r="BI48" s="402">
        <v>15.91</v>
      </c>
      <c r="BJ48" s="403">
        <v>0</v>
      </c>
      <c r="BK48" s="404">
        <v>81.33</v>
      </c>
      <c r="BL48" s="405">
        <v>0</v>
      </c>
      <c r="BM48" s="404">
        <v>15.29</v>
      </c>
      <c r="BN48" s="404">
        <v>38.61</v>
      </c>
      <c r="BO48" s="406"/>
      <c r="BP48" s="406"/>
      <c r="BQ48" s="407">
        <v>15.91</v>
      </c>
      <c r="BR48" s="408">
        <v>-30</v>
      </c>
      <c r="BS48" s="408">
        <v>15.91</v>
      </c>
      <c r="BT48" s="409">
        <v>0</v>
      </c>
      <c r="BU48" s="72">
        <v>15.52</v>
      </c>
      <c r="BV48" s="198">
        <v>0</v>
      </c>
      <c r="BW48" s="81">
        <v>60.3</v>
      </c>
      <c r="BX48" s="201">
        <v>0</v>
      </c>
      <c r="BY48" s="81">
        <v>14.87</v>
      </c>
      <c r="BZ48" s="81">
        <v>40.770000000000003</v>
      </c>
      <c r="CA48" s="82"/>
      <c r="CB48" s="83"/>
      <c r="CC48" s="84">
        <v>15.52</v>
      </c>
      <c r="CD48" s="85">
        <v>70</v>
      </c>
      <c r="CE48" s="85">
        <v>15.52</v>
      </c>
      <c r="CF48" s="86">
        <v>0</v>
      </c>
    </row>
    <row r="49" spans="1:84" s="4" customFormat="1" ht="11.1" customHeight="1" x14ac:dyDescent="0.2">
      <c r="A49" s="27"/>
      <c r="B49" s="297" t="s">
        <v>159</v>
      </c>
      <c r="C49" s="301">
        <v>5086991.87</v>
      </c>
      <c r="D49" s="149">
        <v>3325.59</v>
      </c>
      <c r="E49" s="150">
        <v>4389364.3</v>
      </c>
      <c r="F49" s="150">
        <v>0</v>
      </c>
      <c r="G49" s="150">
        <v>599619.73</v>
      </c>
      <c r="H49" s="150">
        <v>94682.25</v>
      </c>
      <c r="I49" s="144"/>
      <c r="J49" s="177"/>
      <c r="K49" s="152">
        <v>4990924.2300000004</v>
      </c>
      <c r="L49" s="151">
        <v>2261.7800000000002</v>
      </c>
      <c r="M49" s="146">
        <v>4993186.01</v>
      </c>
      <c r="N49" s="153">
        <v>93805.86</v>
      </c>
      <c r="O49" s="152">
        <v>0</v>
      </c>
      <c r="P49" s="153">
        <v>0</v>
      </c>
      <c r="Q49" s="151">
        <v>4476060.47</v>
      </c>
      <c r="R49" s="151">
        <v>2019.82</v>
      </c>
      <c r="S49" s="156">
        <v>84658.37</v>
      </c>
      <c r="T49" s="151">
        <v>514863.76</v>
      </c>
      <c r="U49" s="151">
        <v>241.96</v>
      </c>
      <c r="V49" s="156">
        <v>9147.49</v>
      </c>
      <c r="W49" s="152">
        <v>852.09</v>
      </c>
      <c r="X49" s="171">
        <v>0</v>
      </c>
      <c r="Y49" s="348">
        <v>54941130.590000004</v>
      </c>
      <c r="Z49" s="349">
        <v>45772.13</v>
      </c>
      <c r="AA49" s="350">
        <v>47494514.439999998</v>
      </c>
      <c r="AB49" s="351">
        <v>0</v>
      </c>
      <c r="AC49" s="350">
        <v>6525212.3799999999</v>
      </c>
      <c r="AD49" s="350">
        <v>875631.64</v>
      </c>
      <c r="AE49" s="352"/>
      <c r="AF49" s="352"/>
      <c r="AG49" s="353">
        <v>53897688.530000001</v>
      </c>
      <c r="AH49" s="354">
        <v>24835.5</v>
      </c>
      <c r="AI49" s="354">
        <v>53922524.030000001</v>
      </c>
      <c r="AJ49" s="355">
        <v>1018606.56</v>
      </c>
      <c r="AK49" s="208">
        <v>59935012.079999998</v>
      </c>
      <c r="AL49" s="98">
        <v>49924.28</v>
      </c>
      <c r="AM49" s="77">
        <v>51821037.43</v>
      </c>
      <c r="AN49" s="183">
        <v>0</v>
      </c>
      <c r="AO49" s="77">
        <v>7122506.0899999999</v>
      </c>
      <c r="AP49" s="77">
        <v>941544.28</v>
      </c>
      <c r="AQ49" s="78"/>
      <c r="AR49" s="78"/>
      <c r="AS49" s="79">
        <v>58782793.43</v>
      </c>
      <c r="AT49" s="76">
        <v>27312.83</v>
      </c>
      <c r="AU49" s="76">
        <v>58810106.259999998</v>
      </c>
      <c r="AV49" s="80">
        <v>1124905.82</v>
      </c>
      <c r="AW49" s="20">
        <v>1.1100000000000001</v>
      </c>
      <c r="AX49" s="187">
        <v>-4.6500000000000004</v>
      </c>
      <c r="AY49" s="22">
        <v>1.22</v>
      </c>
      <c r="AZ49" s="192">
        <v>0</v>
      </c>
      <c r="BA49" s="22">
        <v>-3.34</v>
      </c>
      <c r="BB49" s="22">
        <v>33.33</v>
      </c>
      <c r="BC49" s="18"/>
      <c r="BD49" s="18"/>
      <c r="BE49" s="6">
        <v>1.42</v>
      </c>
      <c r="BF49" s="5">
        <v>10.84</v>
      </c>
      <c r="BG49" s="5">
        <v>1.42</v>
      </c>
      <c r="BH49" s="8">
        <v>-13.22</v>
      </c>
      <c r="BI49" s="402">
        <v>13.95</v>
      </c>
      <c r="BJ49" s="403">
        <v>-35.21</v>
      </c>
      <c r="BK49" s="404">
        <v>12.78</v>
      </c>
      <c r="BL49" s="405">
        <v>0</v>
      </c>
      <c r="BM49" s="404">
        <v>19.45</v>
      </c>
      <c r="BN49" s="404">
        <v>53.39</v>
      </c>
      <c r="BO49" s="406"/>
      <c r="BP49" s="406"/>
      <c r="BQ49" s="407">
        <v>14.25</v>
      </c>
      <c r="BR49" s="408">
        <v>2.91</v>
      </c>
      <c r="BS49" s="408">
        <v>14.24</v>
      </c>
      <c r="BT49" s="409">
        <v>0.05</v>
      </c>
      <c r="BU49" s="72">
        <v>12.85</v>
      </c>
      <c r="BV49" s="198">
        <v>-35.32</v>
      </c>
      <c r="BW49" s="81">
        <v>11.79</v>
      </c>
      <c r="BX49" s="201">
        <v>0</v>
      </c>
      <c r="BY49" s="81">
        <v>17.989999999999998</v>
      </c>
      <c r="BZ49" s="81">
        <v>47.85</v>
      </c>
      <c r="CA49" s="82"/>
      <c r="CB49" s="83"/>
      <c r="CC49" s="84">
        <v>13.15</v>
      </c>
      <c r="CD49" s="85">
        <v>4.84</v>
      </c>
      <c r="CE49" s="85">
        <v>13.15</v>
      </c>
      <c r="CF49" s="86">
        <v>-0.53</v>
      </c>
    </row>
    <row r="50" spans="1:84" s="4" customFormat="1" ht="11.1" customHeight="1" x14ac:dyDescent="0.2">
      <c r="A50" s="27"/>
      <c r="B50" s="297" t="s">
        <v>160</v>
      </c>
      <c r="C50" s="301">
        <v>4500</v>
      </c>
      <c r="D50" s="149">
        <v>0</v>
      </c>
      <c r="E50" s="150">
        <v>4500</v>
      </c>
      <c r="F50" s="150">
        <v>0</v>
      </c>
      <c r="G50" s="150">
        <v>0</v>
      </c>
      <c r="H50" s="150">
        <v>0</v>
      </c>
      <c r="I50" s="144"/>
      <c r="J50" s="177"/>
      <c r="K50" s="152">
        <v>4500</v>
      </c>
      <c r="L50" s="151">
        <v>0</v>
      </c>
      <c r="M50" s="146">
        <v>4500</v>
      </c>
      <c r="N50" s="153">
        <v>0</v>
      </c>
      <c r="O50" s="152">
        <v>0</v>
      </c>
      <c r="P50" s="153">
        <v>0</v>
      </c>
      <c r="Q50" s="151">
        <v>4500</v>
      </c>
      <c r="R50" s="151">
        <v>0</v>
      </c>
      <c r="S50" s="156">
        <v>0</v>
      </c>
      <c r="T50" s="151">
        <v>0</v>
      </c>
      <c r="U50" s="151">
        <v>0</v>
      </c>
      <c r="V50" s="156">
        <v>0</v>
      </c>
      <c r="W50" s="152">
        <v>0</v>
      </c>
      <c r="X50" s="171">
        <v>0</v>
      </c>
      <c r="Y50" s="348">
        <v>79500</v>
      </c>
      <c r="Z50" s="349">
        <v>0</v>
      </c>
      <c r="AA50" s="350">
        <v>79500</v>
      </c>
      <c r="AB50" s="351">
        <v>0</v>
      </c>
      <c r="AC50" s="350">
        <v>0</v>
      </c>
      <c r="AD50" s="350">
        <v>0</v>
      </c>
      <c r="AE50" s="352"/>
      <c r="AF50" s="352"/>
      <c r="AG50" s="353">
        <v>79500</v>
      </c>
      <c r="AH50" s="354">
        <v>0</v>
      </c>
      <c r="AI50" s="354">
        <v>79500</v>
      </c>
      <c r="AJ50" s="355">
        <v>0</v>
      </c>
      <c r="AK50" s="208">
        <v>85500</v>
      </c>
      <c r="AL50" s="98">
        <v>0</v>
      </c>
      <c r="AM50" s="77">
        <v>85500</v>
      </c>
      <c r="AN50" s="183">
        <v>0</v>
      </c>
      <c r="AO50" s="77">
        <v>0</v>
      </c>
      <c r="AP50" s="77">
        <v>0</v>
      </c>
      <c r="AQ50" s="78"/>
      <c r="AR50" s="78"/>
      <c r="AS50" s="79">
        <v>85500</v>
      </c>
      <c r="AT50" s="76">
        <v>0</v>
      </c>
      <c r="AU50" s="76">
        <v>85500</v>
      </c>
      <c r="AV50" s="80">
        <v>0</v>
      </c>
      <c r="AW50" s="20">
        <v>-55</v>
      </c>
      <c r="AX50" s="187">
        <v>0</v>
      </c>
      <c r="AY50" s="22">
        <v>-55</v>
      </c>
      <c r="AZ50" s="192">
        <v>0</v>
      </c>
      <c r="BA50" s="22">
        <v>0</v>
      </c>
      <c r="BB50" s="22">
        <v>0</v>
      </c>
      <c r="BC50" s="18"/>
      <c r="BD50" s="18"/>
      <c r="BE50" s="6">
        <v>-55</v>
      </c>
      <c r="BF50" s="5">
        <v>0</v>
      </c>
      <c r="BG50" s="5">
        <v>-55</v>
      </c>
      <c r="BH50" s="8">
        <v>0</v>
      </c>
      <c r="BI50" s="402">
        <v>23.26</v>
      </c>
      <c r="BJ50" s="403">
        <v>0</v>
      </c>
      <c r="BK50" s="404">
        <v>23.26</v>
      </c>
      <c r="BL50" s="405">
        <v>0</v>
      </c>
      <c r="BM50" s="404">
        <v>0</v>
      </c>
      <c r="BN50" s="404">
        <v>0</v>
      </c>
      <c r="BO50" s="406"/>
      <c r="BP50" s="406"/>
      <c r="BQ50" s="407">
        <v>24.22</v>
      </c>
      <c r="BR50" s="408">
        <v>-100</v>
      </c>
      <c r="BS50" s="408">
        <v>23.26</v>
      </c>
      <c r="BT50" s="409">
        <v>0</v>
      </c>
      <c r="BU50" s="72">
        <v>16.329999999999998</v>
      </c>
      <c r="BV50" s="198">
        <v>0</v>
      </c>
      <c r="BW50" s="81">
        <v>16.329999999999998</v>
      </c>
      <c r="BX50" s="201">
        <v>0</v>
      </c>
      <c r="BY50" s="81">
        <v>0</v>
      </c>
      <c r="BZ50" s="81">
        <v>0</v>
      </c>
      <c r="CA50" s="82"/>
      <c r="CB50" s="83"/>
      <c r="CC50" s="84">
        <v>17.12</v>
      </c>
      <c r="CD50" s="85">
        <v>-100</v>
      </c>
      <c r="CE50" s="85">
        <v>16.329999999999998</v>
      </c>
      <c r="CF50" s="86">
        <v>0</v>
      </c>
    </row>
    <row r="51" spans="1:84" s="4" customFormat="1" ht="11.1" customHeight="1" x14ac:dyDescent="0.2">
      <c r="A51" s="27"/>
      <c r="B51" s="297" t="s">
        <v>161</v>
      </c>
      <c r="C51" s="301">
        <v>1238379.94</v>
      </c>
      <c r="D51" s="149">
        <v>0</v>
      </c>
      <c r="E51" s="150">
        <v>1238379.94</v>
      </c>
      <c r="F51" s="150">
        <v>0</v>
      </c>
      <c r="G51" s="150">
        <v>0</v>
      </c>
      <c r="H51" s="150">
        <v>0</v>
      </c>
      <c r="I51" s="144"/>
      <c r="J51" s="177"/>
      <c r="K51" s="152">
        <v>1206804.77</v>
      </c>
      <c r="L51" s="151">
        <v>306.25</v>
      </c>
      <c r="M51" s="146">
        <v>1207111.02</v>
      </c>
      <c r="N51" s="153">
        <v>31268.92</v>
      </c>
      <c r="O51" s="152">
        <v>0</v>
      </c>
      <c r="P51" s="153">
        <v>0</v>
      </c>
      <c r="Q51" s="151">
        <v>1206804.77</v>
      </c>
      <c r="R51" s="151">
        <v>306.25</v>
      </c>
      <c r="S51" s="156">
        <v>31268.92</v>
      </c>
      <c r="T51" s="151">
        <v>0</v>
      </c>
      <c r="U51" s="151">
        <v>0</v>
      </c>
      <c r="V51" s="156">
        <v>0</v>
      </c>
      <c r="W51" s="152">
        <v>472.3</v>
      </c>
      <c r="X51" s="171">
        <v>0</v>
      </c>
      <c r="Y51" s="348">
        <v>19021816.030000001</v>
      </c>
      <c r="Z51" s="349">
        <v>0</v>
      </c>
      <c r="AA51" s="350">
        <v>19021649.98</v>
      </c>
      <c r="AB51" s="351">
        <v>0</v>
      </c>
      <c r="AC51" s="350">
        <v>0</v>
      </c>
      <c r="AD51" s="350">
        <v>166.05</v>
      </c>
      <c r="AE51" s="352"/>
      <c r="AF51" s="352"/>
      <c r="AG51" s="353">
        <v>18510446.379999999</v>
      </c>
      <c r="AH51" s="354">
        <v>4716.1400000000003</v>
      </c>
      <c r="AI51" s="354">
        <v>18515162.52</v>
      </c>
      <c r="AJ51" s="355">
        <v>506653.51</v>
      </c>
      <c r="AK51" s="208">
        <v>20292211.93</v>
      </c>
      <c r="AL51" s="98">
        <v>0</v>
      </c>
      <c r="AM51" s="77">
        <v>20292045.879999999</v>
      </c>
      <c r="AN51" s="183">
        <v>0</v>
      </c>
      <c r="AO51" s="77">
        <v>0</v>
      </c>
      <c r="AP51" s="77">
        <v>166.05</v>
      </c>
      <c r="AQ51" s="78"/>
      <c r="AR51" s="78"/>
      <c r="AS51" s="79">
        <v>19745316.940000001</v>
      </c>
      <c r="AT51" s="76">
        <v>5229.18</v>
      </c>
      <c r="AU51" s="76">
        <v>19750546.120000001</v>
      </c>
      <c r="AV51" s="80">
        <v>541665.81000000006</v>
      </c>
      <c r="AW51" s="20">
        <v>3.68</v>
      </c>
      <c r="AX51" s="187">
        <v>0</v>
      </c>
      <c r="AY51" s="22">
        <v>3.68</v>
      </c>
      <c r="AZ51" s="192">
        <v>0</v>
      </c>
      <c r="BA51" s="22">
        <v>0</v>
      </c>
      <c r="BB51" s="22">
        <v>0</v>
      </c>
      <c r="BC51" s="18"/>
      <c r="BD51" s="18"/>
      <c r="BE51" s="6">
        <v>4.0599999999999996</v>
      </c>
      <c r="BF51" s="5">
        <v>-72.430000000000007</v>
      </c>
      <c r="BG51" s="5">
        <v>3.99</v>
      </c>
      <c r="BH51" s="8">
        <v>-7.06</v>
      </c>
      <c r="BI51" s="402">
        <v>16.55</v>
      </c>
      <c r="BJ51" s="403">
        <v>0</v>
      </c>
      <c r="BK51" s="404">
        <v>16.55</v>
      </c>
      <c r="BL51" s="405">
        <v>0</v>
      </c>
      <c r="BM51" s="404">
        <v>0</v>
      </c>
      <c r="BN51" s="404">
        <v>-30.44</v>
      </c>
      <c r="BO51" s="406"/>
      <c r="BP51" s="406"/>
      <c r="BQ51" s="407">
        <v>16.88</v>
      </c>
      <c r="BR51" s="408">
        <v>-40.81</v>
      </c>
      <c r="BS51" s="408">
        <v>16.850000000000001</v>
      </c>
      <c r="BT51" s="409">
        <v>6.43</v>
      </c>
      <c r="BU51" s="72">
        <v>16.690000000000001</v>
      </c>
      <c r="BV51" s="198">
        <v>0</v>
      </c>
      <c r="BW51" s="81">
        <v>16.690000000000001</v>
      </c>
      <c r="BX51" s="201">
        <v>0</v>
      </c>
      <c r="BY51" s="81">
        <v>0</v>
      </c>
      <c r="BZ51" s="81">
        <v>-30.44</v>
      </c>
      <c r="CA51" s="82"/>
      <c r="CB51" s="83"/>
      <c r="CC51" s="84">
        <v>17.02</v>
      </c>
      <c r="CD51" s="85">
        <v>-37.94</v>
      </c>
      <c r="CE51" s="85">
        <v>16.989999999999998</v>
      </c>
      <c r="CF51" s="86">
        <v>6.67</v>
      </c>
    </row>
    <row r="52" spans="1:84" s="4" customFormat="1" ht="11.1" customHeight="1" x14ac:dyDescent="0.2">
      <c r="A52" s="27"/>
      <c r="B52" s="297" t="s">
        <v>162</v>
      </c>
      <c r="C52" s="301">
        <v>615373.4</v>
      </c>
      <c r="D52" s="149">
        <v>0</v>
      </c>
      <c r="E52" s="150">
        <v>614295.99</v>
      </c>
      <c r="F52" s="150">
        <v>0</v>
      </c>
      <c r="G52" s="150">
        <v>0</v>
      </c>
      <c r="H52" s="150">
        <v>1077.4100000000001</v>
      </c>
      <c r="I52" s="144"/>
      <c r="J52" s="177"/>
      <c r="K52" s="152">
        <v>602391.74</v>
      </c>
      <c r="L52" s="151">
        <v>1329.92</v>
      </c>
      <c r="M52" s="146">
        <v>603721.66</v>
      </c>
      <c r="N52" s="153">
        <v>11651.74</v>
      </c>
      <c r="O52" s="152">
        <v>0</v>
      </c>
      <c r="P52" s="153">
        <v>0</v>
      </c>
      <c r="Q52" s="151">
        <v>602391.74</v>
      </c>
      <c r="R52" s="151">
        <v>1329.92</v>
      </c>
      <c r="S52" s="156">
        <v>11651.74</v>
      </c>
      <c r="T52" s="151">
        <v>0</v>
      </c>
      <c r="U52" s="151">
        <v>0</v>
      </c>
      <c r="V52" s="156">
        <v>0</v>
      </c>
      <c r="W52" s="152">
        <v>111.32</v>
      </c>
      <c r="X52" s="171">
        <v>0</v>
      </c>
      <c r="Y52" s="348">
        <v>8619094.9299999997</v>
      </c>
      <c r="Z52" s="349">
        <v>0</v>
      </c>
      <c r="AA52" s="350">
        <v>8605836.2899999991</v>
      </c>
      <c r="AB52" s="351">
        <v>0</v>
      </c>
      <c r="AC52" s="350">
        <v>0</v>
      </c>
      <c r="AD52" s="350">
        <v>13258.64</v>
      </c>
      <c r="AE52" s="352"/>
      <c r="AF52" s="352"/>
      <c r="AG52" s="353">
        <v>8448095.1899999995</v>
      </c>
      <c r="AH52" s="354">
        <v>15391.49</v>
      </c>
      <c r="AI52" s="354">
        <v>8463486.6799999997</v>
      </c>
      <c r="AJ52" s="355">
        <v>155608.25</v>
      </c>
      <c r="AK52" s="208">
        <v>9193054.1300000008</v>
      </c>
      <c r="AL52" s="98">
        <v>0</v>
      </c>
      <c r="AM52" s="77">
        <v>9178755.4499999993</v>
      </c>
      <c r="AN52" s="183">
        <v>0</v>
      </c>
      <c r="AO52" s="77">
        <v>0</v>
      </c>
      <c r="AP52" s="77">
        <v>14298.68</v>
      </c>
      <c r="AQ52" s="78"/>
      <c r="AR52" s="78"/>
      <c r="AS52" s="79">
        <v>9008114.8800000008</v>
      </c>
      <c r="AT52" s="76">
        <v>16815.91</v>
      </c>
      <c r="AU52" s="76">
        <v>9024930.7899999991</v>
      </c>
      <c r="AV52" s="80">
        <v>168123.34</v>
      </c>
      <c r="AW52" s="20">
        <v>5.7</v>
      </c>
      <c r="AX52" s="187">
        <v>0</v>
      </c>
      <c r="AY52" s="22">
        <v>5.67</v>
      </c>
      <c r="AZ52" s="192">
        <v>0</v>
      </c>
      <c r="BA52" s="22">
        <v>0</v>
      </c>
      <c r="BB52" s="22">
        <v>26.81</v>
      </c>
      <c r="BC52" s="18"/>
      <c r="BD52" s="18"/>
      <c r="BE52" s="6">
        <v>5.94</v>
      </c>
      <c r="BF52" s="5">
        <v>29.43</v>
      </c>
      <c r="BG52" s="5">
        <v>5.98</v>
      </c>
      <c r="BH52" s="8">
        <v>-6.79</v>
      </c>
      <c r="BI52" s="402">
        <v>14.16</v>
      </c>
      <c r="BJ52" s="403">
        <v>0</v>
      </c>
      <c r="BK52" s="404">
        <v>14.18</v>
      </c>
      <c r="BL52" s="405">
        <v>0</v>
      </c>
      <c r="BM52" s="404">
        <v>0</v>
      </c>
      <c r="BN52" s="404">
        <v>7.27</v>
      </c>
      <c r="BO52" s="406"/>
      <c r="BP52" s="406"/>
      <c r="BQ52" s="407">
        <v>14.39</v>
      </c>
      <c r="BR52" s="408">
        <v>-19.12</v>
      </c>
      <c r="BS52" s="408">
        <v>14.3</v>
      </c>
      <c r="BT52" s="409">
        <v>7.11</v>
      </c>
      <c r="BU52" s="72">
        <v>13.31</v>
      </c>
      <c r="BV52" s="198">
        <v>0</v>
      </c>
      <c r="BW52" s="81">
        <v>13.31</v>
      </c>
      <c r="BX52" s="201">
        <v>0</v>
      </c>
      <c r="BY52" s="81">
        <v>0</v>
      </c>
      <c r="BZ52" s="81">
        <v>10.46</v>
      </c>
      <c r="CA52" s="82"/>
      <c r="CB52" s="83"/>
      <c r="CC52" s="84">
        <v>13.53</v>
      </c>
      <c r="CD52" s="85">
        <v>-18.55</v>
      </c>
      <c r="CE52" s="85">
        <v>13.44</v>
      </c>
      <c r="CF52" s="86">
        <v>6.41</v>
      </c>
    </row>
    <row r="53" spans="1:84" s="4" customFormat="1" ht="11.1" customHeight="1" x14ac:dyDescent="0.2">
      <c r="A53" s="27"/>
      <c r="B53" s="297" t="s">
        <v>163</v>
      </c>
      <c r="C53" s="301">
        <v>459386.13</v>
      </c>
      <c r="D53" s="149">
        <v>0</v>
      </c>
      <c r="E53" s="150">
        <v>0</v>
      </c>
      <c r="F53" s="150">
        <v>453433.33</v>
      </c>
      <c r="G53" s="150">
        <v>0</v>
      </c>
      <c r="H53" s="150">
        <v>5952.8</v>
      </c>
      <c r="I53" s="144"/>
      <c r="J53" s="177"/>
      <c r="K53" s="152">
        <v>44598.12</v>
      </c>
      <c r="L53" s="151">
        <v>414746.01</v>
      </c>
      <c r="M53" s="146">
        <v>459344.13</v>
      </c>
      <c r="N53" s="153">
        <v>42</v>
      </c>
      <c r="O53" s="152">
        <v>0</v>
      </c>
      <c r="P53" s="153">
        <v>0</v>
      </c>
      <c r="Q53" s="151">
        <v>44598.12</v>
      </c>
      <c r="R53" s="151">
        <v>414746.01</v>
      </c>
      <c r="S53" s="156">
        <v>42</v>
      </c>
      <c r="T53" s="151">
        <v>0</v>
      </c>
      <c r="U53" s="151">
        <v>0</v>
      </c>
      <c r="V53" s="156">
        <v>0</v>
      </c>
      <c r="W53" s="152">
        <v>0</v>
      </c>
      <c r="X53" s="171">
        <v>0</v>
      </c>
      <c r="Y53" s="348">
        <v>4913187.7699999996</v>
      </c>
      <c r="Z53" s="349">
        <v>0</v>
      </c>
      <c r="AA53" s="350">
        <v>0</v>
      </c>
      <c r="AB53" s="351">
        <v>4846912.25</v>
      </c>
      <c r="AC53" s="350">
        <v>0</v>
      </c>
      <c r="AD53" s="350">
        <v>66275.520000000004</v>
      </c>
      <c r="AE53" s="352"/>
      <c r="AF53" s="352"/>
      <c r="AG53" s="353">
        <v>479688.96000000002</v>
      </c>
      <c r="AH53" s="354">
        <v>4433154.6900000004</v>
      </c>
      <c r="AI53" s="354">
        <v>4912843.6500000004</v>
      </c>
      <c r="AJ53" s="355">
        <v>344.12</v>
      </c>
      <c r="AK53" s="208">
        <v>5355003.17</v>
      </c>
      <c r="AL53" s="98">
        <v>0</v>
      </c>
      <c r="AM53" s="77">
        <v>0</v>
      </c>
      <c r="AN53" s="183">
        <v>5283987.45</v>
      </c>
      <c r="AO53" s="77">
        <v>0</v>
      </c>
      <c r="AP53" s="77">
        <v>71015.72</v>
      </c>
      <c r="AQ53" s="78"/>
      <c r="AR53" s="78"/>
      <c r="AS53" s="79">
        <v>529973.88</v>
      </c>
      <c r="AT53" s="76">
        <v>4824685.17</v>
      </c>
      <c r="AU53" s="76">
        <v>5354659.05</v>
      </c>
      <c r="AV53" s="80">
        <v>344.12</v>
      </c>
      <c r="AW53" s="20">
        <v>-1.66</v>
      </c>
      <c r="AX53" s="187">
        <v>0</v>
      </c>
      <c r="AY53" s="22">
        <v>0</v>
      </c>
      <c r="AZ53" s="192">
        <v>-1.84</v>
      </c>
      <c r="BA53" s="22">
        <v>0</v>
      </c>
      <c r="BB53" s="22">
        <v>13.5</v>
      </c>
      <c r="BC53" s="18"/>
      <c r="BD53" s="18"/>
      <c r="BE53" s="6">
        <v>8.8699999999999992</v>
      </c>
      <c r="BF53" s="5">
        <v>-2.69</v>
      </c>
      <c r="BG53" s="5">
        <v>-1.67</v>
      </c>
      <c r="BH53" s="8">
        <v>0</v>
      </c>
      <c r="BI53" s="402">
        <v>9.4700000000000006</v>
      </c>
      <c r="BJ53" s="403">
        <v>0</v>
      </c>
      <c r="BK53" s="404">
        <v>0</v>
      </c>
      <c r="BL53" s="405">
        <v>9.1999999999999993</v>
      </c>
      <c r="BM53" s="404">
        <v>0</v>
      </c>
      <c r="BN53" s="404">
        <v>33.49</v>
      </c>
      <c r="BO53" s="406"/>
      <c r="BP53" s="406"/>
      <c r="BQ53" s="407">
        <v>42.46</v>
      </c>
      <c r="BR53" s="408">
        <v>6.79</v>
      </c>
      <c r="BS53" s="408">
        <v>9.4700000000000006</v>
      </c>
      <c r="BT53" s="409">
        <v>281.68</v>
      </c>
      <c r="BU53" s="72">
        <v>8.5399999999999991</v>
      </c>
      <c r="BV53" s="198">
        <v>0</v>
      </c>
      <c r="BW53" s="81">
        <v>0</v>
      </c>
      <c r="BX53" s="201">
        <v>8.2799999999999994</v>
      </c>
      <c r="BY53" s="81">
        <v>0</v>
      </c>
      <c r="BZ53" s="81">
        <v>32.159999999999997</v>
      </c>
      <c r="CA53" s="82"/>
      <c r="CB53" s="83"/>
      <c r="CC53" s="84">
        <v>38.19</v>
      </c>
      <c r="CD53" s="85">
        <v>6.04</v>
      </c>
      <c r="CE53" s="85">
        <v>8.5399999999999991</v>
      </c>
      <c r="CF53" s="86">
        <v>281.68</v>
      </c>
    </row>
    <row r="54" spans="1:84" s="4" customFormat="1" ht="11.1" customHeight="1" x14ac:dyDescent="0.2">
      <c r="A54" s="27"/>
      <c r="B54" s="297" t="s">
        <v>164</v>
      </c>
      <c r="C54" s="301">
        <v>760.56</v>
      </c>
      <c r="D54" s="149">
        <v>0</v>
      </c>
      <c r="E54" s="150">
        <v>0</v>
      </c>
      <c r="F54" s="150">
        <v>742.01</v>
      </c>
      <c r="G54" s="150">
        <v>0</v>
      </c>
      <c r="H54" s="150">
        <v>18.55</v>
      </c>
      <c r="I54" s="144"/>
      <c r="J54" s="177"/>
      <c r="K54" s="152">
        <v>18.55</v>
      </c>
      <c r="L54" s="151">
        <v>742.01</v>
      </c>
      <c r="M54" s="146">
        <v>760.56</v>
      </c>
      <c r="N54" s="153">
        <v>0</v>
      </c>
      <c r="O54" s="152">
        <v>0</v>
      </c>
      <c r="P54" s="153">
        <v>0</v>
      </c>
      <c r="Q54" s="151">
        <v>18.55</v>
      </c>
      <c r="R54" s="151">
        <v>742.01</v>
      </c>
      <c r="S54" s="156">
        <v>0</v>
      </c>
      <c r="T54" s="151">
        <v>0</v>
      </c>
      <c r="U54" s="151">
        <v>0</v>
      </c>
      <c r="V54" s="156">
        <v>0</v>
      </c>
      <c r="W54" s="152">
        <v>0</v>
      </c>
      <c r="X54" s="171">
        <v>0</v>
      </c>
      <c r="Y54" s="348">
        <v>10063.94</v>
      </c>
      <c r="Z54" s="349">
        <v>0</v>
      </c>
      <c r="AA54" s="350">
        <v>0</v>
      </c>
      <c r="AB54" s="351">
        <v>9711.49</v>
      </c>
      <c r="AC54" s="350">
        <v>0</v>
      </c>
      <c r="AD54" s="350">
        <v>352.45</v>
      </c>
      <c r="AE54" s="352"/>
      <c r="AF54" s="352"/>
      <c r="AG54" s="353">
        <v>185.5</v>
      </c>
      <c r="AH54" s="354">
        <v>9878.44</v>
      </c>
      <c r="AI54" s="354">
        <v>10063.94</v>
      </c>
      <c r="AJ54" s="355">
        <v>0</v>
      </c>
      <c r="AK54" s="208">
        <v>11343.89</v>
      </c>
      <c r="AL54" s="98">
        <v>0</v>
      </c>
      <c r="AM54" s="77">
        <v>0</v>
      </c>
      <c r="AN54" s="183">
        <v>10972.89</v>
      </c>
      <c r="AO54" s="77">
        <v>0</v>
      </c>
      <c r="AP54" s="77">
        <v>371</v>
      </c>
      <c r="AQ54" s="78"/>
      <c r="AR54" s="78"/>
      <c r="AS54" s="79">
        <v>204.05</v>
      </c>
      <c r="AT54" s="76">
        <v>11139.84</v>
      </c>
      <c r="AU54" s="76">
        <v>11343.89</v>
      </c>
      <c r="AV54" s="80">
        <v>0</v>
      </c>
      <c r="AW54" s="20">
        <v>-31.67</v>
      </c>
      <c r="AX54" s="187">
        <v>0</v>
      </c>
      <c r="AY54" s="22">
        <v>0</v>
      </c>
      <c r="AZ54" s="192">
        <v>-31.03</v>
      </c>
      <c r="BA54" s="22">
        <v>0</v>
      </c>
      <c r="BB54" s="22">
        <v>-50</v>
      </c>
      <c r="BC54" s="18"/>
      <c r="BD54" s="18"/>
      <c r="BE54" s="6">
        <v>-50</v>
      </c>
      <c r="BF54" s="5">
        <v>-31.03</v>
      </c>
      <c r="BG54" s="5">
        <v>-31.67</v>
      </c>
      <c r="BH54" s="8">
        <v>0</v>
      </c>
      <c r="BI54" s="402">
        <v>-18.53</v>
      </c>
      <c r="BJ54" s="403">
        <v>0</v>
      </c>
      <c r="BK54" s="404">
        <v>0</v>
      </c>
      <c r="BL54" s="405">
        <v>-18.82</v>
      </c>
      <c r="BM54" s="404">
        <v>0</v>
      </c>
      <c r="BN54" s="404">
        <v>-9.52</v>
      </c>
      <c r="BO54" s="406"/>
      <c r="BP54" s="406"/>
      <c r="BQ54" s="407">
        <v>-54.55</v>
      </c>
      <c r="BR54" s="408">
        <v>-17.3</v>
      </c>
      <c r="BS54" s="408">
        <v>-18.53</v>
      </c>
      <c r="BT54" s="409">
        <v>0</v>
      </c>
      <c r="BU54" s="72">
        <v>-18.13</v>
      </c>
      <c r="BV54" s="198">
        <v>0</v>
      </c>
      <c r="BW54" s="81">
        <v>0</v>
      </c>
      <c r="BX54" s="201">
        <v>-17.829999999999998</v>
      </c>
      <c r="BY54" s="81">
        <v>0</v>
      </c>
      <c r="BZ54" s="81">
        <v>-25.93</v>
      </c>
      <c r="CA54" s="82"/>
      <c r="CB54" s="83"/>
      <c r="CC54" s="84">
        <v>-52.17</v>
      </c>
      <c r="CD54" s="85">
        <v>-17.05</v>
      </c>
      <c r="CE54" s="85">
        <v>-18.13</v>
      </c>
      <c r="CF54" s="86">
        <v>0</v>
      </c>
    </row>
    <row r="55" spans="1:84" s="4" customFormat="1" ht="11.1" customHeight="1" x14ac:dyDescent="0.2">
      <c r="A55" s="27"/>
      <c r="B55" s="297" t="s">
        <v>165</v>
      </c>
      <c r="C55" s="301">
        <v>9258.1200000000008</v>
      </c>
      <c r="D55" s="149">
        <v>0</v>
      </c>
      <c r="E55" s="150">
        <v>8358.1200000000008</v>
      </c>
      <c r="F55" s="150">
        <v>0</v>
      </c>
      <c r="G55" s="150">
        <v>0</v>
      </c>
      <c r="H55" s="150">
        <v>900</v>
      </c>
      <c r="I55" s="144"/>
      <c r="J55" s="177"/>
      <c r="K55" s="152">
        <v>0</v>
      </c>
      <c r="L55" s="151">
        <v>9258.1200000000008</v>
      </c>
      <c r="M55" s="146">
        <v>9258.1200000000008</v>
      </c>
      <c r="N55" s="153">
        <v>0</v>
      </c>
      <c r="O55" s="152">
        <v>0</v>
      </c>
      <c r="P55" s="153">
        <v>0</v>
      </c>
      <c r="Q55" s="151">
        <v>0</v>
      </c>
      <c r="R55" s="151">
        <v>0</v>
      </c>
      <c r="S55" s="156">
        <v>0</v>
      </c>
      <c r="T55" s="151">
        <v>0</v>
      </c>
      <c r="U55" s="151">
        <v>9258.1200000000008</v>
      </c>
      <c r="V55" s="156">
        <v>0</v>
      </c>
      <c r="W55" s="152">
        <v>0</v>
      </c>
      <c r="X55" s="171">
        <v>0</v>
      </c>
      <c r="Y55" s="348">
        <v>90709.88</v>
      </c>
      <c r="Z55" s="349">
        <v>150</v>
      </c>
      <c r="AA55" s="350">
        <v>83659.88</v>
      </c>
      <c r="AB55" s="351">
        <v>0</v>
      </c>
      <c r="AC55" s="350">
        <v>0</v>
      </c>
      <c r="AD55" s="350">
        <v>6900</v>
      </c>
      <c r="AE55" s="352"/>
      <c r="AF55" s="352"/>
      <c r="AG55" s="353">
        <v>150</v>
      </c>
      <c r="AH55" s="354">
        <v>90559.88</v>
      </c>
      <c r="AI55" s="354">
        <v>90709.88</v>
      </c>
      <c r="AJ55" s="355">
        <v>0</v>
      </c>
      <c r="AK55" s="208">
        <v>98539.32</v>
      </c>
      <c r="AL55" s="98">
        <v>150</v>
      </c>
      <c r="AM55" s="77">
        <v>91339.32</v>
      </c>
      <c r="AN55" s="183">
        <v>0</v>
      </c>
      <c r="AO55" s="77">
        <v>0</v>
      </c>
      <c r="AP55" s="77">
        <v>7050</v>
      </c>
      <c r="AQ55" s="78"/>
      <c r="AR55" s="78"/>
      <c r="AS55" s="79">
        <v>150</v>
      </c>
      <c r="AT55" s="76">
        <v>98389.32</v>
      </c>
      <c r="AU55" s="76">
        <v>98539.32</v>
      </c>
      <c r="AV55" s="80">
        <v>0</v>
      </c>
      <c r="AW55" s="20">
        <v>17.29</v>
      </c>
      <c r="AX55" s="187">
        <v>0</v>
      </c>
      <c r="AY55" s="22">
        <v>14.6</v>
      </c>
      <c r="AZ55" s="192">
        <v>0</v>
      </c>
      <c r="BA55" s="22">
        <v>0</v>
      </c>
      <c r="BB55" s="22">
        <v>50</v>
      </c>
      <c r="BC55" s="18"/>
      <c r="BD55" s="18"/>
      <c r="BE55" s="6">
        <v>0</v>
      </c>
      <c r="BF55" s="5">
        <v>17.29</v>
      </c>
      <c r="BG55" s="5">
        <v>17.29</v>
      </c>
      <c r="BH55" s="8">
        <v>0</v>
      </c>
      <c r="BI55" s="402">
        <v>-10.35</v>
      </c>
      <c r="BJ55" s="403">
        <v>0</v>
      </c>
      <c r="BK55" s="404">
        <v>-12.11</v>
      </c>
      <c r="BL55" s="405">
        <v>0</v>
      </c>
      <c r="BM55" s="404">
        <v>0</v>
      </c>
      <c r="BN55" s="404">
        <v>17.95</v>
      </c>
      <c r="BO55" s="406"/>
      <c r="BP55" s="406"/>
      <c r="BQ55" s="407">
        <v>-50</v>
      </c>
      <c r="BR55" s="408">
        <v>-10.24</v>
      </c>
      <c r="BS55" s="408">
        <v>-10.35</v>
      </c>
      <c r="BT55" s="409">
        <v>0</v>
      </c>
      <c r="BU55" s="72">
        <v>-10.46</v>
      </c>
      <c r="BV55" s="198">
        <v>0</v>
      </c>
      <c r="BW55" s="81">
        <v>-12.09</v>
      </c>
      <c r="BX55" s="201">
        <v>0</v>
      </c>
      <c r="BY55" s="81">
        <v>0</v>
      </c>
      <c r="BZ55" s="81">
        <v>17.5</v>
      </c>
      <c r="CA55" s="82"/>
      <c r="CB55" s="83"/>
      <c r="CC55" s="84">
        <v>-50</v>
      </c>
      <c r="CD55" s="85">
        <v>-10.35</v>
      </c>
      <c r="CE55" s="85">
        <v>-10.46</v>
      </c>
      <c r="CF55" s="86">
        <v>0</v>
      </c>
    </row>
    <row r="56" spans="1:84" s="4" customFormat="1" ht="11.1" customHeight="1" x14ac:dyDescent="0.2">
      <c r="A56" s="27"/>
      <c r="B56" s="297" t="s">
        <v>166</v>
      </c>
      <c r="C56" s="301">
        <v>877.5</v>
      </c>
      <c r="D56" s="149">
        <v>733.5</v>
      </c>
      <c r="E56" s="150">
        <v>109.5</v>
      </c>
      <c r="F56" s="150">
        <v>0</v>
      </c>
      <c r="G56" s="150">
        <v>0</v>
      </c>
      <c r="H56" s="150">
        <v>34.5</v>
      </c>
      <c r="I56" s="144"/>
      <c r="J56" s="177"/>
      <c r="K56" s="152">
        <v>877.5</v>
      </c>
      <c r="L56" s="151">
        <v>0</v>
      </c>
      <c r="M56" s="146">
        <v>877.5</v>
      </c>
      <c r="N56" s="153">
        <v>0</v>
      </c>
      <c r="O56" s="152">
        <v>0</v>
      </c>
      <c r="P56" s="153">
        <v>0</v>
      </c>
      <c r="Q56" s="151">
        <v>877.5</v>
      </c>
      <c r="R56" s="151">
        <v>0</v>
      </c>
      <c r="S56" s="156">
        <v>0</v>
      </c>
      <c r="T56" s="151">
        <v>0</v>
      </c>
      <c r="U56" s="151">
        <v>0</v>
      </c>
      <c r="V56" s="156">
        <v>0</v>
      </c>
      <c r="W56" s="152">
        <v>0</v>
      </c>
      <c r="X56" s="171">
        <v>0</v>
      </c>
      <c r="Y56" s="348">
        <v>15799.5</v>
      </c>
      <c r="Z56" s="349">
        <v>10594.5</v>
      </c>
      <c r="AA56" s="350">
        <v>4998</v>
      </c>
      <c r="AB56" s="351">
        <v>0</v>
      </c>
      <c r="AC56" s="350">
        <v>69</v>
      </c>
      <c r="AD56" s="350">
        <v>138</v>
      </c>
      <c r="AE56" s="352"/>
      <c r="AF56" s="352"/>
      <c r="AG56" s="353">
        <v>15799.5</v>
      </c>
      <c r="AH56" s="354">
        <v>0</v>
      </c>
      <c r="AI56" s="354">
        <v>15799.5</v>
      </c>
      <c r="AJ56" s="355">
        <v>0</v>
      </c>
      <c r="AK56" s="208">
        <v>18264.5</v>
      </c>
      <c r="AL56" s="98">
        <v>11837</v>
      </c>
      <c r="AM56" s="77">
        <v>6186</v>
      </c>
      <c r="AN56" s="183">
        <v>0</v>
      </c>
      <c r="AO56" s="77">
        <v>69</v>
      </c>
      <c r="AP56" s="77">
        <v>172.5</v>
      </c>
      <c r="AQ56" s="78"/>
      <c r="AR56" s="78"/>
      <c r="AS56" s="79">
        <v>18264.5</v>
      </c>
      <c r="AT56" s="76">
        <v>0</v>
      </c>
      <c r="AU56" s="76">
        <v>18264.5</v>
      </c>
      <c r="AV56" s="80">
        <v>0</v>
      </c>
      <c r="AW56" s="20">
        <v>-23.93</v>
      </c>
      <c r="AX56" s="187">
        <v>-14.96</v>
      </c>
      <c r="AY56" s="22">
        <v>-62.37</v>
      </c>
      <c r="AZ56" s="192">
        <v>0</v>
      </c>
      <c r="BA56" s="22">
        <v>0</v>
      </c>
      <c r="BB56" s="22">
        <v>0</v>
      </c>
      <c r="BC56" s="18"/>
      <c r="BD56" s="18"/>
      <c r="BE56" s="6">
        <v>-23.93</v>
      </c>
      <c r="BF56" s="5">
        <v>0</v>
      </c>
      <c r="BG56" s="5">
        <v>-23.93</v>
      </c>
      <c r="BH56" s="8">
        <v>0</v>
      </c>
      <c r="BI56" s="402">
        <v>-7.09</v>
      </c>
      <c r="BJ56" s="403">
        <v>-13.21</v>
      </c>
      <c r="BK56" s="404">
        <v>6.98</v>
      </c>
      <c r="BL56" s="405">
        <v>0</v>
      </c>
      <c r="BM56" s="404">
        <v>0</v>
      </c>
      <c r="BN56" s="404">
        <v>9.09</v>
      </c>
      <c r="BO56" s="406"/>
      <c r="BP56" s="406"/>
      <c r="BQ56" s="407">
        <v>-6.52</v>
      </c>
      <c r="BR56" s="408">
        <v>-100</v>
      </c>
      <c r="BS56" s="408">
        <v>-7.09</v>
      </c>
      <c r="BT56" s="409">
        <v>0</v>
      </c>
      <c r="BU56" s="72">
        <v>-2.46</v>
      </c>
      <c r="BV56" s="198">
        <v>-11.55</v>
      </c>
      <c r="BW56" s="81">
        <v>18.61</v>
      </c>
      <c r="BX56" s="201">
        <v>0</v>
      </c>
      <c r="BY56" s="81">
        <v>0</v>
      </c>
      <c r="BZ56" s="81">
        <v>36.36</v>
      </c>
      <c r="CA56" s="82"/>
      <c r="CB56" s="83"/>
      <c r="CC56" s="84">
        <v>-1.92</v>
      </c>
      <c r="CD56" s="85">
        <v>-100</v>
      </c>
      <c r="CE56" s="85">
        <v>-2.46</v>
      </c>
      <c r="CF56" s="86">
        <v>0</v>
      </c>
    </row>
    <row r="57" spans="1:84" s="4" customFormat="1" ht="11.1" customHeight="1" x14ac:dyDescent="0.2">
      <c r="A57" s="27"/>
      <c r="B57" s="297" t="s">
        <v>167</v>
      </c>
      <c r="C57" s="301">
        <v>24762.63</v>
      </c>
      <c r="D57" s="149">
        <v>0</v>
      </c>
      <c r="E57" s="150">
        <v>24020.880000000001</v>
      </c>
      <c r="F57" s="150">
        <v>0</v>
      </c>
      <c r="G57" s="150">
        <v>0</v>
      </c>
      <c r="H57" s="150">
        <v>741.75</v>
      </c>
      <c r="I57" s="144"/>
      <c r="J57" s="177"/>
      <c r="K57" s="152">
        <v>24762.63</v>
      </c>
      <c r="L57" s="151">
        <v>0</v>
      </c>
      <c r="M57" s="146">
        <v>24762.63</v>
      </c>
      <c r="N57" s="153">
        <v>0</v>
      </c>
      <c r="O57" s="152">
        <v>0</v>
      </c>
      <c r="P57" s="153">
        <v>0</v>
      </c>
      <c r="Q57" s="151">
        <v>24762.63</v>
      </c>
      <c r="R57" s="151">
        <v>0</v>
      </c>
      <c r="S57" s="156">
        <v>0</v>
      </c>
      <c r="T57" s="151">
        <v>0</v>
      </c>
      <c r="U57" s="151">
        <v>0</v>
      </c>
      <c r="V57" s="156">
        <v>0</v>
      </c>
      <c r="W57" s="152">
        <v>0</v>
      </c>
      <c r="X57" s="171">
        <v>0</v>
      </c>
      <c r="Y57" s="348">
        <v>283887.63</v>
      </c>
      <c r="Z57" s="349">
        <v>0</v>
      </c>
      <c r="AA57" s="350">
        <v>269243.98</v>
      </c>
      <c r="AB57" s="351">
        <v>0</v>
      </c>
      <c r="AC57" s="350">
        <v>0</v>
      </c>
      <c r="AD57" s="350">
        <v>14643.65</v>
      </c>
      <c r="AE57" s="352"/>
      <c r="AF57" s="352"/>
      <c r="AG57" s="353">
        <v>283694.13</v>
      </c>
      <c r="AH57" s="354">
        <v>193.5</v>
      </c>
      <c r="AI57" s="354">
        <v>283887.63</v>
      </c>
      <c r="AJ57" s="355">
        <v>0</v>
      </c>
      <c r="AK57" s="208">
        <v>319536.78000000003</v>
      </c>
      <c r="AL57" s="98">
        <v>0</v>
      </c>
      <c r="AM57" s="77">
        <v>303527.88</v>
      </c>
      <c r="AN57" s="183">
        <v>0</v>
      </c>
      <c r="AO57" s="77">
        <v>0</v>
      </c>
      <c r="AP57" s="77">
        <v>16008.9</v>
      </c>
      <c r="AQ57" s="78"/>
      <c r="AR57" s="78"/>
      <c r="AS57" s="79">
        <v>319343.28000000003</v>
      </c>
      <c r="AT57" s="76">
        <v>193.5</v>
      </c>
      <c r="AU57" s="76">
        <v>319536.78000000003</v>
      </c>
      <c r="AV57" s="80">
        <v>0</v>
      </c>
      <c r="AW57" s="20">
        <v>-20.62</v>
      </c>
      <c r="AX57" s="187">
        <v>0</v>
      </c>
      <c r="AY57" s="22">
        <v>-21.43</v>
      </c>
      <c r="AZ57" s="192">
        <v>0</v>
      </c>
      <c r="BA57" s="22">
        <v>0</v>
      </c>
      <c r="BB57" s="22">
        <v>18.97</v>
      </c>
      <c r="BC57" s="18"/>
      <c r="BD57" s="18"/>
      <c r="BE57" s="6">
        <v>-20.62</v>
      </c>
      <c r="BF57" s="5">
        <v>0</v>
      </c>
      <c r="BG57" s="5">
        <v>-20.62</v>
      </c>
      <c r="BH57" s="8">
        <v>0</v>
      </c>
      <c r="BI57" s="402">
        <v>-7.74</v>
      </c>
      <c r="BJ57" s="403">
        <v>0</v>
      </c>
      <c r="BK57" s="404">
        <v>-9.74</v>
      </c>
      <c r="BL57" s="405">
        <v>0</v>
      </c>
      <c r="BM57" s="404">
        <v>-100</v>
      </c>
      <c r="BN57" s="404">
        <v>58.76</v>
      </c>
      <c r="BO57" s="406"/>
      <c r="BP57" s="406"/>
      <c r="BQ57" s="407">
        <v>-7.8</v>
      </c>
      <c r="BR57" s="408">
        <v>0</v>
      </c>
      <c r="BS57" s="408">
        <v>-7.74</v>
      </c>
      <c r="BT57" s="409">
        <v>0</v>
      </c>
      <c r="BU57" s="72">
        <v>-6.17</v>
      </c>
      <c r="BV57" s="198">
        <v>0</v>
      </c>
      <c r="BW57" s="81">
        <v>-8.07</v>
      </c>
      <c r="BX57" s="201">
        <v>0</v>
      </c>
      <c r="BY57" s="81">
        <v>-100</v>
      </c>
      <c r="BZ57" s="81">
        <v>56.76</v>
      </c>
      <c r="CA57" s="82"/>
      <c r="CB57" s="83"/>
      <c r="CC57" s="84">
        <v>-6.22</v>
      </c>
      <c r="CD57" s="85">
        <v>0</v>
      </c>
      <c r="CE57" s="85">
        <v>-6.17</v>
      </c>
      <c r="CF57" s="86">
        <v>0</v>
      </c>
    </row>
    <row r="58" spans="1:84" s="4" customFormat="1" ht="11.1" customHeight="1" x14ac:dyDescent="0.2">
      <c r="A58" s="27"/>
      <c r="B58" s="297" t="s">
        <v>168</v>
      </c>
      <c r="C58" s="301">
        <v>106694.95</v>
      </c>
      <c r="D58" s="149">
        <v>87963.09</v>
      </c>
      <c r="E58" s="150">
        <v>14963.84</v>
      </c>
      <c r="F58" s="150">
        <v>0</v>
      </c>
      <c r="G58" s="150">
        <v>0</v>
      </c>
      <c r="H58" s="150">
        <v>3768.02</v>
      </c>
      <c r="I58" s="144"/>
      <c r="J58" s="177"/>
      <c r="K58" s="152">
        <v>105211.75</v>
      </c>
      <c r="L58" s="151">
        <v>0</v>
      </c>
      <c r="M58" s="146">
        <v>105211.75</v>
      </c>
      <c r="N58" s="153">
        <v>1483.2</v>
      </c>
      <c r="O58" s="152">
        <v>0</v>
      </c>
      <c r="P58" s="153">
        <v>0</v>
      </c>
      <c r="Q58" s="151">
        <v>101610.59</v>
      </c>
      <c r="R58" s="151">
        <v>0</v>
      </c>
      <c r="S58" s="156">
        <v>1483.2</v>
      </c>
      <c r="T58" s="151">
        <v>3601.16</v>
      </c>
      <c r="U58" s="151">
        <v>0</v>
      </c>
      <c r="V58" s="156">
        <v>0</v>
      </c>
      <c r="W58" s="152">
        <v>0</v>
      </c>
      <c r="X58" s="171">
        <v>0</v>
      </c>
      <c r="Y58" s="348">
        <v>660788.03</v>
      </c>
      <c r="Z58" s="349">
        <v>549100.79</v>
      </c>
      <c r="AA58" s="350">
        <v>95557.63</v>
      </c>
      <c r="AB58" s="351">
        <v>0</v>
      </c>
      <c r="AC58" s="350">
        <v>0</v>
      </c>
      <c r="AD58" s="350">
        <v>16129.61</v>
      </c>
      <c r="AE58" s="352"/>
      <c r="AF58" s="352"/>
      <c r="AG58" s="353">
        <v>651078</v>
      </c>
      <c r="AH58" s="354">
        <v>0</v>
      </c>
      <c r="AI58" s="354">
        <v>651078</v>
      </c>
      <c r="AJ58" s="355">
        <v>9710.0300000000007</v>
      </c>
      <c r="AK58" s="208">
        <v>666439.71</v>
      </c>
      <c r="AL58" s="98">
        <v>552986.87</v>
      </c>
      <c r="AM58" s="77">
        <v>96483.23</v>
      </c>
      <c r="AN58" s="183">
        <v>0</v>
      </c>
      <c r="AO58" s="77">
        <v>0</v>
      </c>
      <c r="AP58" s="77">
        <v>16969.61</v>
      </c>
      <c r="AQ58" s="78"/>
      <c r="AR58" s="78"/>
      <c r="AS58" s="79">
        <v>655826</v>
      </c>
      <c r="AT58" s="76">
        <v>0</v>
      </c>
      <c r="AU58" s="76">
        <v>655826</v>
      </c>
      <c r="AV58" s="80">
        <v>10613.71</v>
      </c>
      <c r="AW58" s="20">
        <v>290.55</v>
      </c>
      <c r="AX58" s="187">
        <v>337.97</v>
      </c>
      <c r="AY58" s="22">
        <v>207.63</v>
      </c>
      <c r="AZ58" s="192">
        <v>0</v>
      </c>
      <c r="BA58" s="22">
        <v>0</v>
      </c>
      <c r="BB58" s="22">
        <v>58.93</v>
      </c>
      <c r="BC58" s="18"/>
      <c r="BD58" s="18"/>
      <c r="BE58" s="6">
        <v>312.57</v>
      </c>
      <c r="BF58" s="5">
        <v>0</v>
      </c>
      <c r="BG58" s="5">
        <v>312.57</v>
      </c>
      <c r="BH58" s="8">
        <v>-18.399999999999999</v>
      </c>
      <c r="BI58" s="402">
        <v>52.09</v>
      </c>
      <c r="BJ58" s="403">
        <v>52.48</v>
      </c>
      <c r="BK58" s="404">
        <v>41.36</v>
      </c>
      <c r="BL58" s="405">
        <v>0</v>
      </c>
      <c r="BM58" s="404">
        <v>0</v>
      </c>
      <c r="BN58" s="404">
        <v>138.4</v>
      </c>
      <c r="BO58" s="406"/>
      <c r="BP58" s="406"/>
      <c r="BQ58" s="407">
        <v>52.97</v>
      </c>
      <c r="BR58" s="408">
        <v>0</v>
      </c>
      <c r="BS58" s="408">
        <v>52.97</v>
      </c>
      <c r="BT58" s="409">
        <v>9.8000000000000007</v>
      </c>
      <c r="BU58" s="72">
        <v>41</v>
      </c>
      <c r="BV58" s="198">
        <v>42.45</v>
      </c>
      <c r="BW58" s="81">
        <v>25.3</v>
      </c>
      <c r="BX58" s="201">
        <v>0</v>
      </c>
      <c r="BY58" s="81">
        <v>0</v>
      </c>
      <c r="BZ58" s="81">
        <v>127.38</v>
      </c>
      <c r="CA58" s="82"/>
      <c r="CB58" s="83"/>
      <c r="CC58" s="84">
        <v>41.81</v>
      </c>
      <c r="CD58" s="85">
        <v>0</v>
      </c>
      <c r="CE58" s="85">
        <v>41.81</v>
      </c>
      <c r="CF58" s="86">
        <v>4.0199999999999996</v>
      </c>
    </row>
    <row r="59" spans="1:84" s="4" customFormat="1" ht="11.1" customHeight="1" x14ac:dyDescent="0.2">
      <c r="A59" s="27"/>
      <c r="B59" s="297" t="s">
        <v>169</v>
      </c>
      <c r="C59" s="301">
        <v>3260</v>
      </c>
      <c r="D59" s="149">
        <v>0</v>
      </c>
      <c r="E59" s="150">
        <v>3220</v>
      </c>
      <c r="F59" s="150">
        <v>0</v>
      </c>
      <c r="G59" s="150">
        <v>0</v>
      </c>
      <c r="H59" s="150">
        <v>40</v>
      </c>
      <c r="I59" s="144"/>
      <c r="J59" s="177"/>
      <c r="K59" s="152">
        <v>3260</v>
      </c>
      <c r="L59" s="151">
        <v>0</v>
      </c>
      <c r="M59" s="146">
        <v>3260</v>
      </c>
      <c r="N59" s="153">
        <v>0</v>
      </c>
      <c r="O59" s="152">
        <v>0</v>
      </c>
      <c r="P59" s="153">
        <v>0</v>
      </c>
      <c r="Q59" s="151">
        <v>3200</v>
      </c>
      <c r="R59" s="151">
        <v>0</v>
      </c>
      <c r="S59" s="156">
        <v>0</v>
      </c>
      <c r="T59" s="151">
        <v>60</v>
      </c>
      <c r="U59" s="151">
        <v>0</v>
      </c>
      <c r="V59" s="156">
        <v>0</v>
      </c>
      <c r="W59" s="152">
        <v>0</v>
      </c>
      <c r="X59" s="171">
        <v>0</v>
      </c>
      <c r="Y59" s="348">
        <v>36440</v>
      </c>
      <c r="Z59" s="349">
        <v>0</v>
      </c>
      <c r="AA59" s="350">
        <v>35460</v>
      </c>
      <c r="AB59" s="351">
        <v>0</v>
      </c>
      <c r="AC59" s="350">
        <v>0</v>
      </c>
      <c r="AD59" s="350">
        <v>980</v>
      </c>
      <c r="AE59" s="352"/>
      <c r="AF59" s="352"/>
      <c r="AG59" s="353">
        <v>36440</v>
      </c>
      <c r="AH59" s="354">
        <v>0</v>
      </c>
      <c r="AI59" s="354">
        <v>36440</v>
      </c>
      <c r="AJ59" s="355">
        <v>0</v>
      </c>
      <c r="AK59" s="208">
        <v>40200</v>
      </c>
      <c r="AL59" s="98">
        <v>0</v>
      </c>
      <c r="AM59" s="77">
        <v>39160</v>
      </c>
      <c r="AN59" s="183">
        <v>0</v>
      </c>
      <c r="AO59" s="77">
        <v>0</v>
      </c>
      <c r="AP59" s="77">
        <v>1040</v>
      </c>
      <c r="AQ59" s="78"/>
      <c r="AR59" s="78"/>
      <c r="AS59" s="79">
        <v>40200</v>
      </c>
      <c r="AT59" s="76">
        <v>0</v>
      </c>
      <c r="AU59" s="76">
        <v>40200</v>
      </c>
      <c r="AV59" s="80">
        <v>0</v>
      </c>
      <c r="AW59" s="20">
        <v>-11.65</v>
      </c>
      <c r="AX59" s="187">
        <v>0</v>
      </c>
      <c r="AY59" s="22">
        <v>-11.29</v>
      </c>
      <c r="AZ59" s="192">
        <v>0</v>
      </c>
      <c r="BA59" s="22">
        <v>0</v>
      </c>
      <c r="BB59" s="22">
        <v>-33.33</v>
      </c>
      <c r="BC59" s="18"/>
      <c r="BD59" s="18"/>
      <c r="BE59" s="6">
        <v>-11.65</v>
      </c>
      <c r="BF59" s="5">
        <v>0</v>
      </c>
      <c r="BG59" s="5">
        <v>-11.65</v>
      </c>
      <c r="BH59" s="8">
        <v>0</v>
      </c>
      <c r="BI59" s="402">
        <v>26.44</v>
      </c>
      <c r="BJ59" s="403">
        <v>0</v>
      </c>
      <c r="BK59" s="404">
        <v>25.97</v>
      </c>
      <c r="BL59" s="405">
        <v>0</v>
      </c>
      <c r="BM59" s="404">
        <v>0</v>
      </c>
      <c r="BN59" s="404">
        <v>46.27</v>
      </c>
      <c r="BO59" s="406"/>
      <c r="BP59" s="406"/>
      <c r="BQ59" s="407">
        <v>26.44</v>
      </c>
      <c r="BR59" s="408">
        <v>0</v>
      </c>
      <c r="BS59" s="408">
        <v>26.44</v>
      </c>
      <c r="BT59" s="409">
        <v>0</v>
      </c>
      <c r="BU59" s="72">
        <v>26.31</v>
      </c>
      <c r="BV59" s="198">
        <v>0</v>
      </c>
      <c r="BW59" s="81">
        <v>26.25</v>
      </c>
      <c r="BX59" s="201">
        <v>0</v>
      </c>
      <c r="BY59" s="81">
        <v>0</v>
      </c>
      <c r="BZ59" s="81">
        <v>28.4</v>
      </c>
      <c r="CA59" s="82"/>
      <c r="CB59" s="83"/>
      <c r="CC59" s="84">
        <v>26.34</v>
      </c>
      <c r="CD59" s="85">
        <v>-100</v>
      </c>
      <c r="CE59" s="85">
        <v>26.31</v>
      </c>
      <c r="CF59" s="86">
        <v>0</v>
      </c>
    </row>
    <row r="60" spans="1:84" s="4" customFormat="1" ht="11.1" customHeight="1" x14ac:dyDescent="0.2">
      <c r="A60" s="27"/>
      <c r="B60" s="297" t="s">
        <v>170</v>
      </c>
      <c r="C60" s="301">
        <v>10915</v>
      </c>
      <c r="D60" s="149">
        <v>10075</v>
      </c>
      <c r="E60" s="150">
        <v>160</v>
      </c>
      <c r="F60" s="150">
        <v>40</v>
      </c>
      <c r="G60" s="150">
        <v>0</v>
      </c>
      <c r="H60" s="150">
        <v>640</v>
      </c>
      <c r="I60" s="144"/>
      <c r="J60" s="177"/>
      <c r="K60" s="152">
        <v>10515</v>
      </c>
      <c r="L60" s="151">
        <v>280</v>
      </c>
      <c r="M60" s="146">
        <v>10795</v>
      </c>
      <c r="N60" s="153">
        <v>120</v>
      </c>
      <c r="O60" s="152">
        <v>0</v>
      </c>
      <c r="P60" s="153">
        <v>0</v>
      </c>
      <c r="Q60" s="151">
        <v>320</v>
      </c>
      <c r="R60" s="151">
        <v>40</v>
      </c>
      <c r="S60" s="156">
        <v>40</v>
      </c>
      <c r="T60" s="151">
        <v>10195</v>
      </c>
      <c r="U60" s="151">
        <v>240</v>
      </c>
      <c r="V60" s="156">
        <v>80</v>
      </c>
      <c r="W60" s="152">
        <v>0</v>
      </c>
      <c r="X60" s="171">
        <v>0</v>
      </c>
      <c r="Y60" s="348">
        <v>114635.15</v>
      </c>
      <c r="Z60" s="349">
        <v>103410</v>
      </c>
      <c r="AA60" s="350">
        <v>1640</v>
      </c>
      <c r="AB60" s="351">
        <v>200</v>
      </c>
      <c r="AC60" s="350">
        <v>0</v>
      </c>
      <c r="AD60" s="350">
        <v>9385.15</v>
      </c>
      <c r="AE60" s="352"/>
      <c r="AF60" s="352"/>
      <c r="AG60" s="353">
        <v>110515.15</v>
      </c>
      <c r="AH60" s="354">
        <v>3360</v>
      </c>
      <c r="AI60" s="354">
        <v>113875.15</v>
      </c>
      <c r="AJ60" s="355">
        <v>760</v>
      </c>
      <c r="AK60" s="208">
        <v>122110.15</v>
      </c>
      <c r="AL60" s="98">
        <v>110405</v>
      </c>
      <c r="AM60" s="77">
        <v>1720</v>
      </c>
      <c r="AN60" s="183">
        <v>200</v>
      </c>
      <c r="AO60" s="77">
        <v>0</v>
      </c>
      <c r="AP60" s="77">
        <v>9785.15</v>
      </c>
      <c r="AQ60" s="78"/>
      <c r="AR60" s="78"/>
      <c r="AS60" s="79">
        <v>117710.15</v>
      </c>
      <c r="AT60" s="76">
        <v>3560</v>
      </c>
      <c r="AU60" s="76">
        <v>121270.15</v>
      </c>
      <c r="AV60" s="80">
        <v>840</v>
      </c>
      <c r="AW60" s="20">
        <v>13.82</v>
      </c>
      <c r="AX60" s="187">
        <v>13.59</v>
      </c>
      <c r="AY60" s="22">
        <v>0</v>
      </c>
      <c r="AZ60" s="192">
        <v>-80</v>
      </c>
      <c r="BA60" s="22">
        <v>0</v>
      </c>
      <c r="BB60" s="22">
        <v>77.78</v>
      </c>
      <c r="BC60" s="18"/>
      <c r="BD60" s="18"/>
      <c r="BE60" s="6">
        <v>14.42</v>
      </c>
      <c r="BF60" s="5">
        <v>-22.22</v>
      </c>
      <c r="BG60" s="5">
        <v>13.04</v>
      </c>
      <c r="BH60" s="8">
        <v>200</v>
      </c>
      <c r="BI60" s="402">
        <v>1.8</v>
      </c>
      <c r="BJ60" s="403">
        <v>0.26</v>
      </c>
      <c r="BK60" s="404">
        <v>0.21</v>
      </c>
      <c r="BL60" s="405">
        <v>-54.02</v>
      </c>
      <c r="BM60" s="404">
        <v>0</v>
      </c>
      <c r="BN60" s="404">
        <v>26.83</v>
      </c>
      <c r="BO60" s="406"/>
      <c r="BP60" s="406"/>
      <c r="BQ60" s="407">
        <v>1.86</v>
      </c>
      <c r="BR60" s="408">
        <v>-2.09</v>
      </c>
      <c r="BS60" s="408">
        <v>1.74</v>
      </c>
      <c r="BT60" s="409">
        <v>11.76</v>
      </c>
      <c r="BU60" s="72">
        <v>-1.22</v>
      </c>
      <c r="BV60" s="198">
        <v>-2.36</v>
      </c>
      <c r="BW60" s="81">
        <v>-2.08</v>
      </c>
      <c r="BX60" s="201">
        <v>-57.89</v>
      </c>
      <c r="BY60" s="81">
        <v>0</v>
      </c>
      <c r="BZ60" s="81">
        <v>17.61</v>
      </c>
      <c r="CA60" s="82"/>
      <c r="CB60" s="83"/>
      <c r="CC60" s="84">
        <v>-1.24</v>
      </c>
      <c r="CD60" s="85">
        <v>-3.04</v>
      </c>
      <c r="CE60" s="85">
        <v>-1.29</v>
      </c>
      <c r="CF60" s="86">
        <v>10.53</v>
      </c>
    </row>
    <row r="61" spans="1:84" s="4" customFormat="1" ht="11.1" customHeight="1" x14ac:dyDescent="0.2">
      <c r="A61" s="27"/>
      <c r="B61" s="297" t="s">
        <v>171</v>
      </c>
      <c r="C61" s="301">
        <v>270542.23</v>
      </c>
      <c r="D61" s="149">
        <v>264614.93</v>
      </c>
      <c r="E61" s="150">
        <v>1511.36</v>
      </c>
      <c r="F61" s="150">
        <v>825</v>
      </c>
      <c r="G61" s="150">
        <v>0</v>
      </c>
      <c r="H61" s="150">
        <v>3590.94</v>
      </c>
      <c r="I61" s="144"/>
      <c r="J61" s="177"/>
      <c r="K61" s="152">
        <v>270242.23</v>
      </c>
      <c r="L61" s="151">
        <v>300</v>
      </c>
      <c r="M61" s="146">
        <v>270542.23</v>
      </c>
      <c r="N61" s="153">
        <v>0</v>
      </c>
      <c r="O61" s="152">
        <v>0</v>
      </c>
      <c r="P61" s="153">
        <v>0</v>
      </c>
      <c r="Q61" s="151">
        <v>270242.23</v>
      </c>
      <c r="R61" s="151">
        <v>300</v>
      </c>
      <c r="S61" s="156">
        <v>0</v>
      </c>
      <c r="T61" s="151">
        <v>0</v>
      </c>
      <c r="U61" s="151">
        <v>0</v>
      </c>
      <c r="V61" s="156">
        <v>0</v>
      </c>
      <c r="W61" s="152">
        <v>0</v>
      </c>
      <c r="X61" s="171">
        <v>0</v>
      </c>
      <c r="Y61" s="348">
        <v>5027873.5</v>
      </c>
      <c r="Z61" s="349">
        <v>4885345.41</v>
      </c>
      <c r="AA61" s="350">
        <v>31284.87</v>
      </c>
      <c r="AB61" s="351">
        <v>9771.02</v>
      </c>
      <c r="AC61" s="350">
        <v>0</v>
      </c>
      <c r="AD61" s="350">
        <v>101472.2</v>
      </c>
      <c r="AE61" s="352"/>
      <c r="AF61" s="352"/>
      <c r="AG61" s="353">
        <v>5024006.5199999996</v>
      </c>
      <c r="AH61" s="354">
        <v>3866.98</v>
      </c>
      <c r="AI61" s="354">
        <v>5027873.5</v>
      </c>
      <c r="AJ61" s="355">
        <v>0</v>
      </c>
      <c r="AK61" s="208">
        <v>5027873.5</v>
      </c>
      <c r="AL61" s="98">
        <v>4885345.41</v>
      </c>
      <c r="AM61" s="77">
        <v>31284.87</v>
      </c>
      <c r="AN61" s="183">
        <v>9771.02</v>
      </c>
      <c r="AO61" s="77">
        <v>0</v>
      </c>
      <c r="AP61" s="77">
        <v>101472.2</v>
      </c>
      <c r="AQ61" s="78"/>
      <c r="AR61" s="78"/>
      <c r="AS61" s="79">
        <v>5024006.5199999996</v>
      </c>
      <c r="AT61" s="76">
        <v>3866.98</v>
      </c>
      <c r="AU61" s="76">
        <v>5027873.5</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564703.68000000005</v>
      </c>
      <c r="D62" s="444">
        <v>267819.40000000002</v>
      </c>
      <c r="E62" s="445">
        <v>200489.59</v>
      </c>
      <c r="F62" s="445">
        <v>30004.65</v>
      </c>
      <c r="G62" s="445">
        <v>0</v>
      </c>
      <c r="H62" s="445">
        <v>66390.039999999994</v>
      </c>
      <c r="I62" s="144"/>
      <c r="J62" s="177"/>
      <c r="K62" s="444">
        <v>549348.22</v>
      </c>
      <c r="L62" s="446">
        <v>14154.66</v>
      </c>
      <c r="M62" s="446">
        <v>563502.88</v>
      </c>
      <c r="N62" s="447">
        <v>1200.8</v>
      </c>
      <c r="O62" s="444">
        <v>0</v>
      </c>
      <c r="P62" s="447">
        <v>0</v>
      </c>
      <c r="Q62" s="446">
        <v>439210.26</v>
      </c>
      <c r="R62" s="446">
        <v>13452.7</v>
      </c>
      <c r="S62" s="448">
        <v>1164</v>
      </c>
      <c r="T62" s="446">
        <v>110137.96</v>
      </c>
      <c r="U62" s="446">
        <v>701.96</v>
      </c>
      <c r="V62" s="448">
        <v>36.799999999999997</v>
      </c>
      <c r="W62" s="444">
        <v>0</v>
      </c>
      <c r="X62" s="449">
        <v>0</v>
      </c>
      <c r="Y62" s="450">
        <v>7294950.2199999997</v>
      </c>
      <c r="Z62" s="451">
        <v>4084582.2</v>
      </c>
      <c r="AA62" s="452">
        <v>2322197.33</v>
      </c>
      <c r="AB62" s="453">
        <v>313201.34000000003</v>
      </c>
      <c r="AC62" s="452">
        <v>23</v>
      </c>
      <c r="AD62" s="452">
        <v>574946.35</v>
      </c>
      <c r="AE62" s="352"/>
      <c r="AF62" s="352"/>
      <c r="AG62" s="454">
        <v>7109861.79</v>
      </c>
      <c r="AH62" s="455">
        <v>165151.92000000001</v>
      </c>
      <c r="AI62" s="455">
        <v>7275013.71</v>
      </c>
      <c r="AJ62" s="456">
        <v>19936.509999999998</v>
      </c>
      <c r="AK62" s="457">
        <v>8165779.6100000003</v>
      </c>
      <c r="AL62" s="458">
        <v>4641482.32</v>
      </c>
      <c r="AM62" s="459">
        <v>2562937.11</v>
      </c>
      <c r="AN62" s="460">
        <v>340595.31</v>
      </c>
      <c r="AO62" s="459">
        <v>23</v>
      </c>
      <c r="AP62" s="459">
        <v>620741.87</v>
      </c>
      <c r="AQ62" s="78"/>
      <c r="AR62" s="78"/>
      <c r="AS62" s="458">
        <v>7962119.71</v>
      </c>
      <c r="AT62" s="461">
        <v>180796.03</v>
      </c>
      <c r="AU62" s="461">
        <v>8142915.7400000002</v>
      </c>
      <c r="AV62" s="462">
        <v>22863.87</v>
      </c>
      <c r="AW62" s="463">
        <v>-50.32</v>
      </c>
      <c r="AX62" s="464">
        <v>-66.900000000000006</v>
      </c>
      <c r="AY62" s="465">
        <v>-22.77</v>
      </c>
      <c r="AZ62" s="466">
        <v>1.89</v>
      </c>
      <c r="BA62" s="465">
        <v>0</v>
      </c>
      <c r="BB62" s="465">
        <v>71.77</v>
      </c>
      <c r="BC62" s="18"/>
      <c r="BD62" s="18"/>
      <c r="BE62" s="467">
        <v>-50.83</v>
      </c>
      <c r="BF62" s="468">
        <v>-17.239999999999998</v>
      </c>
      <c r="BG62" s="468">
        <v>-50.33</v>
      </c>
      <c r="BH62" s="469">
        <v>-48.33</v>
      </c>
      <c r="BI62" s="470">
        <v>-24.32</v>
      </c>
      <c r="BJ62" s="471">
        <v>-34.880000000000003</v>
      </c>
      <c r="BK62" s="472">
        <v>-15.33</v>
      </c>
      <c r="BL62" s="473">
        <v>11.77</v>
      </c>
      <c r="BM62" s="472">
        <v>0</v>
      </c>
      <c r="BN62" s="472">
        <v>67.06</v>
      </c>
      <c r="BO62" s="406"/>
      <c r="BP62" s="406"/>
      <c r="BQ62" s="474">
        <v>-24.55</v>
      </c>
      <c r="BR62" s="471">
        <v>-12.6</v>
      </c>
      <c r="BS62" s="471">
        <v>-24.31</v>
      </c>
      <c r="BT62" s="475">
        <v>-28.3</v>
      </c>
      <c r="BU62" s="476">
        <v>-16.84</v>
      </c>
      <c r="BV62" s="477">
        <v>-26.17</v>
      </c>
      <c r="BW62" s="478">
        <v>-10.68</v>
      </c>
      <c r="BX62" s="479">
        <v>14.39</v>
      </c>
      <c r="BY62" s="478">
        <v>-37.5</v>
      </c>
      <c r="BZ62" s="478">
        <v>69.73</v>
      </c>
      <c r="CA62" s="82"/>
      <c r="CB62" s="83"/>
      <c r="CC62" s="480">
        <v>-17</v>
      </c>
      <c r="CD62" s="481">
        <v>-8.81</v>
      </c>
      <c r="CE62" s="481">
        <v>-16.84</v>
      </c>
      <c r="CF62" s="482">
        <v>-18.190000000000001</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-37104</v>
      </c>
      <c r="D65" s="149">
        <v>-4848</v>
      </c>
      <c r="E65" s="150">
        <v>-31392</v>
      </c>
      <c r="F65" s="150">
        <v>0</v>
      </c>
      <c r="G65" s="150">
        <v>-48</v>
      </c>
      <c r="H65" s="150">
        <v>-816</v>
      </c>
      <c r="I65" s="144"/>
      <c r="J65" s="177"/>
      <c r="K65" s="152">
        <v>-37080</v>
      </c>
      <c r="L65" s="151">
        <v>-24</v>
      </c>
      <c r="M65" s="146">
        <v>-37104</v>
      </c>
      <c r="N65" s="153">
        <v>0</v>
      </c>
      <c r="O65" s="152">
        <v>0</v>
      </c>
      <c r="P65" s="153">
        <v>0</v>
      </c>
      <c r="Q65" s="151">
        <v>-36936</v>
      </c>
      <c r="R65" s="151">
        <v>-24</v>
      </c>
      <c r="S65" s="156">
        <v>0</v>
      </c>
      <c r="T65" s="151">
        <v>-144</v>
      </c>
      <c r="U65" s="151">
        <v>0</v>
      </c>
      <c r="V65" s="156">
        <v>0</v>
      </c>
      <c r="W65" s="152">
        <v>0</v>
      </c>
      <c r="X65" s="171">
        <v>2472</v>
      </c>
      <c r="Y65" s="348">
        <v>-411384</v>
      </c>
      <c r="Z65" s="349">
        <v>-52368</v>
      </c>
      <c r="AA65" s="350">
        <v>-350688</v>
      </c>
      <c r="AB65" s="351">
        <v>0</v>
      </c>
      <c r="AC65" s="350">
        <v>-1152</v>
      </c>
      <c r="AD65" s="350">
        <v>-7176</v>
      </c>
      <c r="AE65" s="352"/>
      <c r="AF65" s="352"/>
      <c r="AG65" s="353">
        <v>-411312</v>
      </c>
      <c r="AH65" s="354">
        <v>-72</v>
      </c>
      <c r="AI65" s="354">
        <v>-411384</v>
      </c>
      <c r="AJ65" s="355">
        <v>0</v>
      </c>
      <c r="AK65" s="208">
        <v>-446976</v>
      </c>
      <c r="AL65" s="98">
        <v>-56328</v>
      </c>
      <c r="AM65" s="77">
        <v>-381696</v>
      </c>
      <c r="AN65" s="183">
        <v>0</v>
      </c>
      <c r="AO65" s="77">
        <v>-1296</v>
      </c>
      <c r="AP65" s="77">
        <v>-7656</v>
      </c>
      <c r="AQ65" s="78"/>
      <c r="AR65" s="78"/>
      <c r="AS65" s="79">
        <v>-446904</v>
      </c>
      <c r="AT65" s="76">
        <v>-72</v>
      </c>
      <c r="AU65" s="76">
        <v>-446976</v>
      </c>
      <c r="AV65" s="80">
        <v>0</v>
      </c>
      <c r="AW65" s="20">
        <v>-1.84</v>
      </c>
      <c r="AX65" s="187">
        <v>-9.82</v>
      </c>
      <c r="AY65" s="22">
        <v>-1.36</v>
      </c>
      <c r="AZ65" s="192">
        <v>0</v>
      </c>
      <c r="BA65" s="22">
        <v>-60</v>
      </c>
      <c r="BB65" s="22">
        <v>70</v>
      </c>
      <c r="BC65" s="18"/>
      <c r="BD65" s="18"/>
      <c r="BE65" s="6">
        <v>-1.9</v>
      </c>
      <c r="BF65" s="5">
        <v>0</v>
      </c>
      <c r="BG65" s="5">
        <v>-1.84</v>
      </c>
      <c r="BH65" s="8">
        <v>0</v>
      </c>
      <c r="BI65" s="402">
        <v>50.64</v>
      </c>
      <c r="BJ65" s="403">
        <v>77.510000000000005</v>
      </c>
      <c r="BK65" s="404">
        <v>47.21</v>
      </c>
      <c r="BL65" s="405">
        <v>0</v>
      </c>
      <c r="BM65" s="404">
        <v>48.84</v>
      </c>
      <c r="BN65" s="404">
        <v>56.34</v>
      </c>
      <c r="BO65" s="406"/>
      <c r="BP65" s="406"/>
      <c r="BQ65" s="407">
        <v>50.7</v>
      </c>
      <c r="BR65" s="408">
        <v>-52</v>
      </c>
      <c r="BS65" s="408">
        <v>50.64</v>
      </c>
      <c r="BT65" s="409">
        <v>0</v>
      </c>
      <c r="BU65" s="72">
        <v>50.87</v>
      </c>
      <c r="BV65" s="198">
        <v>74.34</v>
      </c>
      <c r="BW65" s="81">
        <v>47.86</v>
      </c>
      <c r="BX65" s="201">
        <v>0</v>
      </c>
      <c r="BY65" s="81">
        <v>50</v>
      </c>
      <c r="BZ65" s="81">
        <v>54.67</v>
      </c>
      <c r="CA65" s="82"/>
      <c r="CB65" s="83"/>
      <c r="CC65" s="84">
        <v>50.92</v>
      </c>
      <c r="CD65" s="85">
        <v>-52</v>
      </c>
      <c r="CE65" s="85">
        <v>50.87</v>
      </c>
      <c r="CF65" s="86">
        <v>0</v>
      </c>
    </row>
    <row r="66" spans="1:84" s="4" customFormat="1" ht="11.1" customHeight="1" x14ac:dyDescent="0.2">
      <c r="A66" s="27"/>
      <c r="B66" s="297" t="s">
        <v>176</v>
      </c>
      <c r="C66" s="301">
        <v>47726669.799999997</v>
      </c>
      <c r="D66" s="149">
        <v>16652287.529999999</v>
      </c>
      <c r="E66" s="150">
        <v>27358137</v>
      </c>
      <c r="F66" s="150">
        <v>879606.76</v>
      </c>
      <c r="G66" s="150">
        <v>1855083.37</v>
      </c>
      <c r="H66" s="150">
        <v>981555.14</v>
      </c>
      <c r="I66" s="144"/>
      <c r="J66" s="177"/>
      <c r="K66" s="152">
        <v>45914009.270000003</v>
      </c>
      <c r="L66" s="151">
        <v>1172309.4099999999</v>
      </c>
      <c r="M66" s="146">
        <v>47086318.68</v>
      </c>
      <c r="N66" s="153">
        <v>640351.12</v>
      </c>
      <c r="O66" s="152">
        <v>0</v>
      </c>
      <c r="P66" s="153">
        <v>0</v>
      </c>
      <c r="Q66" s="151">
        <v>38347358.229999997</v>
      </c>
      <c r="R66" s="151">
        <v>930029.28</v>
      </c>
      <c r="S66" s="156">
        <v>443160.98</v>
      </c>
      <c r="T66" s="151">
        <v>7566651.04</v>
      </c>
      <c r="U66" s="151">
        <v>242280.13</v>
      </c>
      <c r="V66" s="156">
        <v>197190.14</v>
      </c>
      <c r="W66" s="152">
        <v>2605.1</v>
      </c>
      <c r="X66" s="171">
        <v>2472</v>
      </c>
      <c r="Y66" s="348">
        <v>521425813.98000002</v>
      </c>
      <c r="Z66" s="349">
        <v>174749177.15000001</v>
      </c>
      <c r="AA66" s="350">
        <v>307236399.75</v>
      </c>
      <c r="AB66" s="351">
        <v>9214267.4100000001</v>
      </c>
      <c r="AC66" s="350">
        <v>20231025.34</v>
      </c>
      <c r="AD66" s="350">
        <v>9994944.3300000001</v>
      </c>
      <c r="AE66" s="352"/>
      <c r="AF66" s="352"/>
      <c r="AG66" s="353">
        <v>501475233.24000001</v>
      </c>
      <c r="AH66" s="354">
        <v>12384409.779999999</v>
      </c>
      <c r="AI66" s="354">
        <v>513859643.01999998</v>
      </c>
      <c r="AJ66" s="355">
        <v>7566170.96</v>
      </c>
      <c r="AK66" s="208">
        <v>567634795.13999999</v>
      </c>
      <c r="AL66" s="98">
        <v>189840542.93000001</v>
      </c>
      <c r="AM66" s="77">
        <v>334839894.48000002</v>
      </c>
      <c r="AN66" s="183">
        <v>10004682.75</v>
      </c>
      <c r="AO66" s="77">
        <v>22102198.34</v>
      </c>
      <c r="AP66" s="77">
        <v>10847476.640000001</v>
      </c>
      <c r="AQ66" s="78"/>
      <c r="AR66" s="78"/>
      <c r="AS66" s="79">
        <v>545824068.99000001</v>
      </c>
      <c r="AT66" s="76">
        <v>13495209.720000001</v>
      </c>
      <c r="AU66" s="76">
        <v>559319278.71000004</v>
      </c>
      <c r="AV66" s="80">
        <v>8315516.4299999997</v>
      </c>
      <c r="AW66" s="20">
        <v>1.29</v>
      </c>
      <c r="AX66" s="187">
        <v>5.76</v>
      </c>
      <c r="AY66" s="22">
        <v>-1.56</v>
      </c>
      <c r="AZ66" s="192">
        <v>4.8899999999999997</v>
      </c>
      <c r="BA66" s="22">
        <v>-3.95</v>
      </c>
      <c r="BB66" s="22">
        <v>20.78</v>
      </c>
      <c r="BC66" s="18"/>
      <c r="BD66" s="18"/>
      <c r="BE66" s="6">
        <v>1.53</v>
      </c>
      <c r="BF66" s="5">
        <v>0.97</v>
      </c>
      <c r="BG66" s="5">
        <v>1.52</v>
      </c>
      <c r="BH66" s="8">
        <v>-12.97</v>
      </c>
      <c r="BI66" s="402">
        <v>10.14</v>
      </c>
      <c r="BJ66" s="403">
        <v>5.41</v>
      </c>
      <c r="BK66" s="404">
        <v>11.59</v>
      </c>
      <c r="BL66" s="405">
        <v>16.829999999999998</v>
      </c>
      <c r="BM66" s="404">
        <v>18.79</v>
      </c>
      <c r="BN66" s="404">
        <v>35.450000000000003</v>
      </c>
      <c r="BO66" s="406"/>
      <c r="BP66" s="406"/>
      <c r="BQ66" s="407">
        <v>10.53</v>
      </c>
      <c r="BR66" s="408">
        <v>1.45</v>
      </c>
      <c r="BS66" s="408">
        <v>10.29</v>
      </c>
      <c r="BT66" s="409">
        <v>1.17</v>
      </c>
      <c r="BU66" s="72">
        <v>9.16</v>
      </c>
      <c r="BV66" s="198">
        <v>4</v>
      </c>
      <c r="BW66" s="81">
        <v>10.91</v>
      </c>
      <c r="BX66" s="201">
        <v>16.079999999999998</v>
      </c>
      <c r="BY66" s="81">
        <v>17.329999999999998</v>
      </c>
      <c r="BZ66" s="81">
        <v>33.56</v>
      </c>
      <c r="CA66" s="82"/>
      <c r="CB66" s="83"/>
      <c r="CC66" s="84">
        <v>9.51</v>
      </c>
      <c r="CD66" s="85">
        <v>1.1100000000000001</v>
      </c>
      <c r="CE66" s="85">
        <v>9.2899999999999991</v>
      </c>
      <c r="CF66" s="86">
        <v>0.79</v>
      </c>
    </row>
    <row r="67" spans="1:84" s="4" customFormat="1" ht="11.1" customHeight="1" x14ac:dyDescent="0.2">
      <c r="A67" s="27"/>
      <c r="B67" s="297" t="s">
        <v>177</v>
      </c>
      <c r="C67" s="301">
        <v>49544.28</v>
      </c>
      <c r="D67" s="149">
        <v>50</v>
      </c>
      <c r="E67" s="150">
        <v>376.4</v>
      </c>
      <c r="F67" s="150">
        <v>0</v>
      </c>
      <c r="G67" s="150">
        <v>44697.08</v>
      </c>
      <c r="H67" s="150">
        <v>4420.8</v>
      </c>
      <c r="I67" s="144"/>
      <c r="J67" s="177"/>
      <c r="K67" s="152">
        <v>49342.48</v>
      </c>
      <c r="L67" s="151">
        <v>160</v>
      </c>
      <c r="M67" s="146">
        <v>49502.48</v>
      </c>
      <c r="N67" s="153">
        <v>41.8</v>
      </c>
      <c r="O67" s="152">
        <v>0</v>
      </c>
      <c r="P67" s="153">
        <v>0</v>
      </c>
      <c r="Q67" s="151">
        <v>49150.2</v>
      </c>
      <c r="R67" s="151">
        <v>160</v>
      </c>
      <c r="S67" s="156">
        <v>41.8</v>
      </c>
      <c r="T67" s="151">
        <v>192.28</v>
      </c>
      <c r="U67" s="151">
        <v>0</v>
      </c>
      <c r="V67" s="156">
        <v>0</v>
      </c>
      <c r="W67" s="152">
        <v>0</v>
      </c>
      <c r="X67" s="171">
        <v>0</v>
      </c>
      <c r="Y67" s="348">
        <v>560860.25</v>
      </c>
      <c r="Z67" s="349">
        <v>410</v>
      </c>
      <c r="AA67" s="350">
        <v>9500.2199999999993</v>
      </c>
      <c r="AB67" s="351">
        <v>0</v>
      </c>
      <c r="AC67" s="350">
        <v>503750.45</v>
      </c>
      <c r="AD67" s="350">
        <v>47199.58</v>
      </c>
      <c r="AE67" s="352"/>
      <c r="AF67" s="352"/>
      <c r="AG67" s="353">
        <v>559527.65</v>
      </c>
      <c r="AH67" s="354">
        <v>1289</v>
      </c>
      <c r="AI67" s="354">
        <v>560816.65</v>
      </c>
      <c r="AJ67" s="355">
        <v>43.6</v>
      </c>
      <c r="AK67" s="208">
        <v>612545.89</v>
      </c>
      <c r="AL67" s="98">
        <v>410</v>
      </c>
      <c r="AM67" s="77">
        <v>10431.6</v>
      </c>
      <c r="AN67" s="183">
        <v>0</v>
      </c>
      <c r="AO67" s="77">
        <v>551251.05000000005</v>
      </c>
      <c r="AP67" s="77">
        <v>50453.24</v>
      </c>
      <c r="AQ67" s="78"/>
      <c r="AR67" s="78"/>
      <c r="AS67" s="79">
        <v>611091.49</v>
      </c>
      <c r="AT67" s="76">
        <v>1410.8</v>
      </c>
      <c r="AU67" s="76">
        <v>612502.29</v>
      </c>
      <c r="AV67" s="80">
        <v>43.6</v>
      </c>
      <c r="AW67" s="20">
        <v>-0.39</v>
      </c>
      <c r="AX67" s="187">
        <v>0</v>
      </c>
      <c r="AY67" s="22">
        <v>-47.44</v>
      </c>
      <c r="AZ67" s="192">
        <v>0</v>
      </c>
      <c r="BA67" s="22">
        <v>-0.59</v>
      </c>
      <c r="BB67" s="22">
        <v>8.89</v>
      </c>
      <c r="BC67" s="18"/>
      <c r="BD67" s="18"/>
      <c r="BE67" s="6">
        <v>-0.71</v>
      </c>
      <c r="BF67" s="5">
        <v>282.77999999999997</v>
      </c>
      <c r="BG67" s="5">
        <v>-0.48</v>
      </c>
      <c r="BH67" s="8">
        <v>0</v>
      </c>
      <c r="BI67" s="402">
        <v>23.59</v>
      </c>
      <c r="BJ67" s="403">
        <v>0</v>
      </c>
      <c r="BK67" s="404">
        <v>7.56</v>
      </c>
      <c r="BL67" s="405">
        <v>0</v>
      </c>
      <c r="BM67" s="404">
        <v>20.399999999999999</v>
      </c>
      <c r="BN67" s="404">
        <v>77.459999999999994</v>
      </c>
      <c r="BO67" s="406"/>
      <c r="BP67" s="406"/>
      <c r="BQ67" s="407">
        <v>23.61</v>
      </c>
      <c r="BR67" s="408">
        <v>16.09</v>
      </c>
      <c r="BS67" s="408">
        <v>23.59</v>
      </c>
      <c r="BT67" s="409">
        <v>9</v>
      </c>
      <c r="BU67" s="72">
        <v>22.96</v>
      </c>
      <c r="BV67" s="198">
        <v>0</v>
      </c>
      <c r="BW67" s="81">
        <v>8.76</v>
      </c>
      <c r="BX67" s="201">
        <v>0</v>
      </c>
      <c r="BY67" s="81">
        <v>19.96</v>
      </c>
      <c r="BZ67" s="81">
        <v>73.650000000000006</v>
      </c>
      <c r="CA67" s="82"/>
      <c r="CB67" s="83"/>
      <c r="CC67" s="84">
        <v>22.97</v>
      </c>
      <c r="CD67" s="85">
        <v>18.52</v>
      </c>
      <c r="CE67" s="85">
        <v>22.96</v>
      </c>
      <c r="CF67" s="86">
        <v>9</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3159500.13</v>
      </c>
      <c r="D69" s="149">
        <v>1496.7</v>
      </c>
      <c r="E69" s="150">
        <v>2431.8200000000002</v>
      </c>
      <c r="F69" s="150">
        <v>0</v>
      </c>
      <c r="G69" s="150">
        <v>2946069.23</v>
      </c>
      <c r="H69" s="150">
        <v>209502.38</v>
      </c>
      <c r="I69" s="144"/>
      <c r="J69" s="177"/>
      <c r="K69" s="152">
        <v>3150429.43</v>
      </c>
      <c r="L69" s="151">
        <v>7619.2</v>
      </c>
      <c r="M69" s="146">
        <v>3158048.63</v>
      </c>
      <c r="N69" s="153">
        <v>1451.5</v>
      </c>
      <c r="O69" s="152">
        <v>0</v>
      </c>
      <c r="P69" s="153">
        <v>0</v>
      </c>
      <c r="Q69" s="151">
        <v>3149558.61</v>
      </c>
      <c r="R69" s="151">
        <v>7619.2</v>
      </c>
      <c r="S69" s="156">
        <v>1451.5</v>
      </c>
      <c r="T69" s="151">
        <v>870.82</v>
      </c>
      <c r="U69" s="151">
        <v>0</v>
      </c>
      <c r="V69" s="156">
        <v>0</v>
      </c>
      <c r="W69" s="152">
        <v>0</v>
      </c>
      <c r="X69" s="171">
        <v>0</v>
      </c>
      <c r="Y69" s="348">
        <v>35568024.729999997</v>
      </c>
      <c r="Z69" s="349">
        <v>9403.43</v>
      </c>
      <c r="AA69" s="350">
        <v>36524.620000000003</v>
      </c>
      <c r="AB69" s="351">
        <v>0</v>
      </c>
      <c r="AC69" s="350">
        <v>33291007.370000001</v>
      </c>
      <c r="AD69" s="350">
        <v>2231089.31</v>
      </c>
      <c r="AE69" s="352"/>
      <c r="AF69" s="352"/>
      <c r="AG69" s="353">
        <v>35474804.920000002</v>
      </c>
      <c r="AH69" s="354">
        <v>88731.47</v>
      </c>
      <c r="AI69" s="354">
        <v>35563536.390000001</v>
      </c>
      <c r="AJ69" s="355">
        <v>4488.34</v>
      </c>
      <c r="AK69" s="208">
        <v>38820775.509999998</v>
      </c>
      <c r="AL69" s="98">
        <v>10003.25</v>
      </c>
      <c r="AM69" s="77">
        <v>38879.300000000003</v>
      </c>
      <c r="AN69" s="183">
        <v>0</v>
      </c>
      <c r="AO69" s="77">
        <v>36331897.939999998</v>
      </c>
      <c r="AP69" s="77">
        <v>2439995.02</v>
      </c>
      <c r="AQ69" s="78"/>
      <c r="AR69" s="78"/>
      <c r="AS69" s="79">
        <v>38719151.420000002</v>
      </c>
      <c r="AT69" s="76">
        <v>96000.25</v>
      </c>
      <c r="AU69" s="76">
        <v>38815151.670000002</v>
      </c>
      <c r="AV69" s="80">
        <v>5623.84</v>
      </c>
      <c r="AW69" s="20">
        <v>-4.5</v>
      </c>
      <c r="AX69" s="187">
        <v>168.66</v>
      </c>
      <c r="AY69" s="22">
        <v>-37.72</v>
      </c>
      <c r="AZ69" s="192">
        <v>0</v>
      </c>
      <c r="BA69" s="22">
        <v>-4.9800000000000004</v>
      </c>
      <c r="BB69" s="22">
        <v>2.94</v>
      </c>
      <c r="BC69" s="18"/>
      <c r="BD69" s="18"/>
      <c r="BE69" s="6">
        <v>-4.5999999999999996</v>
      </c>
      <c r="BF69" s="5">
        <v>45.43</v>
      </c>
      <c r="BG69" s="5">
        <v>-4.5199999999999996</v>
      </c>
      <c r="BH69" s="8">
        <v>86.67</v>
      </c>
      <c r="BI69" s="402">
        <v>23</v>
      </c>
      <c r="BJ69" s="403">
        <v>80.599999999999994</v>
      </c>
      <c r="BK69" s="404">
        <v>15.4</v>
      </c>
      <c r="BL69" s="405">
        <v>0</v>
      </c>
      <c r="BM69" s="404">
        <v>21.84</v>
      </c>
      <c r="BN69" s="404">
        <v>43.24</v>
      </c>
      <c r="BO69" s="406"/>
      <c r="BP69" s="406"/>
      <c r="BQ69" s="407">
        <v>22.99</v>
      </c>
      <c r="BR69" s="408">
        <v>33.65</v>
      </c>
      <c r="BS69" s="408">
        <v>23.01</v>
      </c>
      <c r="BT69" s="409">
        <v>-25.91</v>
      </c>
      <c r="BU69" s="72">
        <v>21.34</v>
      </c>
      <c r="BV69" s="198">
        <v>89.67</v>
      </c>
      <c r="BW69" s="81">
        <v>11.52</v>
      </c>
      <c r="BX69" s="201">
        <v>0</v>
      </c>
      <c r="BY69" s="81">
        <v>20.29</v>
      </c>
      <c r="BZ69" s="81">
        <v>39.49</v>
      </c>
      <c r="CA69" s="82"/>
      <c r="CB69" s="83"/>
      <c r="CC69" s="84">
        <v>21.33</v>
      </c>
      <c r="CD69" s="85">
        <v>32.39</v>
      </c>
      <c r="CE69" s="85">
        <v>21.35</v>
      </c>
      <c r="CF69" s="86">
        <v>-13.49</v>
      </c>
    </row>
    <row r="70" spans="1:84" s="4" customFormat="1" ht="11.1" customHeight="1" x14ac:dyDescent="0.2">
      <c r="A70" s="27"/>
      <c r="B70" s="297" t="s">
        <v>180</v>
      </c>
      <c r="C70" s="301">
        <v>1385849.03</v>
      </c>
      <c r="D70" s="149">
        <v>690.16</v>
      </c>
      <c r="E70" s="150">
        <v>1648.44</v>
      </c>
      <c r="F70" s="150">
        <v>0</v>
      </c>
      <c r="G70" s="150">
        <v>1299759.79</v>
      </c>
      <c r="H70" s="150">
        <v>83750.64</v>
      </c>
      <c r="I70" s="144"/>
      <c r="J70" s="177"/>
      <c r="K70" s="152">
        <v>1379689.07</v>
      </c>
      <c r="L70" s="151">
        <v>6159.96</v>
      </c>
      <c r="M70" s="146">
        <v>1385849.03</v>
      </c>
      <c r="N70" s="153">
        <v>0</v>
      </c>
      <c r="O70" s="152">
        <v>0</v>
      </c>
      <c r="P70" s="153">
        <v>0</v>
      </c>
      <c r="Q70" s="151">
        <v>1379353.18</v>
      </c>
      <c r="R70" s="151">
        <v>6159.96</v>
      </c>
      <c r="S70" s="156">
        <v>0</v>
      </c>
      <c r="T70" s="151">
        <v>335.89</v>
      </c>
      <c r="U70" s="151">
        <v>0</v>
      </c>
      <c r="V70" s="156">
        <v>0</v>
      </c>
      <c r="W70" s="152">
        <v>0</v>
      </c>
      <c r="X70" s="171">
        <v>0</v>
      </c>
      <c r="Y70" s="348">
        <v>14525283.73</v>
      </c>
      <c r="Z70" s="349">
        <v>3827.98</v>
      </c>
      <c r="AA70" s="350">
        <v>16310.88</v>
      </c>
      <c r="AB70" s="351">
        <v>0</v>
      </c>
      <c r="AC70" s="350">
        <v>13722982.33</v>
      </c>
      <c r="AD70" s="350">
        <v>782162.54</v>
      </c>
      <c r="AE70" s="352"/>
      <c r="AF70" s="352"/>
      <c r="AG70" s="353">
        <v>14458984.630000001</v>
      </c>
      <c r="AH70" s="354">
        <v>66197.88</v>
      </c>
      <c r="AI70" s="354">
        <v>14525182.51</v>
      </c>
      <c r="AJ70" s="355">
        <v>101.22</v>
      </c>
      <c r="AK70" s="208">
        <v>15790255.15</v>
      </c>
      <c r="AL70" s="98">
        <v>3914.74</v>
      </c>
      <c r="AM70" s="77">
        <v>18234.060000000001</v>
      </c>
      <c r="AN70" s="183">
        <v>0</v>
      </c>
      <c r="AO70" s="77">
        <v>14921809.119999999</v>
      </c>
      <c r="AP70" s="77">
        <v>846297.23</v>
      </c>
      <c r="AQ70" s="78"/>
      <c r="AR70" s="78"/>
      <c r="AS70" s="79">
        <v>15719025.189999999</v>
      </c>
      <c r="AT70" s="76">
        <v>71172.12</v>
      </c>
      <c r="AU70" s="76">
        <v>15790197.310000001</v>
      </c>
      <c r="AV70" s="80">
        <v>57.84</v>
      </c>
      <c r="AW70" s="20">
        <v>7.76</v>
      </c>
      <c r="AX70" s="187">
        <v>377.29</v>
      </c>
      <c r="AY70" s="22">
        <v>8.57</v>
      </c>
      <c r="AZ70" s="192">
        <v>0</v>
      </c>
      <c r="BA70" s="22">
        <v>5.94</v>
      </c>
      <c r="BB70" s="22">
        <v>45.83</v>
      </c>
      <c r="BC70" s="18"/>
      <c r="BD70" s="18"/>
      <c r="BE70" s="6">
        <v>7.77</v>
      </c>
      <c r="BF70" s="5">
        <v>6.77</v>
      </c>
      <c r="BG70" s="5">
        <v>7.76</v>
      </c>
      <c r="BH70" s="8">
        <v>0</v>
      </c>
      <c r="BI70" s="402">
        <v>29.04</v>
      </c>
      <c r="BJ70" s="403">
        <v>124.86</v>
      </c>
      <c r="BK70" s="404">
        <v>-0.43</v>
      </c>
      <c r="BL70" s="405">
        <v>0</v>
      </c>
      <c r="BM70" s="404">
        <v>27.95</v>
      </c>
      <c r="BN70" s="404">
        <v>52.48</v>
      </c>
      <c r="BO70" s="406"/>
      <c r="BP70" s="406"/>
      <c r="BQ70" s="407">
        <v>29.03</v>
      </c>
      <c r="BR70" s="408">
        <v>32.950000000000003</v>
      </c>
      <c r="BS70" s="408">
        <v>29.05</v>
      </c>
      <c r="BT70" s="409">
        <v>-85.71</v>
      </c>
      <c r="BU70" s="72">
        <v>25.1</v>
      </c>
      <c r="BV70" s="198">
        <v>96.57</v>
      </c>
      <c r="BW70" s="81">
        <v>-1.4</v>
      </c>
      <c r="BX70" s="201">
        <v>0</v>
      </c>
      <c r="BY70" s="81">
        <v>24.17</v>
      </c>
      <c r="BZ70" s="81">
        <v>44.76</v>
      </c>
      <c r="CA70" s="82"/>
      <c r="CB70" s="83"/>
      <c r="CC70" s="84">
        <v>25.09</v>
      </c>
      <c r="CD70" s="85">
        <v>29.28</v>
      </c>
      <c r="CE70" s="85">
        <v>25.1</v>
      </c>
      <c r="CF70" s="86">
        <v>-92.31</v>
      </c>
    </row>
    <row r="71" spans="1:84" s="4" customFormat="1" ht="11.1" customHeight="1" x14ac:dyDescent="0.2">
      <c r="A71" s="27"/>
      <c r="B71" s="297" t="s">
        <v>181</v>
      </c>
      <c r="C71" s="301">
        <v>151797.87</v>
      </c>
      <c r="D71" s="149">
        <v>0</v>
      </c>
      <c r="E71" s="150">
        <v>537.5</v>
      </c>
      <c r="F71" s="150">
        <v>0</v>
      </c>
      <c r="G71" s="150">
        <v>143950.37</v>
      </c>
      <c r="H71" s="150">
        <v>7310</v>
      </c>
      <c r="I71" s="144"/>
      <c r="J71" s="177"/>
      <c r="K71" s="152">
        <v>151690.37</v>
      </c>
      <c r="L71" s="151">
        <v>107.5</v>
      </c>
      <c r="M71" s="146">
        <v>151797.87</v>
      </c>
      <c r="N71" s="153">
        <v>0</v>
      </c>
      <c r="O71" s="152">
        <v>0</v>
      </c>
      <c r="P71" s="153">
        <v>0</v>
      </c>
      <c r="Q71" s="151">
        <v>151690.37</v>
      </c>
      <c r="R71" s="151">
        <v>107.5</v>
      </c>
      <c r="S71" s="156">
        <v>0</v>
      </c>
      <c r="T71" s="151">
        <v>0</v>
      </c>
      <c r="U71" s="151">
        <v>0</v>
      </c>
      <c r="V71" s="156">
        <v>0</v>
      </c>
      <c r="W71" s="152">
        <v>0</v>
      </c>
      <c r="X71" s="171">
        <v>0</v>
      </c>
      <c r="Y71" s="348">
        <v>1517994.48</v>
      </c>
      <c r="Z71" s="349">
        <v>430</v>
      </c>
      <c r="AA71" s="350">
        <v>13072.8</v>
      </c>
      <c r="AB71" s="351">
        <v>0</v>
      </c>
      <c r="AC71" s="350">
        <v>1446685.23</v>
      </c>
      <c r="AD71" s="350">
        <v>57806.45</v>
      </c>
      <c r="AE71" s="352"/>
      <c r="AF71" s="352"/>
      <c r="AG71" s="353">
        <v>1517134.48</v>
      </c>
      <c r="AH71" s="354">
        <v>645</v>
      </c>
      <c r="AI71" s="354">
        <v>1517779.48</v>
      </c>
      <c r="AJ71" s="355">
        <v>215</v>
      </c>
      <c r="AK71" s="208">
        <v>1654142.91</v>
      </c>
      <c r="AL71" s="98">
        <v>430</v>
      </c>
      <c r="AM71" s="77">
        <v>14040.3</v>
      </c>
      <c r="AN71" s="183">
        <v>0</v>
      </c>
      <c r="AO71" s="77">
        <v>1575631.16</v>
      </c>
      <c r="AP71" s="77">
        <v>64041.45</v>
      </c>
      <c r="AQ71" s="78"/>
      <c r="AR71" s="78"/>
      <c r="AS71" s="79">
        <v>1653175.41</v>
      </c>
      <c r="AT71" s="76">
        <v>645</v>
      </c>
      <c r="AU71" s="76">
        <v>1653820.41</v>
      </c>
      <c r="AV71" s="80">
        <v>322.5</v>
      </c>
      <c r="AW71" s="20">
        <v>17.95</v>
      </c>
      <c r="AX71" s="187">
        <v>0</v>
      </c>
      <c r="AY71" s="22">
        <v>-44.44</v>
      </c>
      <c r="AZ71" s="192">
        <v>0</v>
      </c>
      <c r="BA71" s="22">
        <v>14.73</v>
      </c>
      <c r="BB71" s="22">
        <v>223.81</v>
      </c>
      <c r="BC71" s="18"/>
      <c r="BD71" s="18"/>
      <c r="BE71" s="6">
        <v>18.07</v>
      </c>
      <c r="BF71" s="5">
        <v>0</v>
      </c>
      <c r="BG71" s="5">
        <v>18.05</v>
      </c>
      <c r="BH71" s="8">
        <v>-100</v>
      </c>
      <c r="BI71" s="402">
        <v>27.64</v>
      </c>
      <c r="BJ71" s="403">
        <v>300</v>
      </c>
      <c r="BK71" s="404">
        <v>-8.2200000000000006</v>
      </c>
      <c r="BL71" s="405">
        <v>0</v>
      </c>
      <c r="BM71" s="404">
        <v>27.23</v>
      </c>
      <c r="BN71" s="404">
        <v>52.77</v>
      </c>
      <c r="BO71" s="406"/>
      <c r="BP71" s="406"/>
      <c r="BQ71" s="407">
        <v>27.79</v>
      </c>
      <c r="BR71" s="408">
        <v>20</v>
      </c>
      <c r="BS71" s="408">
        <v>27.79</v>
      </c>
      <c r="BT71" s="409">
        <v>-85.64</v>
      </c>
      <c r="BU71" s="72">
        <v>25.23</v>
      </c>
      <c r="BV71" s="198">
        <v>300</v>
      </c>
      <c r="BW71" s="81">
        <v>-14.63</v>
      </c>
      <c r="BX71" s="201">
        <v>0</v>
      </c>
      <c r="BY71" s="81">
        <v>24.89</v>
      </c>
      <c r="BZ71" s="81">
        <v>50.09</v>
      </c>
      <c r="CA71" s="82"/>
      <c r="CB71" s="83"/>
      <c r="CC71" s="84">
        <v>25.38</v>
      </c>
      <c r="CD71" s="85">
        <v>-25</v>
      </c>
      <c r="CE71" s="85">
        <v>25.35</v>
      </c>
      <c r="CF71" s="86">
        <v>-78.459999999999994</v>
      </c>
    </row>
    <row r="72" spans="1:84" s="4" customFormat="1" ht="11.1" customHeight="1" x14ac:dyDescent="0.2">
      <c r="A72" s="27"/>
      <c r="B72" s="297" t="s">
        <v>182</v>
      </c>
      <c r="C72" s="301">
        <v>3224502.99</v>
      </c>
      <c r="D72" s="149">
        <v>1310.75</v>
      </c>
      <c r="E72" s="150">
        <v>6658</v>
      </c>
      <c r="F72" s="150">
        <v>0</v>
      </c>
      <c r="G72" s="150">
        <v>2946376.83</v>
      </c>
      <c r="H72" s="150">
        <v>270157.40999999997</v>
      </c>
      <c r="I72" s="144"/>
      <c r="J72" s="177"/>
      <c r="K72" s="152">
        <v>3221418.24</v>
      </c>
      <c r="L72" s="151">
        <v>2025</v>
      </c>
      <c r="M72" s="146">
        <v>3223443.24</v>
      </c>
      <c r="N72" s="153">
        <v>1059.75</v>
      </c>
      <c r="O72" s="152">
        <v>0</v>
      </c>
      <c r="P72" s="153">
        <v>0</v>
      </c>
      <c r="Q72" s="151">
        <v>3221418.24</v>
      </c>
      <c r="R72" s="151">
        <v>2025</v>
      </c>
      <c r="S72" s="156">
        <v>1059.75</v>
      </c>
      <c r="T72" s="151">
        <v>0</v>
      </c>
      <c r="U72" s="151">
        <v>0</v>
      </c>
      <c r="V72" s="156">
        <v>0</v>
      </c>
      <c r="W72" s="152">
        <v>0</v>
      </c>
      <c r="X72" s="171">
        <v>0</v>
      </c>
      <c r="Y72" s="348">
        <v>35395849.950000003</v>
      </c>
      <c r="Z72" s="349">
        <v>8377.25</v>
      </c>
      <c r="AA72" s="350">
        <v>84836.17</v>
      </c>
      <c r="AB72" s="351">
        <v>0</v>
      </c>
      <c r="AC72" s="350">
        <v>32454907.379999999</v>
      </c>
      <c r="AD72" s="350">
        <v>2847729.15</v>
      </c>
      <c r="AE72" s="352"/>
      <c r="AF72" s="352"/>
      <c r="AG72" s="353">
        <v>35356448.25</v>
      </c>
      <c r="AH72" s="354">
        <v>31288.5</v>
      </c>
      <c r="AI72" s="354">
        <v>35387736.75</v>
      </c>
      <c r="AJ72" s="355">
        <v>8113.2</v>
      </c>
      <c r="AK72" s="208">
        <v>38911727.880000003</v>
      </c>
      <c r="AL72" s="98">
        <v>9301.75</v>
      </c>
      <c r="AM72" s="77">
        <v>89577.67</v>
      </c>
      <c r="AN72" s="183">
        <v>0</v>
      </c>
      <c r="AO72" s="77">
        <v>35637086.990000002</v>
      </c>
      <c r="AP72" s="77">
        <v>3175761.47</v>
      </c>
      <c r="AQ72" s="78"/>
      <c r="AR72" s="78"/>
      <c r="AS72" s="79">
        <v>38869966.18</v>
      </c>
      <c r="AT72" s="76">
        <v>33016</v>
      </c>
      <c r="AU72" s="76">
        <v>38902982.18</v>
      </c>
      <c r="AV72" s="80">
        <v>8745.7000000000007</v>
      </c>
      <c r="AW72" s="20">
        <v>-4.7</v>
      </c>
      <c r="AX72" s="187">
        <v>617.24</v>
      </c>
      <c r="AY72" s="22">
        <v>-26.38</v>
      </c>
      <c r="AZ72" s="192">
        <v>0</v>
      </c>
      <c r="BA72" s="22">
        <v>-5.91</v>
      </c>
      <c r="BB72" s="22">
        <v>11.2</v>
      </c>
      <c r="BC72" s="18"/>
      <c r="BD72" s="18"/>
      <c r="BE72" s="6">
        <v>-4.71</v>
      </c>
      <c r="BF72" s="5">
        <v>12.34</v>
      </c>
      <c r="BG72" s="5">
        <v>-4.7</v>
      </c>
      <c r="BH72" s="8">
        <v>4.0999999999999996</v>
      </c>
      <c r="BI72" s="402">
        <v>31.4</v>
      </c>
      <c r="BJ72" s="403">
        <v>363.16</v>
      </c>
      <c r="BK72" s="404">
        <v>31.61</v>
      </c>
      <c r="BL72" s="405">
        <v>0</v>
      </c>
      <c r="BM72" s="404">
        <v>29.3</v>
      </c>
      <c r="BN72" s="404">
        <v>60.79</v>
      </c>
      <c r="BO72" s="406"/>
      <c r="BP72" s="406"/>
      <c r="BQ72" s="407">
        <v>31.39</v>
      </c>
      <c r="BR72" s="408">
        <v>61.63</v>
      </c>
      <c r="BS72" s="408">
        <v>31.41</v>
      </c>
      <c r="BT72" s="409">
        <v>-12.37</v>
      </c>
      <c r="BU72" s="72">
        <v>31.31</v>
      </c>
      <c r="BV72" s="198">
        <v>327.82</v>
      </c>
      <c r="BW72" s="81">
        <v>27.66</v>
      </c>
      <c r="BX72" s="201">
        <v>0</v>
      </c>
      <c r="BY72" s="81">
        <v>29.25</v>
      </c>
      <c r="BZ72" s="81">
        <v>59.76</v>
      </c>
      <c r="CA72" s="82"/>
      <c r="CB72" s="83"/>
      <c r="CC72" s="84">
        <v>31.31</v>
      </c>
      <c r="CD72" s="85">
        <v>53.97</v>
      </c>
      <c r="CE72" s="85">
        <v>31.33</v>
      </c>
      <c r="CF72" s="86">
        <v>-6.82</v>
      </c>
    </row>
    <row r="73" spans="1:84" s="4" customFormat="1" ht="11.1" customHeight="1" x14ac:dyDescent="0.2">
      <c r="A73" s="27"/>
      <c r="B73" s="297" t="s">
        <v>183</v>
      </c>
      <c r="C73" s="301">
        <v>529.88</v>
      </c>
      <c r="D73" s="149">
        <v>0</v>
      </c>
      <c r="E73" s="150">
        <v>0</v>
      </c>
      <c r="F73" s="150">
        <v>0</v>
      </c>
      <c r="G73" s="150">
        <v>529.88</v>
      </c>
      <c r="H73" s="150">
        <v>0</v>
      </c>
      <c r="I73" s="144"/>
      <c r="J73" s="177"/>
      <c r="K73" s="152">
        <v>0</v>
      </c>
      <c r="L73" s="151">
        <v>0</v>
      </c>
      <c r="M73" s="146">
        <v>0</v>
      </c>
      <c r="N73" s="153">
        <v>529.88</v>
      </c>
      <c r="O73" s="152">
        <v>0</v>
      </c>
      <c r="P73" s="153">
        <v>0</v>
      </c>
      <c r="Q73" s="151">
        <v>0</v>
      </c>
      <c r="R73" s="151">
        <v>0</v>
      </c>
      <c r="S73" s="156">
        <v>529.88</v>
      </c>
      <c r="T73" s="151">
        <v>0</v>
      </c>
      <c r="U73" s="151">
        <v>0</v>
      </c>
      <c r="V73" s="156">
        <v>0</v>
      </c>
      <c r="W73" s="152">
        <v>0</v>
      </c>
      <c r="X73" s="171">
        <v>0</v>
      </c>
      <c r="Y73" s="348">
        <v>4264.12</v>
      </c>
      <c r="Z73" s="349">
        <v>0</v>
      </c>
      <c r="AA73" s="350">
        <v>105</v>
      </c>
      <c r="AB73" s="351">
        <v>0</v>
      </c>
      <c r="AC73" s="350">
        <v>4159.12</v>
      </c>
      <c r="AD73" s="350">
        <v>0</v>
      </c>
      <c r="AE73" s="352"/>
      <c r="AF73" s="352"/>
      <c r="AG73" s="353">
        <v>0</v>
      </c>
      <c r="AH73" s="354">
        <v>0</v>
      </c>
      <c r="AI73" s="354">
        <v>0</v>
      </c>
      <c r="AJ73" s="355">
        <v>4264.12</v>
      </c>
      <c r="AK73" s="208">
        <v>4634.12</v>
      </c>
      <c r="AL73" s="98">
        <v>0</v>
      </c>
      <c r="AM73" s="77">
        <v>105</v>
      </c>
      <c r="AN73" s="183">
        <v>0</v>
      </c>
      <c r="AO73" s="77">
        <v>4475.37</v>
      </c>
      <c r="AP73" s="77">
        <v>53.75</v>
      </c>
      <c r="AQ73" s="78"/>
      <c r="AR73" s="78"/>
      <c r="AS73" s="79">
        <v>0</v>
      </c>
      <c r="AT73" s="76">
        <v>0</v>
      </c>
      <c r="AU73" s="76">
        <v>0</v>
      </c>
      <c r="AV73" s="80">
        <v>4634.12</v>
      </c>
      <c r="AW73" s="20">
        <v>-5.84</v>
      </c>
      <c r="AX73" s="187">
        <v>0</v>
      </c>
      <c r="AY73" s="22">
        <v>0</v>
      </c>
      <c r="AZ73" s="192">
        <v>0</v>
      </c>
      <c r="BA73" s="22">
        <v>-5.84</v>
      </c>
      <c r="BB73" s="22">
        <v>0</v>
      </c>
      <c r="BC73" s="18"/>
      <c r="BD73" s="18"/>
      <c r="BE73" s="6">
        <v>0</v>
      </c>
      <c r="BF73" s="5">
        <v>0</v>
      </c>
      <c r="BG73" s="5">
        <v>0</v>
      </c>
      <c r="BH73" s="8">
        <v>-5.84</v>
      </c>
      <c r="BI73" s="402">
        <v>-2.76</v>
      </c>
      <c r="BJ73" s="403">
        <v>0</v>
      </c>
      <c r="BK73" s="404">
        <v>0</v>
      </c>
      <c r="BL73" s="405">
        <v>0</v>
      </c>
      <c r="BM73" s="404">
        <v>-2.5299999999999998</v>
      </c>
      <c r="BN73" s="404">
        <v>-100</v>
      </c>
      <c r="BO73" s="406"/>
      <c r="BP73" s="406"/>
      <c r="BQ73" s="407">
        <v>0</v>
      </c>
      <c r="BR73" s="408">
        <v>0</v>
      </c>
      <c r="BS73" s="408">
        <v>0</v>
      </c>
      <c r="BT73" s="409">
        <v>-2.76</v>
      </c>
      <c r="BU73" s="72">
        <v>4.16</v>
      </c>
      <c r="BV73" s="198">
        <v>0</v>
      </c>
      <c r="BW73" s="81">
        <v>0</v>
      </c>
      <c r="BX73" s="201">
        <v>0</v>
      </c>
      <c r="BY73" s="81">
        <v>3.34</v>
      </c>
      <c r="BZ73" s="81">
        <v>-54.55</v>
      </c>
      <c r="CA73" s="82"/>
      <c r="CB73" s="83"/>
      <c r="CC73" s="84">
        <v>0</v>
      </c>
      <c r="CD73" s="85">
        <v>0</v>
      </c>
      <c r="CE73" s="85">
        <v>0</v>
      </c>
      <c r="CF73" s="86">
        <v>4.16</v>
      </c>
    </row>
    <row r="74" spans="1:84" s="4" customFormat="1" ht="11.1" customHeight="1" x14ac:dyDescent="0.2">
      <c r="A74" s="27"/>
      <c r="B74" s="297" t="s">
        <v>184</v>
      </c>
      <c r="C74" s="301">
        <v>1005473.37</v>
      </c>
      <c r="D74" s="149">
        <v>0</v>
      </c>
      <c r="E74" s="150">
        <v>0</v>
      </c>
      <c r="F74" s="150">
        <v>0</v>
      </c>
      <c r="G74" s="150">
        <v>970471.35</v>
      </c>
      <c r="H74" s="150">
        <v>35002.019999999997</v>
      </c>
      <c r="I74" s="144"/>
      <c r="J74" s="177"/>
      <c r="K74" s="152">
        <v>1005473.37</v>
      </c>
      <c r="L74" s="151">
        <v>0</v>
      </c>
      <c r="M74" s="146">
        <v>1005473.37</v>
      </c>
      <c r="N74" s="153">
        <v>0</v>
      </c>
      <c r="O74" s="152">
        <v>0</v>
      </c>
      <c r="P74" s="153">
        <v>0</v>
      </c>
      <c r="Q74" s="151">
        <v>1005473.37</v>
      </c>
      <c r="R74" s="151">
        <v>0</v>
      </c>
      <c r="S74" s="156">
        <v>0</v>
      </c>
      <c r="T74" s="151">
        <v>0</v>
      </c>
      <c r="U74" s="151">
        <v>0</v>
      </c>
      <c r="V74" s="156">
        <v>0</v>
      </c>
      <c r="W74" s="152">
        <v>0</v>
      </c>
      <c r="X74" s="171">
        <v>0</v>
      </c>
      <c r="Y74" s="348">
        <v>10922909.35</v>
      </c>
      <c r="Z74" s="349">
        <v>0</v>
      </c>
      <c r="AA74" s="350">
        <v>741.75</v>
      </c>
      <c r="AB74" s="351">
        <v>0</v>
      </c>
      <c r="AC74" s="350">
        <v>10467664.060000001</v>
      </c>
      <c r="AD74" s="350">
        <v>454503.54</v>
      </c>
      <c r="AE74" s="352"/>
      <c r="AF74" s="352"/>
      <c r="AG74" s="353">
        <v>10922264.35</v>
      </c>
      <c r="AH74" s="354">
        <v>548.25</v>
      </c>
      <c r="AI74" s="354">
        <v>10922812.6</v>
      </c>
      <c r="AJ74" s="355">
        <v>96.75</v>
      </c>
      <c r="AK74" s="208">
        <v>12095788.52</v>
      </c>
      <c r="AL74" s="98">
        <v>0</v>
      </c>
      <c r="AM74" s="77">
        <v>741.75</v>
      </c>
      <c r="AN74" s="183">
        <v>0</v>
      </c>
      <c r="AO74" s="77">
        <v>11593017.48</v>
      </c>
      <c r="AP74" s="77">
        <v>502029.29</v>
      </c>
      <c r="AQ74" s="78"/>
      <c r="AR74" s="78"/>
      <c r="AS74" s="79">
        <v>12095143.52</v>
      </c>
      <c r="AT74" s="76">
        <v>548.25</v>
      </c>
      <c r="AU74" s="76">
        <v>12095691.77</v>
      </c>
      <c r="AV74" s="80">
        <v>96.75</v>
      </c>
      <c r="AW74" s="20">
        <v>5.25</v>
      </c>
      <c r="AX74" s="187">
        <v>0</v>
      </c>
      <c r="AY74" s="22">
        <v>0</v>
      </c>
      <c r="AZ74" s="192">
        <v>0</v>
      </c>
      <c r="BA74" s="22">
        <v>5.21</v>
      </c>
      <c r="BB74" s="22">
        <v>6.23</v>
      </c>
      <c r="BC74" s="18"/>
      <c r="BD74" s="18"/>
      <c r="BE74" s="6">
        <v>5.25</v>
      </c>
      <c r="BF74" s="5">
        <v>0</v>
      </c>
      <c r="BG74" s="5">
        <v>5.25</v>
      </c>
      <c r="BH74" s="8">
        <v>0</v>
      </c>
      <c r="BI74" s="402">
        <v>11.55</v>
      </c>
      <c r="BJ74" s="403">
        <v>0</v>
      </c>
      <c r="BK74" s="404">
        <v>91.67</v>
      </c>
      <c r="BL74" s="405">
        <v>0</v>
      </c>
      <c r="BM74" s="404">
        <v>11.42</v>
      </c>
      <c r="BN74" s="404">
        <v>14.45</v>
      </c>
      <c r="BO74" s="406"/>
      <c r="BP74" s="406"/>
      <c r="BQ74" s="407">
        <v>11.55</v>
      </c>
      <c r="BR74" s="408">
        <v>-45.74</v>
      </c>
      <c r="BS74" s="408">
        <v>11.54</v>
      </c>
      <c r="BT74" s="409">
        <v>0</v>
      </c>
      <c r="BU74" s="72">
        <v>11.67</v>
      </c>
      <c r="BV74" s="198">
        <v>0</v>
      </c>
      <c r="BW74" s="81">
        <v>91.67</v>
      </c>
      <c r="BX74" s="201">
        <v>0</v>
      </c>
      <c r="BY74" s="81">
        <v>11.63</v>
      </c>
      <c r="BZ74" s="81">
        <v>12.64</v>
      </c>
      <c r="CA74" s="82"/>
      <c r="CB74" s="83"/>
      <c r="CC74" s="84">
        <v>11.68</v>
      </c>
      <c r="CD74" s="85">
        <v>-45.74</v>
      </c>
      <c r="CE74" s="85">
        <v>11.67</v>
      </c>
      <c r="CF74" s="86">
        <v>-50</v>
      </c>
    </row>
    <row r="75" spans="1:84" s="4" customFormat="1" ht="11.1" customHeight="1" x14ac:dyDescent="0.2">
      <c r="A75" s="27"/>
      <c r="B75" s="297" t="s">
        <v>185</v>
      </c>
      <c r="C75" s="301">
        <v>11160</v>
      </c>
      <c r="D75" s="149">
        <v>0</v>
      </c>
      <c r="E75" s="150">
        <v>0</v>
      </c>
      <c r="F75" s="150">
        <v>0</v>
      </c>
      <c r="G75" s="150">
        <v>10800</v>
      </c>
      <c r="H75" s="150">
        <v>360</v>
      </c>
      <c r="I75" s="144"/>
      <c r="J75" s="177"/>
      <c r="K75" s="152">
        <v>11100</v>
      </c>
      <c r="L75" s="151">
        <v>60</v>
      </c>
      <c r="M75" s="146">
        <v>11160</v>
      </c>
      <c r="N75" s="153">
        <v>0</v>
      </c>
      <c r="O75" s="152">
        <v>0</v>
      </c>
      <c r="P75" s="153">
        <v>0</v>
      </c>
      <c r="Q75" s="151">
        <v>11100</v>
      </c>
      <c r="R75" s="151">
        <v>60</v>
      </c>
      <c r="S75" s="156">
        <v>0</v>
      </c>
      <c r="T75" s="151">
        <v>0</v>
      </c>
      <c r="U75" s="151">
        <v>0</v>
      </c>
      <c r="V75" s="156">
        <v>0</v>
      </c>
      <c r="W75" s="152">
        <v>0</v>
      </c>
      <c r="X75" s="171">
        <v>0</v>
      </c>
      <c r="Y75" s="348">
        <v>96709.06</v>
      </c>
      <c r="Z75" s="349">
        <v>0</v>
      </c>
      <c r="AA75" s="350">
        <v>0</v>
      </c>
      <c r="AB75" s="351">
        <v>0</v>
      </c>
      <c r="AC75" s="350">
        <v>90769.06</v>
      </c>
      <c r="AD75" s="350">
        <v>5940</v>
      </c>
      <c r="AE75" s="352"/>
      <c r="AF75" s="352"/>
      <c r="AG75" s="353">
        <v>95899.06</v>
      </c>
      <c r="AH75" s="354">
        <v>750</v>
      </c>
      <c r="AI75" s="354">
        <v>96649.06</v>
      </c>
      <c r="AJ75" s="355">
        <v>60</v>
      </c>
      <c r="AK75" s="208">
        <v>104179.06</v>
      </c>
      <c r="AL75" s="98">
        <v>0</v>
      </c>
      <c r="AM75" s="77">
        <v>0</v>
      </c>
      <c r="AN75" s="183">
        <v>0</v>
      </c>
      <c r="AO75" s="77">
        <v>97819.06</v>
      </c>
      <c r="AP75" s="77">
        <v>6360</v>
      </c>
      <c r="AQ75" s="78"/>
      <c r="AR75" s="78"/>
      <c r="AS75" s="79">
        <v>103219.06</v>
      </c>
      <c r="AT75" s="76">
        <v>870</v>
      </c>
      <c r="AU75" s="76">
        <v>104089.06</v>
      </c>
      <c r="AV75" s="80">
        <v>90</v>
      </c>
      <c r="AW75" s="20">
        <v>42.18</v>
      </c>
      <c r="AX75" s="187">
        <v>0</v>
      </c>
      <c r="AY75" s="22">
        <v>0</v>
      </c>
      <c r="AZ75" s="192">
        <v>0</v>
      </c>
      <c r="BA75" s="22">
        <v>48.37</v>
      </c>
      <c r="BB75" s="22">
        <v>-36.840000000000003</v>
      </c>
      <c r="BC75" s="18"/>
      <c r="BD75" s="18"/>
      <c r="BE75" s="6">
        <v>42.51</v>
      </c>
      <c r="BF75" s="5">
        <v>0</v>
      </c>
      <c r="BG75" s="5">
        <v>42.18</v>
      </c>
      <c r="BH75" s="8">
        <v>0</v>
      </c>
      <c r="BI75" s="402">
        <v>-33.229999999999997</v>
      </c>
      <c r="BJ75" s="403">
        <v>0</v>
      </c>
      <c r="BK75" s="404">
        <v>0</v>
      </c>
      <c r="BL75" s="405">
        <v>0</v>
      </c>
      <c r="BM75" s="404">
        <v>-33.89</v>
      </c>
      <c r="BN75" s="404">
        <v>-21.12</v>
      </c>
      <c r="BO75" s="406"/>
      <c r="BP75" s="406"/>
      <c r="BQ75" s="407">
        <v>-33.18</v>
      </c>
      <c r="BR75" s="408">
        <v>-41.86</v>
      </c>
      <c r="BS75" s="408">
        <v>-33.26</v>
      </c>
      <c r="BT75" s="409">
        <v>100</v>
      </c>
      <c r="BU75" s="72">
        <v>-31.5</v>
      </c>
      <c r="BV75" s="198">
        <v>0</v>
      </c>
      <c r="BW75" s="81">
        <v>0</v>
      </c>
      <c r="BX75" s="201">
        <v>0</v>
      </c>
      <c r="BY75" s="81">
        <v>-32.130000000000003</v>
      </c>
      <c r="BZ75" s="81">
        <v>-20.3</v>
      </c>
      <c r="CA75" s="82"/>
      <c r="CB75" s="83"/>
      <c r="CC75" s="84">
        <v>-31.54</v>
      </c>
      <c r="CD75" s="85">
        <v>-32.56</v>
      </c>
      <c r="CE75" s="85">
        <v>-31.55</v>
      </c>
      <c r="CF75" s="86">
        <v>200</v>
      </c>
    </row>
    <row r="76" spans="1:84" s="4" customFormat="1" ht="11.1" customHeight="1" x14ac:dyDescent="0.2">
      <c r="A76" s="27"/>
      <c r="B76" s="297" t="s">
        <v>186</v>
      </c>
      <c r="C76" s="301">
        <v>8988357.5500000007</v>
      </c>
      <c r="D76" s="149">
        <v>3547.61</v>
      </c>
      <c r="E76" s="150">
        <v>11652.16</v>
      </c>
      <c r="F76" s="150">
        <v>0</v>
      </c>
      <c r="G76" s="150">
        <v>8362654.5300000003</v>
      </c>
      <c r="H76" s="150">
        <v>610503.25</v>
      </c>
      <c r="I76" s="144"/>
      <c r="J76" s="177"/>
      <c r="K76" s="152">
        <v>8969142.9600000009</v>
      </c>
      <c r="L76" s="151">
        <v>16131.66</v>
      </c>
      <c r="M76" s="146">
        <v>8985274.6199999992</v>
      </c>
      <c r="N76" s="153">
        <v>3082.93</v>
      </c>
      <c r="O76" s="152">
        <v>0</v>
      </c>
      <c r="P76" s="153">
        <v>0</v>
      </c>
      <c r="Q76" s="151">
        <v>8967743.9700000007</v>
      </c>
      <c r="R76" s="151">
        <v>16131.66</v>
      </c>
      <c r="S76" s="156">
        <v>3082.93</v>
      </c>
      <c r="T76" s="151">
        <v>1398.99</v>
      </c>
      <c r="U76" s="151">
        <v>0</v>
      </c>
      <c r="V76" s="156">
        <v>0</v>
      </c>
      <c r="W76" s="152">
        <v>0</v>
      </c>
      <c r="X76" s="171">
        <v>0</v>
      </c>
      <c r="Y76" s="348">
        <v>98591895.670000002</v>
      </c>
      <c r="Z76" s="349">
        <v>22448.66</v>
      </c>
      <c r="AA76" s="350">
        <v>161091.44</v>
      </c>
      <c r="AB76" s="351">
        <v>0</v>
      </c>
      <c r="AC76" s="350">
        <v>91981925</v>
      </c>
      <c r="AD76" s="350">
        <v>6426430.5700000003</v>
      </c>
      <c r="AE76" s="352"/>
      <c r="AF76" s="352"/>
      <c r="AG76" s="353">
        <v>98385063.340000004</v>
      </c>
      <c r="AH76" s="354">
        <v>189450.1</v>
      </c>
      <c r="AI76" s="354">
        <v>98574513.439999998</v>
      </c>
      <c r="AJ76" s="355">
        <v>17382.23</v>
      </c>
      <c r="AK76" s="208">
        <v>107994049.04000001</v>
      </c>
      <c r="AL76" s="98">
        <v>24059.74</v>
      </c>
      <c r="AM76" s="77">
        <v>172009.68</v>
      </c>
      <c r="AN76" s="183">
        <v>0</v>
      </c>
      <c r="AO76" s="77">
        <v>100712988.17</v>
      </c>
      <c r="AP76" s="77">
        <v>7084991.4500000002</v>
      </c>
      <c r="AQ76" s="78"/>
      <c r="AR76" s="78"/>
      <c r="AS76" s="79">
        <v>107770772.27</v>
      </c>
      <c r="AT76" s="76">
        <v>203662.42</v>
      </c>
      <c r="AU76" s="76">
        <v>107974434.69</v>
      </c>
      <c r="AV76" s="80">
        <v>19614.349999999999</v>
      </c>
      <c r="AW76" s="20">
        <v>-1.44</v>
      </c>
      <c r="AX76" s="187">
        <v>301.11</v>
      </c>
      <c r="AY76" s="22">
        <v>-27.85</v>
      </c>
      <c r="AZ76" s="192">
        <v>0</v>
      </c>
      <c r="BA76" s="22">
        <v>-2.2999999999999998</v>
      </c>
      <c r="BB76" s="22">
        <v>12.28</v>
      </c>
      <c r="BC76" s="18"/>
      <c r="BD76" s="18"/>
      <c r="BE76" s="6">
        <v>-1.49</v>
      </c>
      <c r="BF76" s="5">
        <v>23.89</v>
      </c>
      <c r="BG76" s="5">
        <v>-1.45</v>
      </c>
      <c r="BH76" s="8">
        <v>25.03</v>
      </c>
      <c r="BI76" s="402">
        <v>25.28</v>
      </c>
      <c r="BJ76" s="403">
        <v>154.36000000000001</v>
      </c>
      <c r="BK76" s="404">
        <v>18.489999999999998</v>
      </c>
      <c r="BL76" s="405">
        <v>0</v>
      </c>
      <c r="BM76" s="404">
        <v>23.9</v>
      </c>
      <c r="BN76" s="404">
        <v>49.07</v>
      </c>
      <c r="BO76" s="406"/>
      <c r="BP76" s="406"/>
      <c r="BQ76" s="407">
        <v>25.28</v>
      </c>
      <c r="BR76" s="408">
        <v>35.82</v>
      </c>
      <c r="BS76" s="408">
        <v>25.29</v>
      </c>
      <c r="BT76" s="409">
        <v>-20.91</v>
      </c>
      <c r="BU76" s="72">
        <v>24.05</v>
      </c>
      <c r="BV76" s="198">
        <v>152.01</v>
      </c>
      <c r="BW76" s="81">
        <v>14.71</v>
      </c>
      <c r="BX76" s="201">
        <v>0</v>
      </c>
      <c r="BY76" s="81">
        <v>22.75</v>
      </c>
      <c r="BZ76" s="81">
        <v>46.17</v>
      </c>
      <c r="CA76" s="82"/>
      <c r="CB76" s="83"/>
      <c r="CC76" s="84">
        <v>24.05</v>
      </c>
      <c r="CD76" s="85">
        <v>32.799999999999997</v>
      </c>
      <c r="CE76" s="85">
        <v>24.06</v>
      </c>
      <c r="CF76" s="86">
        <v>-14.15</v>
      </c>
    </row>
    <row r="77" spans="1:84" s="4" customFormat="1" ht="11.1" customHeight="1" thickBot="1" x14ac:dyDescent="0.25">
      <c r="A77" s="27"/>
      <c r="B77" s="297" t="s">
        <v>187</v>
      </c>
      <c r="C77" s="301">
        <v>56715027.350000001</v>
      </c>
      <c r="D77" s="149">
        <v>16655835.140000001</v>
      </c>
      <c r="E77" s="150">
        <v>27369789.16</v>
      </c>
      <c r="F77" s="150">
        <v>879606.76</v>
      </c>
      <c r="G77" s="150">
        <v>10217737.9</v>
      </c>
      <c r="H77" s="150">
        <v>1592058.39</v>
      </c>
      <c r="I77" s="144"/>
      <c r="J77" s="177"/>
      <c r="K77" s="152">
        <v>54883152.229999997</v>
      </c>
      <c r="L77" s="151">
        <v>1188441.07</v>
      </c>
      <c r="M77" s="146">
        <v>56071593.299999997</v>
      </c>
      <c r="N77" s="153">
        <v>643434.05000000005</v>
      </c>
      <c r="O77" s="152">
        <v>0</v>
      </c>
      <c r="P77" s="153">
        <v>0</v>
      </c>
      <c r="Q77" s="151">
        <v>47315102.200000003</v>
      </c>
      <c r="R77" s="151">
        <v>946160.94</v>
      </c>
      <c r="S77" s="156">
        <v>446243.91</v>
      </c>
      <c r="T77" s="151">
        <v>7568050.0300000003</v>
      </c>
      <c r="U77" s="151">
        <v>242280.13</v>
      </c>
      <c r="V77" s="156">
        <v>197190.14</v>
      </c>
      <c r="W77" s="152">
        <v>2605.1</v>
      </c>
      <c r="X77" s="171">
        <v>2472</v>
      </c>
      <c r="Y77" s="348">
        <v>620017709.64999998</v>
      </c>
      <c r="Z77" s="349">
        <v>174771625.81</v>
      </c>
      <c r="AA77" s="350">
        <v>307397491.19</v>
      </c>
      <c r="AB77" s="351">
        <v>9214267.4100000001</v>
      </c>
      <c r="AC77" s="350">
        <v>112212950.34</v>
      </c>
      <c r="AD77" s="350">
        <v>16421374.9</v>
      </c>
      <c r="AE77" s="352"/>
      <c r="AF77" s="352"/>
      <c r="AG77" s="353">
        <v>599860296.58000004</v>
      </c>
      <c r="AH77" s="354">
        <v>12573859.880000001</v>
      </c>
      <c r="AI77" s="354">
        <v>612434156.46000004</v>
      </c>
      <c r="AJ77" s="355">
        <v>7583553.1900000004</v>
      </c>
      <c r="AK77" s="208">
        <v>675628844.17999995</v>
      </c>
      <c r="AL77" s="98">
        <v>189864602.66999999</v>
      </c>
      <c r="AM77" s="77">
        <v>335011904.16000003</v>
      </c>
      <c r="AN77" s="183">
        <v>10004682.75</v>
      </c>
      <c r="AO77" s="77">
        <v>122815186.51000001</v>
      </c>
      <c r="AP77" s="77">
        <v>17932468.09</v>
      </c>
      <c r="AQ77" s="78"/>
      <c r="AR77" s="78"/>
      <c r="AS77" s="79">
        <v>653594841.25999999</v>
      </c>
      <c r="AT77" s="76">
        <v>13698872.140000001</v>
      </c>
      <c r="AU77" s="76">
        <v>667293713.39999998</v>
      </c>
      <c r="AV77" s="80">
        <v>8335130.7800000003</v>
      </c>
      <c r="AW77" s="20">
        <v>0.85</v>
      </c>
      <c r="AX77" s="187">
        <v>5.78</v>
      </c>
      <c r="AY77" s="22">
        <v>-1.57</v>
      </c>
      <c r="AZ77" s="192">
        <v>4.8899999999999997</v>
      </c>
      <c r="BA77" s="22">
        <v>-2.6</v>
      </c>
      <c r="BB77" s="22">
        <v>17.37</v>
      </c>
      <c r="BC77" s="18"/>
      <c r="BD77" s="18"/>
      <c r="BE77" s="6">
        <v>1.02</v>
      </c>
      <c r="BF77" s="5">
        <v>1.22</v>
      </c>
      <c r="BG77" s="5">
        <v>1.03</v>
      </c>
      <c r="BH77" s="8">
        <v>-12.85</v>
      </c>
      <c r="BI77" s="402">
        <v>12.3</v>
      </c>
      <c r="BJ77" s="403">
        <v>5.42</v>
      </c>
      <c r="BK77" s="404">
        <v>11.59</v>
      </c>
      <c r="BL77" s="405">
        <v>16.829999999999998</v>
      </c>
      <c r="BM77" s="404">
        <v>22.94</v>
      </c>
      <c r="BN77" s="404">
        <v>40.47</v>
      </c>
      <c r="BO77" s="406"/>
      <c r="BP77" s="406"/>
      <c r="BQ77" s="407">
        <v>12.7</v>
      </c>
      <c r="BR77" s="408">
        <v>1.84</v>
      </c>
      <c r="BS77" s="408">
        <v>12.46</v>
      </c>
      <c r="BT77" s="409">
        <v>1.1000000000000001</v>
      </c>
      <c r="BU77" s="72">
        <v>11.29</v>
      </c>
      <c r="BV77" s="198">
        <v>4</v>
      </c>
      <c r="BW77" s="81">
        <v>10.91</v>
      </c>
      <c r="BX77" s="201">
        <v>16.079999999999998</v>
      </c>
      <c r="BY77" s="81">
        <v>21.74</v>
      </c>
      <c r="BZ77" s="81">
        <v>38.270000000000003</v>
      </c>
      <c r="CA77" s="82"/>
      <c r="CB77" s="83"/>
      <c r="CC77" s="84">
        <v>11.67</v>
      </c>
      <c r="CD77" s="85">
        <v>1.47</v>
      </c>
      <c r="CE77" s="85">
        <v>11.44</v>
      </c>
      <c r="CF77" s="86">
        <v>0.74</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4108888.16</v>
      </c>
      <c r="D79" s="233">
        <v>4048823.18</v>
      </c>
      <c r="E79" s="234">
        <v>0</v>
      </c>
      <c r="F79" s="234">
        <v>0</v>
      </c>
      <c r="G79" s="234">
        <v>0</v>
      </c>
      <c r="H79" s="234">
        <v>0</v>
      </c>
      <c r="I79" s="235">
        <v>0</v>
      </c>
      <c r="J79" s="236">
        <v>60064.98</v>
      </c>
      <c r="K79" s="233">
        <v>4104096.31</v>
      </c>
      <c r="L79" s="237">
        <v>0</v>
      </c>
      <c r="M79" s="237">
        <v>4104096.31</v>
      </c>
      <c r="N79" s="238">
        <v>4791.8500000000004</v>
      </c>
      <c r="O79" s="233">
        <v>0</v>
      </c>
      <c r="P79" s="238">
        <v>0</v>
      </c>
      <c r="Q79" s="237">
        <v>4104096.31</v>
      </c>
      <c r="R79" s="237">
        <v>0</v>
      </c>
      <c r="S79" s="239">
        <v>4791.8500000000004</v>
      </c>
      <c r="T79" s="237">
        <v>0</v>
      </c>
      <c r="U79" s="237">
        <v>0</v>
      </c>
      <c r="V79" s="239">
        <v>0</v>
      </c>
      <c r="W79" s="233">
        <v>0</v>
      </c>
      <c r="X79" s="240">
        <v>0</v>
      </c>
      <c r="Y79" s="363">
        <v>44057783.219999999</v>
      </c>
      <c r="Z79" s="364">
        <v>43208627.82</v>
      </c>
      <c r="AA79" s="365">
        <v>0</v>
      </c>
      <c r="AB79" s="366">
        <v>0</v>
      </c>
      <c r="AC79" s="365">
        <v>0</v>
      </c>
      <c r="AD79" s="365">
        <v>0</v>
      </c>
      <c r="AE79" s="367">
        <v>0</v>
      </c>
      <c r="AF79" s="367">
        <v>849155.4</v>
      </c>
      <c r="AG79" s="368">
        <v>43992740.689999998</v>
      </c>
      <c r="AH79" s="369">
        <v>901.3</v>
      </c>
      <c r="AI79" s="369">
        <v>43993641.990000002</v>
      </c>
      <c r="AJ79" s="370">
        <v>64141.23</v>
      </c>
      <c r="AK79" s="241">
        <v>48178070.240000002</v>
      </c>
      <c r="AL79" s="242">
        <v>47217389.340000004</v>
      </c>
      <c r="AM79" s="243">
        <v>0</v>
      </c>
      <c r="AN79" s="244">
        <v>0</v>
      </c>
      <c r="AO79" s="243">
        <v>0</v>
      </c>
      <c r="AP79" s="243">
        <v>0</v>
      </c>
      <c r="AQ79" s="245">
        <v>0</v>
      </c>
      <c r="AR79" s="245">
        <v>960680.9</v>
      </c>
      <c r="AS79" s="242">
        <v>48106930.659999996</v>
      </c>
      <c r="AT79" s="246">
        <v>1013.15</v>
      </c>
      <c r="AU79" s="246">
        <v>48107943.810000002</v>
      </c>
      <c r="AV79" s="247">
        <v>70126.429999999993</v>
      </c>
      <c r="AW79" s="248">
        <v>-5.56</v>
      </c>
      <c r="AX79" s="249">
        <v>-5.25</v>
      </c>
      <c r="AY79" s="250">
        <v>0</v>
      </c>
      <c r="AZ79" s="251">
        <v>0</v>
      </c>
      <c r="BA79" s="250">
        <v>0</v>
      </c>
      <c r="BB79" s="250">
        <v>0</v>
      </c>
      <c r="BC79" s="252">
        <v>0</v>
      </c>
      <c r="BD79" s="252">
        <v>-22.71</v>
      </c>
      <c r="BE79" s="253">
        <v>-5.53</v>
      </c>
      <c r="BF79" s="254">
        <v>-100</v>
      </c>
      <c r="BG79" s="254">
        <v>-5.54</v>
      </c>
      <c r="BH79" s="255">
        <v>-22.76</v>
      </c>
      <c r="BI79" s="417">
        <v>-11.44</v>
      </c>
      <c r="BJ79" s="418">
        <v>-11.31</v>
      </c>
      <c r="BK79" s="419">
        <v>0</v>
      </c>
      <c r="BL79" s="420">
        <v>0</v>
      </c>
      <c r="BM79" s="419">
        <v>0</v>
      </c>
      <c r="BN79" s="419">
        <v>0</v>
      </c>
      <c r="BO79" s="421">
        <v>0</v>
      </c>
      <c r="BP79" s="421">
        <v>-17.41</v>
      </c>
      <c r="BQ79" s="422">
        <v>-11.46</v>
      </c>
      <c r="BR79" s="418">
        <v>27.07</v>
      </c>
      <c r="BS79" s="418">
        <v>-11.46</v>
      </c>
      <c r="BT79" s="423">
        <v>0.78</v>
      </c>
      <c r="BU79" s="256">
        <v>-13.43</v>
      </c>
      <c r="BV79" s="257">
        <v>-13.35</v>
      </c>
      <c r="BW79" s="258">
        <v>0</v>
      </c>
      <c r="BX79" s="259">
        <v>0</v>
      </c>
      <c r="BY79" s="258">
        <v>0</v>
      </c>
      <c r="BZ79" s="258">
        <v>0</v>
      </c>
      <c r="CA79" s="260">
        <v>0</v>
      </c>
      <c r="CB79" s="261">
        <v>-17.100000000000001</v>
      </c>
      <c r="CC79" s="262">
        <v>-13.45</v>
      </c>
      <c r="CD79" s="263">
        <v>9.9700000000000006</v>
      </c>
      <c r="CE79" s="263">
        <v>-13.45</v>
      </c>
      <c r="CF79" s="264">
        <v>2.91</v>
      </c>
    </row>
    <row r="80" spans="1:84" ht="11.1" customHeight="1" x14ac:dyDescent="0.2">
      <c r="A80" s="27"/>
      <c r="B80" s="299" t="s">
        <v>190</v>
      </c>
      <c r="C80" s="304">
        <v>9816379.2799999993</v>
      </c>
      <c r="D80" s="149">
        <v>9612299.1600000001</v>
      </c>
      <c r="E80" s="150">
        <v>0</v>
      </c>
      <c r="F80" s="150">
        <v>0</v>
      </c>
      <c r="G80" s="150">
        <v>0</v>
      </c>
      <c r="H80" s="150">
        <v>0</v>
      </c>
      <c r="I80" s="150">
        <v>0</v>
      </c>
      <c r="J80" s="484">
        <v>204080.12</v>
      </c>
      <c r="K80" s="149">
        <v>9707910.75</v>
      </c>
      <c r="L80" s="165">
        <v>44338.65</v>
      </c>
      <c r="M80" s="165">
        <v>9752249.4000000004</v>
      </c>
      <c r="N80" s="166">
        <v>64129.88</v>
      </c>
      <c r="O80" s="149">
        <v>0</v>
      </c>
      <c r="P80" s="166">
        <v>0</v>
      </c>
      <c r="Q80" s="165">
        <v>9707552.75</v>
      </c>
      <c r="R80" s="165">
        <v>44338.65</v>
      </c>
      <c r="S80" s="167">
        <v>64129.88</v>
      </c>
      <c r="T80" s="165">
        <v>358</v>
      </c>
      <c r="U80" s="165">
        <v>0</v>
      </c>
      <c r="V80" s="167">
        <v>0</v>
      </c>
      <c r="W80" s="149">
        <v>647.63</v>
      </c>
      <c r="X80" s="172">
        <v>0</v>
      </c>
      <c r="Y80" s="371">
        <v>103300687.14</v>
      </c>
      <c r="Z80" s="349">
        <v>101031608.15000001</v>
      </c>
      <c r="AA80" s="350">
        <v>0</v>
      </c>
      <c r="AB80" s="351">
        <v>0</v>
      </c>
      <c r="AC80" s="350">
        <v>0</v>
      </c>
      <c r="AD80" s="350">
        <v>0</v>
      </c>
      <c r="AE80" s="350">
        <v>0</v>
      </c>
      <c r="AF80" s="350">
        <v>2269078.9900000002</v>
      </c>
      <c r="AG80" s="372">
        <v>102159448.8</v>
      </c>
      <c r="AH80" s="373">
        <v>457713.56</v>
      </c>
      <c r="AI80" s="373">
        <v>102617162.36</v>
      </c>
      <c r="AJ80" s="374">
        <v>683524.78</v>
      </c>
      <c r="AK80" s="209">
        <v>112735132.2</v>
      </c>
      <c r="AL80" s="98">
        <v>110230148.26000001</v>
      </c>
      <c r="AM80" s="77">
        <v>0</v>
      </c>
      <c r="AN80" s="183">
        <v>0</v>
      </c>
      <c r="AO80" s="77">
        <v>0</v>
      </c>
      <c r="AP80" s="77">
        <v>0</v>
      </c>
      <c r="AQ80" s="77">
        <v>0</v>
      </c>
      <c r="AR80" s="77">
        <v>2504983.94</v>
      </c>
      <c r="AS80" s="98">
        <v>111497008.29000001</v>
      </c>
      <c r="AT80" s="97">
        <v>491130.37</v>
      </c>
      <c r="AU80" s="97">
        <v>111988138.66</v>
      </c>
      <c r="AV80" s="99">
        <v>746993.54</v>
      </c>
      <c r="AW80" s="20">
        <v>-1.38</v>
      </c>
      <c r="AX80" s="187">
        <v>-1.37</v>
      </c>
      <c r="AY80" s="22">
        <v>0</v>
      </c>
      <c r="AZ80" s="192">
        <v>0</v>
      </c>
      <c r="BA80" s="22">
        <v>0</v>
      </c>
      <c r="BB80" s="22">
        <v>0</v>
      </c>
      <c r="BC80" s="22">
        <v>0</v>
      </c>
      <c r="BD80" s="22">
        <v>-1.67</v>
      </c>
      <c r="BE80" s="21">
        <v>-1.32</v>
      </c>
      <c r="BF80" s="23">
        <v>10.65</v>
      </c>
      <c r="BG80" s="23">
        <v>-1.27</v>
      </c>
      <c r="BH80" s="24">
        <v>-15.49</v>
      </c>
      <c r="BI80" s="402">
        <v>11.38</v>
      </c>
      <c r="BJ80" s="403">
        <v>11.47</v>
      </c>
      <c r="BK80" s="404">
        <v>0</v>
      </c>
      <c r="BL80" s="405">
        <v>0</v>
      </c>
      <c r="BM80" s="404">
        <v>0</v>
      </c>
      <c r="BN80" s="404">
        <v>0</v>
      </c>
      <c r="BO80" s="404">
        <v>0</v>
      </c>
      <c r="BP80" s="404">
        <v>7.44</v>
      </c>
      <c r="BQ80" s="424">
        <v>11.42</v>
      </c>
      <c r="BR80" s="403">
        <v>33.11</v>
      </c>
      <c r="BS80" s="403">
        <v>11.5</v>
      </c>
      <c r="BT80" s="425">
        <v>-4.99</v>
      </c>
      <c r="BU80" s="72">
        <v>11.21</v>
      </c>
      <c r="BV80" s="198">
        <v>11.31</v>
      </c>
      <c r="BW80" s="81">
        <v>0</v>
      </c>
      <c r="BX80" s="201">
        <v>0</v>
      </c>
      <c r="BY80" s="81">
        <v>0</v>
      </c>
      <c r="BZ80" s="81">
        <v>0</v>
      </c>
      <c r="CA80" s="81">
        <v>0</v>
      </c>
      <c r="CB80" s="106">
        <v>7.16</v>
      </c>
      <c r="CC80" s="100">
        <v>11.29</v>
      </c>
      <c r="CD80" s="101">
        <v>29.83</v>
      </c>
      <c r="CE80" s="101">
        <v>11.36</v>
      </c>
      <c r="CF80" s="102">
        <v>-6.81</v>
      </c>
    </row>
    <row r="81" spans="1:84" ht="11.1" customHeight="1" x14ac:dyDescent="0.2">
      <c r="A81" s="27"/>
      <c r="B81" s="299" t="s">
        <v>171</v>
      </c>
      <c r="C81" s="304">
        <v>36971.67</v>
      </c>
      <c r="D81" s="149">
        <v>36365.07</v>
      </c>
      <c r="E81" s="150">
        <v>0</v>
      </c>
      <c r="F81" s="150">
        <v>0</v>
      </c>
      <c r="G81" s="150">
        <v>0</v>
      </c>
      <c r="H81" s="150">
        <v>0</v>
      </c>
      <c r="I81" s="150">
        <v>0</v>
      </c>
      <c r="J81" s="484">
        <v>606.6</v>
      </c>
      <c r="K81" s="149">
        <v>36953.370000000003</v>
      </c>
      <c r="L81" s="165">
        <v>18.3</v>
      </c>
      <c r="M81" s="165">
        <v>36971.67</v>
      </c>
      <c r="N81" s="166">
        <v>0</v>
      </c>
      <c r="O81" s="149">
        <v>0</v>
      </c>
      <c r="P81" s="166">
        <v>0</v>
      </c>
      <c r="Q81" s="165">
        <v>36953.370000000003</v>
      </c>
      <c r="R81" s="165">
        <v>18.3</v>
      </c>
      <c r="S81" s="167">
        <v>0</v>
      </c>
      <c r="T81" s="165">
        <v>0</v>
      </c>
      <c r="U81" s="165">
        <v>0</v>
      </c>
      <c r="V81" s="167">
        <v>0</v>
      </c>
      <c r="W81" s="149">
        <v>0</v>
      </c>
      <c r="X81" s="172">
        <v>0</v>
      </c>
      <c r="Y81" s="371">
        <v>283061.19</v>
      </c>
      <c r="Z81" s="349">
        <v>275539.49</v>
      </c>
      <c r="AA81" s="350">
        <v>0</v>
      </c>
      <c r="AB81" s="351">
        <v>0</v>
      </c>
      <c r="AC81" s="350">
        <v>0</v>
      </c>
      <c r="AD81" s="350">
        <v>0</v>
      </c>
      <c r="AE81" s="350">
        <v>0</v>
      </c>
      <c r="AF81" s="350">
        <v>7521.7</v>
      </c>
      <c r="AG81" s="372">
        <v>282827.19</v>
      </c>
      <c r="AH81" s="373">
        <v>234</v>
      </c>
      <c r="AI81" s="373">
        <v>283061.19</v>
      </c>
      <c r="AJ81" s="374">
        <v>0</v>
      </c>
      <c r="AK81" s="209">
        <v>283061.19</v>
      </c>
      <c r="AL81" s="98">
        <v>275539.49</v>
      </c>
      <c r="AM81" s="77">
        <v>0</v>
      </c>
      <c r="AN81" s="183">
        <v>0</v>
      </c>
      <c r="AO81" s="77">
        <v>0</v>
      </c>
      <c r="AP81" s="77">
        <v>0</v>
      </c>
      <c r="AQ81" s="77">
        <v>0</v>
      </c>
      <c r="AR81" s="77">
        <v>7521.7</v>
      </c>
      <c r="AS81" s="98">
        <v>282827.19</v>
      </c>
      <c r="AT81" s="97">
        <v>234</v>
      </c>
      <c r="AU81" s="97">
        <v>283061.19</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4476141.97</v>
      </c>
      <c r="D82" s="149">
        <v>4369271.9400000004</v>
      </c>
      <c r="E82" s="150">
        <v>0</v>
      </c>
      <c r="F82" s="150">
        <v>0</v>
      </c>
      <c r="G82" s="150">
        <v>0</v>
      </c>
      <c r="H82" s="150">
        <v>0</v>
      </c>
      <c r="I82" s="150">
        <v>0</v>
      </c>
      <c r="J82" s="484">
        <v>106870.03</v>
      </c>
      <c r="K82" s="149">
        <v>4434920.07</v>
      </c>
      <c r="L82" s="165">
        <v>14004.8</v>
      </c>
      <c r="M82" s="165">
        <v>4448924.87</v>
      </c>
      <c r="N82" s="166">
        <v>27217.1</v>
      </c>
      <c r="O82" s="149">
        <v>0</v>
      </c>
      <c r="P82" s="166">
        <v>0</v>
      </c>
      <c r="Q82" s="165">
        <v>4434920.07</v>
      </c>
      <c r="R82" s="165">
        <v>14004.8</v>
      </c>
      <c r="S82" s="167">
        <v>27217.1</v>
      </c>
      <c r="T82" s="165">
        <v>0</v>
      </c>
      <c r="U82" s="165">
        <v>0</v>
      </c>
      <c r="V82" s="167">
        <v>0</v>
      </c>
      <c r="W82" s="149">
        <v>130.25</v>
      </c>
      <c r="X82" s="172">
        <v>0</v>
      </c>
      <c r="Y82" s="371">
        <v>47332897.369999997</v>
      </c>
      <c r="Z82" s="349">
        <v>46093615.600000001</v>
      </c>
      <c r="AA82" s="350">
        <v>0</v>
      </c>
      <c r="AB82" s="351">
        <v>0</v>
      </c>
      <c r="AC82" s="350">
        <v>0</v>
      </c>
      <c r="AD82" s="350">
        <v>0</v>
      </c>
      <c r="AE82" s="350">
        <v>0</v>
      </c>
      <c r="AF82" s="350">
        <v>1239281.77</v>
      </c>
      <c r="AG82" s="372">
        <v>46898267.939999998</v>
      </c>
      <c r="AH82" s="373">
        <v>138875.62</v>
      </c>
      <c r="AI82" s="373">
        <v>47037143.560000002</v>
      </c>
      <c r="AJ82" s="374">
        <v>295753.81</v>
      </c>
      <c r="AK82" s="209">
        <v>51701294.619999997</v>
      </c>
      <c r="AL82" s="98">
        <v>50327146.049999997</v>
      </c>
      <c r="AM82" s="77">
        <v>0</v>
      </c>
      <c r="AN82" s="183">
        <v>0</v>
      </c>
      <c r="AO82" s="77">
        <v>0</v>
      </c>
      <c r="AP82" s="77">
        <v>0</v>
      </c>
      <c r="AQ82" s="77">
        <v>0</v>
      </c>
      <c r="AR82" s="77">
        <v>1374148.57</v>
      </c>
      <c r="AS82" s="98">
        <v>51229063.990000002</v>
      </c>
      <c r="AT82" s="97">
        <v>149742.87</v>
      </c>
      <c r="AU82" s="97">
        <v>51378806.859999999</v>
      </c>
      <c r="AV82" s="99">
        <v>322487.76</v>
      </c>
      <c r="AW82" s="20">
        <v>-3.29</v>
      </c>
      <c r="AX82" s="187">
        <v>-3.36</v>
      </c>
      <c r="AY82" s="22">
        <v>0</v>
      </c>
      <c r="AZ82" s="192">
        <v>0</v>
      </c>
      <c r="BA82" s="22">
        <v>0</v>
      </c>
      <c r="BB82" s="22">
        <v>0</v>
      </c>
      <c r="BC82" s="22">
        <v>0</v>
      </c>
      <c r="BD82" s="22">
        <v>-0.28999999999999998</v>
      </c>
      <c r="BE82" s="21">
        <v>-3.23</v>
      </c>
      <c r="BF82" s="23">
        <v>3.81</v>
      </c>
      <c r="BG82" s="23">
        <v>-3.21</v>
      </c>
      <c r="BH82" s="24">
        <v>-14.01</v>
      </c>
      <c r="BI82" s="402">
        <v>3.61</v>
      </c>
      <c r="BJ82" s="403">
        <v>3.57</v>
      </c>
      <c r="BK82" s="404">
        <v>0</v>
      </c>
      <c r="BL82" s="405">
        <v>0</v>
      </c>
      <c r="BM82" s="404">
        <v>0</v>
      </c>
      <c r="BN82" s="404">
        <v>0</v>
      </c>
      <c r="BO82" s="404">
        <v>0</v>
      </c>
      <c r="BP82" s="404">
        <v>4.88</v>
      </c>
      <c r="BQ82" s="424">
        <v>3.64</v>
      </c>
      <c r="BR82" s="403">
        <v>16.18</v>
      </c>
      <c r="BS82" s="403">
        <v>3.67</v>
      </c>
      <c r="BT82" s="425">
        <v>-5.94</v>
      </c>
      <c r="BU82" s="72">
        <v>3.56</v>
      </c>
      <c r="BV82" s="198">
        <v>3.51</v>
      </c>
      <c r="BW82" s="81">
        <v>0</v>
      </c>
      <c r="BX82" s="201">
        <v>0</v>
      </c>
      <c r="BY82" s="81">
        <v>0</v>
      </c>
      <c r="BZ82" s="81">
        <v>0</v>
      </c>
      <c r="CA82" s="81">
        <v>0</v>
      </c>
      <c r="CB82" s="106">
        <v>5.46</v>
      </c>
      <c r="CC82" s="100">
        <v>3.6</v>
      </c>
      <c r="CD82" s="101">
        <v>14.71</v>
      </c>
      <c r="CE82" s="101">
        <v>3.63</v>
      </c>
      <c r="CF82" s="102">
        <v>-6.82</v>
      </c>
    </row>
    <row r="83" spans="1:84" ht="11.1" customHeight="1" x14ac:dyDescent="0.2">
      <c r="A83" s="27"/>
      <c r="B83" s="299" t="s">
        <v>192</v>
      </c>
      <c r="C83" s="304">
        <v>3189827.13</v>
      </c>
      <c r="D83" s="149">
        <v>3133317.06</v>
      </c>
      <c r="E83" s="150">
        <v>0</v>
      </c>
      <c r="F83" s="150">
        <v>0</v>
      </c>
      <c r="G83" s="150">
        <v>0</v>
      </c>
      <c r="H83" s="150">
        <v>0</v>
      </c>
      <c r="I83" s="150">
        <v>0</v>
      </c>
      <c r="J83" s="484">
        <v>56510.07</v>
      </c>
      <c r="K83" s="149">
        <v>3174909.35</v>
      </c>
      <c r="L83" s="165">
        <v>7021.55</v>
      </c>
      <c r="M83" s="165">
        <v>3181930.9</v>
      </c>
      <c r="N83" s="166">
        <v>7896.23</v>
      </c>
      <c r="O83" s="149">
        <v>0</v>
      </c>
      <c r="P83" s="166">
        <v>0</v>
      </c>
      <c r="Q83" s="165">
        <v>3174894.5</v>
      </c>
      <c r="R83" s="165">
        <v>7021.55</v>
      </c>
      <c r="S83" s="167">
        <v>7896.23</v>
      </c>
      <c r="T83" s="165">
        <v>14.85</v>
      </c>
      <c r="U83" s="165">
        <v>0</v>
      </c>
      <c r="V83" s="167">
        <v>0</v>
      </c>
      <c r="W83" s="149">
        <v>201.35</v>
      </c>
      <c r="X83" s="172">
        <v>0</v>
      </c>
      <c r="Y83" s="371">
        <v>33797762.090000004</v>
      </c>
      <c r="Z83" s="349">
        <v>33104300.16</v>
      </c>
      <c r="AA83" s="350">
        <v>0</v>
      </c>
      <c r="AB83" s="351">
        <v>0</v>
      </c>
      <c r="AC83" s="350">
        <v>0</v>
      </c>
      <c r="AD83" s="350">
        <v>0</v>
      </c>
      <c r="AE83" s="350">
        <v>0</v>
      </c>
      <c r="AF83" s="350">
        <v>693461.93</v>
      </c>
      <c r="AG83" s="372">
        <v>33649676.640000001</v>
      </c>
      <c r="AH83" s="373">
        <v>70328.19</v>
      </c>
      <c r="AI83" s="373">
        <v>33720004.829999998</v>
      </c>
      <c r="AJ83" s="374">
        <v>77757.259999999995</v>
      </c>
      <c r="AK83" s="209">
        <v>36740907.310000002</v>
      </c>
      <c r="AL83" s="98">
        <v>35974164.32</v>
      </c>
      <c r="AM83" s="77">
        <v>0</v>
      </c>
      <c r="AN83" s="183">
        <v>0</v>
      </c>
      <c r="AO83" s="77">
        <v>0</v>
      </c>
      <c r="AP83" s="77">
        <v>0</v>
      </c>
      <c r="AQ83" s="77">
        <v>0</v>
      </c>
      <c r="AR83" s="77">
        <v>766742.99</v>
      </c>
      <c r="AS83" s="98">
        <v>36579932.969999999</v>
      </c>
      <c r="AT83" s="97">
        <v>75954.64</v>
      </c>
      <c r="AU83" s="97">
        <v>36655887.609999999</v>
      </c>
      <c r="AV83" s="99">
        <v>85019.7</v>
      </c>
      <c r="AW83" s="20">
        <v>1.55</v>
      </c>
      <c r="AX83" s="187">
        <v>1.57</v>
      </c>
      <c r="AY83" s="22">
        <v>0</v>
      </c>
      <c r="AZ83" s="192">
        <v>0</v>
      </c>
      <c r="BA83" s="22">
        <v>0</v>
      </c>
      <c r="BB83" s="22">
        <v>0</v>
      </c>
      <c r="BC83" s="22">
        <v>0</v>
      </c>
      <c r="BD83" s="22">
        <v>0.43</v>
      </c>
      <c r="BE83" s="21">
        <v>1.56</v>
      </c>
      <c r="BF83" s="23">
        <v>6.56</v>
      </c>
      <c r="BG83" s="23">
        <v>1.57</v>
      </c>
      <c r="BH83" s="24">
        <v>-4.6100000000000003</v>
      </c>
      <c r="BI83" s="402">
        <v>32.28</v>
      </c>
      <c r="BJ83" s="403">
        <v>32.21</v>
      </c>
      <c r="BK83" s="404">
        <v>0</v>
      </c>
      <c r="BL83" s="405">
        <v>0</v>
      </c>
      <c r="BM83" s="404">
        <v>0</v>
      </c>
      <c r="BN83" s="404">
        <v>0</v>
      </c>
      <c r="BO83" s="404">
        <v>0</v>
      </c>
      <c r="BP83" s="404">
        <v>35.76</v>
      </c>
      <c r="BQ83" s="424">
        <v>32.409999999999997</v>
      </c>
      <c r="BR83" s="403">
        <v>19</v>
      </c>
      <c r="BS83" s="403">
        <v>32.380000000000003</v>
      </c>
      <c r="BT83" s="425">
        <v>0.89</v>
      </c>
      <c r="BU83" s="72">
        <v>38.28</v>
      </c>
      <c r="BV83" s="198">
        <v>38.21</v>
      </c>
      <c r="BW83" s="81">
        <v>0</v>
      </c>
      <c r="BX83" s="201">
        <v>0</v>
      </c>
      <c r="BY83" s="81">
        <v>0</v>
      </c>
      <c r="BZ83" s="81">
        <v>0</v>
      </c>
      <c r="CA83" s="81">
        <v>0</v>
      </c>
      <c r="CB83" s="106">
        <v>41.67</v>
      </c>
      <c r="CC83" s="100">
        <v>38.46</v>
      </c>
      <c r="CD83" s="101">
        <v>17.690000000000001</v>
      </c>
      <c r="CE83" s="101">
        <v>38.409999999999997</v>
      </c>
      <c r="CF83" s="102">
        <v>-1.25</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21628208.210000001</v>
      </c>
      <c r="D85" s="149">
        <v>21200076.41</v>
      </c>
      <c r="E85" s="150">
        <v>0</v>
      </c>
      <c r="F85" s="150">
        <v>0</v>
      </c>
      <c r="G85" s="150">
        <v>0</v>
      </c>
      <c r="H85" s="150">
        <v>0</v>
      </c>
      <c r="I85" s="150">
        <v>0</v>
      </c>
      <c r="J85" s="484">
        <v>428131.8</v>
      </c>
      <c r="K85" s="149">
        <v>21458789.850000001</v>
      </c>
      <c r="L85" s="165">
        <v>65383.3</v>
      </c>
      <c r="M85" s="165">
        <v>21524173.149999999</v>
      </c>
      <c r="N85" s="166">
        <v>104035.06</v>
      </c>
      <c r="O85" s="149">
        <v>0</v>
      </c>
      <c r="P85" s="166">
        <v>0</v>
      </c>
      <c r="Q85" s="165">
        <v>21458417</v>
      </c>
      <c r="R85" s="165">
        <v>65383.3</v>
      </c>
      <c r="S85" s="167">
        <v>104035.06</v>
      </c>
      <c r="T85" s="165">
        <v>372.85</v>
      </c>
      <c r="U85" s="165">
        <v>0</v>
      </c>
      <c r="V85" s="167">
        <v>0</v>
      </c>
      <c r="W85" s="149">
        <v>979.23</v>
      </c>
      <c r="X85" s="172">
        <v>0</v>
      </c>
      <c r="Y85" s="371">
        <v>228772191.00999999</v>
      </c>
      <c r="Z85" s="349">
        <v>223713691.22</v>
      </c>
      <c r="AA85" s="350">
        <v>0</v>
      </c>
      <c r="AB85" s="351">
        <v>0</v>
      </c>
      <c r="AC85" s="350">
        <v>0</v>
      </c>
      <c r="AD85" s="350">
        <v>0</v>
      </c>
      <c r="AE85" s="350">
        <v>0</v>
      </c>
      <c r="AF85" s="350">
        <v>5058499.79</v>
      </c>
      <c r="AG85" s="372">
        <v>226982961.25999999</v>
      </c>
      <c r="AH85" s="373">
        <v>668052.67000000004</v>
      </c>
      <c r="AI85" s="373">
        <v>227651013.93000001</v>
      </c>
      <c r="AJ85" s="374">
        <v>1121177.08</v>
      </c>
      <c r="AK85" s="209">
        <v>249638465.56</v>
      </c>
      <c r="AL85" s="98">
        <v>244024387.46000001</v>
      </c>
      <c r="AM85" s="77">
        <v>0</v>
      </c>
      <c r="AN85" s="183">
        <v>0</v>
      </c>
      <c r="AO85" s="77">
        <v>0</v>
      </c>
      <c r="AP85" s="77">
        <v>0</v>
      </c>
      <c r="AQ85" s="77">
        <v>0</v>
      </c>
      <c r="AR85" s="77">
        <v>5614078.0999999996</v>
      </c>
      <c r="AS85" s="98">
        <v>247695763.09999999</v>
      </c>
      <c r="AT85" s="97">
        <v>718075.03</v>
      </c>
      <c r="AU85" s="97">
        <v>248413838.13</v>
      </c>
      <c r="AV85" s="99">
        <v>1224627.43</v>
      </c>
      <c r="AW85" s="20">
        <v>-2.02</v>
      </c>
      <c r="AX85" s="187">
        <v>-1.96</v>
      </c>
      <c r="AY85" s="22">
        <v>0</v>
      </c>
      <c r="AZ85" s="192">
        <v>0</v>
      </c>
      <c r="BA85" s="22">
        <v>0</v>
      </c>
      <c r="BB85" s="22">
        <v>0</v>
      </c>
      <c r="BC85" s="22">
        <v>0</v>
      </c>
      <c r="BD85" s="22">
        <v>-4.58</v>
      </c>
      <c r="BE85" s="21">
        <v>-1.98</v>
      </c>
      <c r="BF85" s="23">
        <v>8.31</v>
      </c>
      <c r="BG85" s="23">
        <v>-1.95</v>
      </c>
      <c r="BH85" s="24">
        <v>-14.74</v>
      </c>
      <c r="BI85" s="402">
        <v>7.04</v>
      </c>
      <c r="BJ85" s="403">
        <v>7.09</v>
      </c>
      <c r="BK85" s="404">
        <v>0</v>
      </c>
      <c r="BL85" s="405">
        <v>0</v>
      </c>
      <c r="BM85" s="404">
        <v>0</v>
      </c>
      <c r="BN85" s="404">
        <v>0</v>
      </c>
      <c r="BO85" s="404">
        <v>0</v>
      </c>
      <c r="BP85" s="404">
        <v>4.68</v>
      </c>
      <c r="BQ85" s="424">
        <v>7.05</v>
      </c>
      <c r="BR85" s="403">
        <v>27.68</v>
      </c>
      <c r="BS85" s="403">
        <v>7.1</v>
      </c>
      <c r="BT85" s="425">
        <v>-4.55</v>
      </c>
      <c r="BU85" s="72">
        <v>6.9</v>
      </c>
      <c r="BV85" s="198">
        <v>6.95</v>
      </c>
      <c r="BW85" s="81">
        <v>0</v>
      </c>
      <c r="BX85" s="201">
        <v>0</v>
      </c>
      <c r="BY85" s="81">
        <v>0</v>
      </c>
      <c r="BZ85" s="81">
        <v>0</v>
      </c>
      <c r="CA85" s="81">
        <v>0</v>
      </c>
      <c r="CB85" s="106">
        <v>5.12</v>
      </c>
      <c r="CC85" s="100">
        <v>6.93</v>
      </c>
      <c r="CD85" s="101">
        <v>25.04</v>
      </c>
      <c r="CE85" s="101">
        <v>6.98</v>
      </c>
      <c r="CF85" s="102">
        <v>-5.94</v>
      </c>
    </row>
    <row r="86" spans="1:84" ht="11.1" customHeight="1" x14ac:dyDescent="0.2">
      <c r="A86" s="27"/>
      <c r="B86" s="299" t="s">
        <v>195</v>
      </c>
      <c r="C86" s="304">
        <v>274509.09999999998</v>
      </c>
      <c r="D86" s="149">
        <v>0</v>
      </c>
      <c r="E86" s="150">
        <v>273425.43</v>
      </c>
      <c r="F86" s="150">
        <v>0</v>
      </c>
      <c r="G86" s="150">
        <v>0</v>
      </c>
      <c r="H86" s="150">
        <v>0</v>
      </c>
      <c r="I86" s="150">
        <v>0</v>
      </c>
      <c r="J86" s="484">
        <v>1083.67</v>
      </c>
      <c r="K86" s="149">
        <v>270844.19</v>
      </c>
      <c r="L86" s="165">
        <v>948.27</v>
      </c>
      <c r="M86" s="165">
        <v>271792.46000000002</v>
      </c>
      <c r="N86" s="166">
        <v>2716.64</v>
      </c>
      <c r="O86" s="149">
        <v>0</v>
      </c>
      <c r="P86" s="166">
        <v>0</v>
      </c>
      <c r="Q86" s="165">
        <v>81573.52</v>
      </c>
      <c r="R86" s="165">
        <v>187.1</v>
      </c>
      <c r="S86" s="167">
        <v>1045.83</v>
      </c>
      <c r="T86" s="165">
        <v>189270.67</v>
      </c>
      <c r="U86" s="165">
        <v>761.17</v>
      </c>
      <c r="V86" s="167">
        <v>1670.81</v>
      </c>
      <c r="W86" s="149">
        <v>0</v>
      </c>
      <c r="X86" s="172">
        <v>0</v>
      </c>
      <c r="Y86" s="371">
        <v>3101789.51</v>
      </c>
      <c r="Z86" s="349">
        <v>0</v>
      </c>
      <c r="AA86" s="350">
        <v>3090178.99</v>
      </c>
      <c r="AB86" s="351">
        <v>0</v>
      </c>
      <c r="AC86" s="350">
        <v>0</v>
      </c>
      <c r="AD86" s="350">
        <v>0</v>
      </c>
      <c r="AE86" s="350">
        <v>0</v>
      </c>
      <c r="AF86" s="350">
        <v>11610.52</v>
      </c>
      <c r="AG86" s="372">
        <v>3064730.84</v>
      </c>
      <c r="AH86" s="373">
        <v>8342.07</v>
      </c>
      <c r="AI86" s="373">
        <v>3073072.91</v>
      </c>
      <c r="AJ86" s="374">
        <v>28716.6</v>
      </c>
      <c r="AK86" s="209">
        <v>3412776.1</v>
      </c>
      <c r="AL86" s="98">
        <v>0</v>
      </c>
      <c r="AM86" s="77">
        <v>3400359.62</v>
      </c>
      <c r="AN86" s="183">
        <v>0</v>
      </c>
      <c r="AO86" s="77">
        <v>0</v>
      </c>
      <c r="AP86" s="77">
        <v>0</v>
      </c>
      <c r="AQ86" s="77">
        <v>0</v>
      </c>
      <c r="AR86" s="77">
        <v>12416.48</v>
      </c>
      <c r="AS86" s="98">
        <v>3372103.63</v>
      </c>
      <c r="AT86" s="97">
        <v>9613.42</v>
      </c>
      <c r="AU86" s="97">
        <v>3381717.05</v>
      </c>
      <c r="AV86" s="99">
        <v>31059.05</v>
      </c>
      <c r="AW86" s="20">
        <v>-0.89</v>
      </c>
      <c r="AX86" s="187">
        <v>0</v>
      </c>
      <c r="AY86" s="22">
        <v>-0.98</v>
      </c>
      <c r="AZ86" s="192">
        <v>0</v>
      </c>
      <c r="BA86" s="22">
        <v>0</v>
      </c>
      <c r="BB86" s="22">
        <v>0</v>
      </c>
      <c r="BC86" s="22">
        <v>0</v>
      </c>
      <c r="BD86" s="22">
        <v>28.72</v>
      </c>
      <c r="BE86" s="21">
        <v>-1.2</v>
      </c>
      <c r="BF86" s="23">
        <v>-5.3</v>
      </c>
      <c r="BG86" s="23">
        <v>-1.21</v>
      </c>
      <c r="BH86" s="24">
        <v>47.31</v>
      </c>
      <c r="BI86" s="402">
        <v>9.7799999999999994</v>
      </c>
      <c r="BJ86" s="403">
        <v>0</v>
      </c>
      <c r="BK86" s="404">
        <v>9.67</v>
      </c>
      <c r="BL86" s="405">
        <v>0</v>
      </c>
      <c r="BM86" s="404">
        <v>0</v>
      </c>
      <c r="BN86" s="404">
        <v>0</v>
      </c>
      <c r="BO86" s="404">
        <v>0</v>
      </c>
      <c r="BP86" s="404">
        <v>54.31</v>
      </c>
      <c r="BQ86" s="424">
        <v>9.89</v>
      </c>
      <c r="BR86" s="403">
        <v>5.07</v>
      </c>
      <c r="BS86" s="403">
        <v>9.8800000000000008</v>
      </c>
      <c r="BT86" s="425">
        <v>0.83</v>
      </c>
      <c r="BU86" s="72">
        <v>9.33</v>
      </c>
      <c r="BV86" s="198">
        <v>0</v>
      </c>
      <c r="BW86" s="81">
        <v>9.24</v>
      </c>
      <c r="BX86" s="201">
        <v>0</v>
      </c>
      <c r="BY86" s="81">
        <v>0</v>
      </c>
      <c r="BZ86" s="81">
        <v>0</v>
      </c>
      <c r="CA86" s="81">
        <v>0</v>
      </c>
      <c r="CB86" s="106">
        <v>41.43</v>
      </c>
      <c r="CC86" s="100">
        <v>9.48</v>
      </c>
      <c r="CD86" s="101">
        <v>9.9499999999999993</v>
      </c>
      <c r="CE86" s="101">
        <v>9.48</v>
      </c>
      <c r="CF86" s="102">
        <v>-4.83</v>
      </c>
    </row>
    <row r="87" spans="1:84" ht="11.1" customHeight="1" x14ac:dyDescent="0.2">
      <c r="A87" s="27"/>
      <c r="B87" s="299" t="s">
        <v>196</v>
      </c>
      <c r="C87" s="304">
        <v>2471021.7999999998</v>
      </c>
      <c r="D87" s="149">
        <v>0</v>
      </c>
      <c r="E87" s="150">
        <v>2470983.1</v>
      </c>
      <c r="F87" s="150">
        <v>0</v>
      </c>
      <c r="G87" s="150">
        <v>0</v>
      </c>
      <c r="H87" s="150">
        <v>0</v>
      </c>
      <c r="I87" s="150">
        <v>0</v>
      </c>
      <c r="J87" s="484">
        <v>38.700000000000003</v>
      </c>
      <c r="K87" s="149">
        <v>2421847.35</v>
      </c>
      <c r="L87" s="165">
        <v>14120.54</v>
      </c>
      <c r="M87" s="165">
        <v>2435967.89</v>
      </c>
      <c r="N87" s="166">
        <v>35053.910000000003</v>
      </c>
      <c r="O87" s="149">
        <v>0</v>
      </c>
      <c r="P87" s="166">
        <v>0</v>
      </c>
      <c r="Q87" s="165">
        <v>2421937.5099999998</v>
      </c>
      <c r="R87" s="165">
        <v>14097.53</v>
      </c>
      <c r="S87" s="167">
        <v>35053.910000000003</v>
      </c>
      <c r="T87" s="165">
        <v>-90.16</v>
      </c>
      <c r="U87" s="165">
        <v>23.01</v>
      </c>
      <c r="V87" s="167">
        <v>0</v>
      </c>
      <c r="W87" s="149">
        <v>290.25</v>
      </c>
      <c r="X87" s="172">
        <v>0</v>
      </c>
      <c r="Y87" s="371">
        <v>27571769.25</v>
      </c>
      <c r="Z87" s="349">
        <v>0</v>
      </c>
      <c r="AA87" s="350">
        <v>27566367.890000001</v>
      </c>
      <c r="AB87" s="351">
        <v>0</v>
      </c>
      <c r="AC87" s="350">
        <v>0</v>
      </c>
      <c r="AD87" s="350">
        <v>0</v>
      </c>
      <c r="AE87" s="350">
        <v>0</v>
      </c>
      <c r="AF87" s="350">
        <v>5401.36</v>
      </c>
      <c r="AG87" s="372">
        <v>27032370.91</v>
      </c>
      <c r="AH87" s="373">
        <v>161769.24</v>
      </c>
      <c r="AI87" s="373">
        <v>27194140.149999999</v>
      </c>
      <c r="AJ87" s="374">
        <v>377629.1</v>
      </c>
      <c r="AK87" s="209">
        <v>30518770.530000001</v>
      </c>
      <c r="AL87" s="98">
        <v>0</v>
      </c>
      <c r="AM87" s="77">
        <v>30512989.91</v>
      </c>
      <c r="AN87" s="183">
        <v>0</v>
      </c>
      <c r="AO87" s="77">
        <v>0</v>
      </c>
      <c r="AP87" s="77">
        <v>0</v>
      </c>
      <c r="AQ87" s="77">
        <v>0</v>
      </c>
      <c r="AR87" s="77">
        <v>5780.62</v>
      </c>
      <c r="AS87" s="98">
        <v>29917155.030000001</v>
      </c>
      <c r="AT87" s="97">
        <v>181539.14</v>
      </c>
      <c r="AU87" s="97">
        <v>30098694.170000002</v>
      </c>
      <c r="AV87" s="99">
        <v>420076.36</v>
      </c>
      <c r="AW87" s="20">
        <v>0.11</v>
      </c>
      <c r="AX87" s="187">
        <v>0</v>
      </c>
      <c r="AY87" s="22">
        <v>0.12</v>
      </c>
      <c r="AZ87" s="192">
        <v>0</v>
      </c>
      <c r="BA87" s="22">
        <v>0</v>
      </c>
      <c r="BB87" s="22">
        <v>0</v>
      </c>
      <c r="BC87" s="22">
        <v>0</v>
      </c>
      <c r="BD87" s="22">
        <v>-91.8</v>
      </c>
      <c r="BE87" s="21">
        <v>0.27</v>
      </c>
      <c r="BF87" s="23">
        <v>-21.88</v>
      </c>
      <c r="BG87" s="23">
        <v>0.1</v>
      </c>
      <c r="BH87" s="24">
        <v>0.3</v>
      </c>
      <c r="BI87" s="402">
        <v>19.489999999999998</v>
      </c>
      <c r="BJ87" s="403">
        <v>0</v>
      </c>
      <c r="BK87" s="404">
        <v>19.489999999999998</v>
      </c>
      <c r="BL87" s="405">
        <v>0</v>
      </c>
      <c r="BM87" s="404">
        <v>0</v>
      </c>
      <c r="BN87" s="404">
        <v>0</v>
      </c>
      <c r="BO87" s="404">
        <v>0</v>
      </c>
      <c r="BP87" s="404">
        <v>5.78</v>
      </c>
      <c r="BQ87" s="424">
        <v>19.649999999999999</v>
      </c>
      <c r="BR87" s="403">
        <v>13</v>
      </c>
      <c r="BS87" s="403">
        <v>19.61</v>
      </c>
      <c r="BT87" s="425">
        <v>11.43</v>
      </c>
      <c r="BU87" s="72">
        <v>18.28</v>
      </c>
      <c r="BV87" s="198">
        <v>0</v>
      </c>
      <c r="BW87" s="81">
        <v>18.29</v>
      </c>
      <c r="BX87" s="201">
        <v>0</v>
      </c>
      <c r="BY87" s="81">
        <v>0</v>
      </c>
      <c r="BZ87" s="81">
        <v>0</v>
      </c>
      <c r="CA87" s="81">
        <v>0</v>
      </c>
      <c r="CB87" s="106">
        <v>-1.92</v>
      </c>
      <c r="CC87" s="100">
        <v>18.420000000000002</v>
      </c>
      <c r="CD87" s="101">
        <v>13.18</v>
      </c>
      <c r="CE87" s="101">
        <v>18.39</v>
      </c>
      <c r="CF87" s="102">
        <v>11.4</v>
      </c>
    </row>
    <row r="88" spans="1:84" ht="11.1" customHeight="1" x14ac:dyDescent="0.2">
      <c r="A88" s="27"/>
      <c r="B88" s="299" t="s">
        <v>197</v>
      </c>
      <c r="C88" s="304">
        <v>6568327.6200000001</v>
      </c>
      <c r="D88" s="149">
        <v>0</v>
      </c>
      <c r="E88" s="150">
        <v>6567244.2800000003</v>
      </c>
      <c r="F88" s="150">
        <v>0</v>
      </c>
      <c r="G88" s="150">
        <v>0</v>
      </c>
      <c r="H88" s="150">
        <v>0</v>
      </c>
      <c r="I88" s="150">
        <v>0</v>
      </c>
      <c r="J88" s="484">
        <v>1083.3399999999999</v>
      </c>
      <c r="K88" s="149">
        <v>6066185.4400000004</v>
      </c>
      <c r="L88" s="165">
        <v>15593.21</v>
      </c>
      <c r="M88" s="165">
        <v>6081778.6500000004</v>
      </c>
      <c r="N88" s="166">
        <v>486548.97</v>
      </c>
      <c r="O88" s="149">
        <v>0</v>
      </c>
      <c r="P88" s="166">
        <v>0</v>
      </c>
      <c r="Q88" s="165">
        <v>6008103.9500000002</v>
      </c>
      <c r="R88" s="165">
        <v>15146.1</v>
      </c>
      <c r="S88" s="167">
        <v>485139.72</v>
      </c>
      <c r="T88" s="165">
        <v>58081.49</v>
      </c>
      <c r="U88" s="165">
        <v>447.11</v>
      </c>
      <c r="V88" s="167">
        <v>1409.25</v>
      </c>
      <c r="W88" s="149">
        <v>1791.06</v>
      </c>
      <c r="X88" s="172">
        <v>0</v>
      </c>
      <c r="Y88" s="371">
        <v>76589230.180000007</v>
      </c>
      <c r="Z88" s="349">
        <v>0</v>
      </c>
      <c r="AA88" s="350">
        <v>76562835.219999999</v>
      </c>
      <c r="AB88" s="351">
        <v>0</v>
      </c>
      <c r="AC88" s="350">
        <v>0</v>
      </c>
      <c r="AD88" s="350">
        <v>0</v>
      </c>
      <c r="AE88" s="350">
        <v>0</v>
      </c>
      <c r="AF88" s="350">
        <v>26394.959999999999</v>
      </c>
      <c r="AG88" s="372">
        <v>70417127.629999995</v>
      </c>
      <c r="AH88" s="373">
        <v>203742.57</v>
      </c>
      <c r="AI88" s="373">
        <v>70620870.200000003</v>
      </c>
      <c r="AJ88" s="374">
        <v>5968359.9800000004</v>
      </c>
      <c r="AK88" s="209">
        <v>85366705.510000005</v>
      </c>
      <c r="AL88" s="98">
        <v>0</v>
      </c>
      <c r="AM88" s="77">
        <v>85338218.599999994</v>
      </c>
      <c r="AN88" s="183">
        <v>0</v>
      </c>
      <c r="AO88" s="77">
        <v>0</v>
      </c>
      <c r="AP88" s="77">
        <v>0</v>
      </c>
      <c r="AQ88" s="77">
        <v>0</v>
      </c>
      <c r="AR88" s="77">
        <v>28486.91</v>
      </c>
      <c r="AS88" s="98">
        <v>78473916.75</v>
      </c>
      <c r="AT88" s="97">
        <v>226660.23</v>
      </c>
      <c r="AU88" s="97">
        <v>78700576.980000004</v>
      </c>
      <c r="AV88" s="99">
        <v>6666128.5300000003</v>
      </c>
      <c r="AW88" s="20">
        <v>-7.75</v>
      </c>
      <c r="AX88" s="187">
        <v>0</v>
      </c>
      <c r="AY88" s="22">
        <v>-7.73</v>
      </c>
      <c r="AZ88" s="192">
        <v>0</v>
      </c>
      <c r="BA88" s="22">
        <v>0</v>
      </c>
      <c r="BB88" s="22">
        <v>0</v>
      </c>
      <c r="BC88" s="22">
        <v>0</v>
      </c>
      <c r="BD88" s="22">
        <v>-59.67</v>
      </c>
      <c r="BE88" s="21">
        <v>-7.23</v>
      </c>
      <c r="BF88" s="23">
        <v>-15.69</v>
      </c>
      <c r="BG88" s="23">
        <v>-7.26</v>
      </c>
      <c r="BH88" s="24">
        <v>-13.48</v>
      </c>
      <c r="BI88" s="402">
        <v>22.14</v>
      </c>
      <c r="BJ88" s="403">
        <v>0</v>
      </c>
      <c r="BK88" s="404">
        <v>22.16</v>
      </c>
      <c r="BL88" s="405">
        <v>0</v>
      </c>
      <c r="BM88" s="404">
        <v>0</v>
      </c>
      <c r="BN88" s="404">
        <v>0</v>
      </c>
      <c r="BO88" s="404">
        <v>0</v>
      </c>
      <c r="BP88" s="404">
        <v>-13.96</v>
      </c>
      <c r="BQ88" s="424">
        <v>22.66</v>
      </c>
      <c r="BR88" s="403">
        <v>33.58</v>
      </c>
      <c r="BS88" s="403">
        <v>22.69</v>
      </c>
      <c r="BT88" s="425">
        <v>15.95</v>
      </c>
      <c r="BU88" s="103">
        <v>20.83</v>
      </c>
      <c r="BV88" s="198">
        <v>0</v>
      </c>
      <c r="BW88" s="81">
        <v>20.84</v>
      </c>
      <c r="BX88" s="201">
        <v>0</v>
      </c>
      <c r="BY88" s="81">
        <v>0</v>
      </c>
      <c r="BZ88" s="81">
        <v>0</v>
      </c>
      <c r="CA88" s="81">
        <v>0</v>
      </c>
      <c r="CB88" s="106">
        <v>-16.3</v>
      </c>
      <c r="CC88" s="100">
        <v>21.33</v>
      </c>
      <c r="CD88" s="101">
        <v>29.05</v>
      </c>
      <c r="CE88" s="101">
        <v>21.35</v>
      </c>
      <c r="CF88" s="102">
        <v>14.97</v>
      </c>
    </row>
    <row r="89" spans="1:84" ht="11.1" customHeight="1" x14ac:dyDescent="0.2">
      <c r="A89" s="27"/>
      <c r="B89" s="299" t="s">
        <v>198</v>
      </c>
      <c r="C89" s="304">
        <v>443687.84</v>
      </c>
      <c r="D89" s="149">
        <v>0</v>
      </c>
      <c r="E89" s="150">
        <v>443687.84</v>
      </c>
      <c r="F89" s="150">
        <v>0</v>
      </c>
      <c r="G89" s="150">
        <v>0</v>
      </c>
      <c r="H89" s="150">
        <v>0</v>
      </c>
      <c r="I89" s="150">
        <v>0</v>
      </c>
      <c r="J89" s="484">
        <v>0</v>
      </c>
      <c r="K89" s="149">
        <v>434493.3</v>
      </c>
      <c r="L89" s="165">
        <v>260.89999999999998</v>
      </c>
      <c r="M89" s="165">
        <v>434754.2</v>
      </c>
      <c r="N89" s="166">
        <v>8933.64</v>
      </c>
      <c r="O89" s="149">
        <v>0</v>
      </c>
      <c r="P89" s="166">
        <v>0</v>
      </c>
      <c r="Q89" s="165">
        <v>434493.3</v>
      </c>
      <c r="R89" s="165">
        <v>260.89999999999998</v>
      </c>
      <c r="S89" s="167">
        <v>8933.64</v>
      </c>
      <c r="T89" s="165">
        <v>0</v>
      </c>
      <c r="U89" s="165">
        <v>0</v>
      </c>
      <c r="V89" s="167">
        <v>0</v>
      </c>
      <c r="W89" s="149">
        <v>0</v>
      </c>
      <c r="X89" s="172">
        <v>0</v>
      </c>
      <c r="Y89" s="371">
        <v>5159060.26</v>
      </c>
      <c r="Z89" s="349">
        <v>0</v>
      </c>
      <c r="AA89" s="350">
        <v>5158986.26</v>
      </c>
      <c r="AB89" s="351">
        <v>0</v>
      </c>
      <c r="AC89" s="350">
        <v>0</v>
      </c>
      <c r="AD89" s="350">
        <v>0</v>
      </c>
      <c r="AE89" s="350">
        <v>0</v>
      </c>
      <c r="AF89" s="350">
        <v>74</v>
      </c>
      <c r="AG89" s="372">
        <v>5068073.3</v>
      </c>
      <c r="AH89" s="373">
        <v>2513.73</v>
      </c>
      <c r="AI89" s="373">
        <v>5070587.03</v>
      </c>
      <c r="AJ89" s="374">
        <v>88473.23</v>
      </c>
      <c r="AK89" s="209">
        <v>5730472.7199999997</v>
      </c>
      <c r="AL89" s="98">
        <v>0</v>
      </c>
      <c r="AM89" s="77">
        <v>5730398.7199999997</v>
      </c>
      <c r="AN89" s="183">
        <v>0</v>
      </c>
      <c r="AO89" s="77">
        <v>0</v>
      </c>
      <c r="AP89" s="77">
        <v>0</v>
      </c>
      <c r="AQ89" s="77">
        <v>0</v>
      </c>
      <c r="AR89" s="77">
        <v>74</v>
      </c>
      <c r="AS89" s="98">
        <v>5628619.8700000001</v>
      </c>
      <c r="AT89" s="97">
        <v>2669.13</v>
      </c>
      <c r="AU89" s="97">
        <v>5631289</v>
      </c>
      <c r="AV89" s="99">
        <v>99183.72</v>
      </c>
      <c r="AW89" s="20">
        <v>-8.7899999999999991</v>
      </c>
      <c r="AX89" s="187">
        <v>0</v>
      </c>
      <c r="AY89" s="22">
        <v>-8.7899999999999991</v>
      </c>
      <c r="AZ89" s="192">
        <v>0</v>
      </c>
      <c r="BA89" s="22">
        <v>0</v>
      </c>
      <c r="BB89" s="22">
        <v>0</v>
      </c>
      <c r="BC89" s="22">
        <v>0</v>
      </c>
      <c r="BD89" s="22">
        <v>0</v>
      </c>
      <c r="BE89" s="21">
        <v>-9.3000000000000007</v>
      </c>
      <c r="BF89" s="23">
        <v>1142.3800000000001</v>
      </c>
      <c r="BG89" s="23">
        <v>-9.25</v>
      </c>
      <c r="BH89" s="24">
        <v>21.37</v>
      </c>
      <c r="BI89" s="402">
        <v>10.86</v>
      </c>
      <c r="BJ89" s="403">
        <v>0</v>
      </c>
      <c r="BK89" s="404">
        <v>10.86</v>
      </c>
      <c r="BL89" s="405">
        <v>0</v>
      </c>
      <c r="BM89" s="404">
        <v>0</v>
      </c>
      <c r="BN89" s="404">
        <v>0</v>
      </c>
      <c r="BO89" s="404">
        <v>0</v>
      </c>
      <c r="BP89" s="404">
        <v>54.17</v>
      </c>
      <c r="BQ89" s="424">
        <v>10.8</v>
      </c>
      <c r="BR89" s="403">
        <v>36.799999999999997</v>
      </c>
      <c r="BS89" s="403">
        <v>10.81</v>
      </c>
      <c r="BT89" s="425">
        <v>13.6</v>
      </c>
      <c r="BU89" s="103">
        <v>11.95</v>
      </c>
      <c r="BV89" s="198">
        <v>0</v>
      </c>
      <c r="BW89" s="81">
        <v>11.95</v>
      </c>
      <c r="BX89" s="201">
        <v>0</v>
      </c>
      <c r="BY89" s="81">
        <v>0</v>
      </c>
      <c r="BZ89" s="81">
        <v>0</v>
      </c>
      <c r="CA89" s="81">
        <v>0</v>
      </c>
      <c r="CB89" s="106">
        <v>54.17</v>
      </c>
      <c r="CC89" s="100">
        <v>11.84</v>
      </c>
      <c r="CD89" s="101">
        <v>29.58</v>
      </c>
      <c r="CE89" s="101">
        <v>11.84</v>
      </c>
      <c r="CF89" s="102">
        <v>18.09</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9757546.3599999994</v>
      </c>
      <c r="D91" s="149">
        <v>0</v>
      </c>
      <c r="E91" s="150">
        <v>9755340.6500000004</v>
      </c>
      <c r="F91" s="150">
        <v>0</v>
      </c>
      <c r="G91" s="150">
        <v>0</v>
      </c>
      <c r="H91" s="150">
        <v>0</v>
      </c>
      <c r="I91" s="150">
        <v>0</v>
      </c>
      <c r="J91" s="484">
        <v>2205.71</v>
      </c>
      <c r="K91" s="149">
        <v>9193370.2799999993</v>
      </c>
      <c r="L91" s="165">
        <v>30922.92</v>
      </c>
      <c r="M91" s="165">
        <v>9224293.1999999993</v>
      </c>
      <c r="N91" s="166">
        <v>533253.16</v>
      </c>
      <c r="O91" s="149">
        <v>0</v>
      </c>
      <c r="P91" s="166">
        <v>0</v>
      </c>
      <c r="Q91" s="165">
        <v>8946108.2799999993</v>
      </c>
      <c r="R91" s="165">
        <v>29691.63</v>
      </c>
      <c r="S91" s="167">
        <v>530173.1</v>
      </c>
      <c r="T91" s="165">
        <v>247262</v>
      </c>
      <c r="U91" s="165">
        <v>1231.29</v>
      </c>
      <c r="V91" s="167">
        <v>3080.06</v>
      </c>
      <c r="W91" s="149">
        <v>2081.31</v>
      </c>
      <c r="X91" s="172">
        <v>0</v>
      </c>
      <c r="Y91" s="371">
        <v>112421849.2</v>
      </c>
      <c r="Z91" s="349">
        <v>0</v>
      </c>
      <c r="AA91" s="350">
        <v>112378368.36</v>
      </c>
      <c r="AB91" s="351">
        <v>0</v>
      </c>
      <c r="AC91" s="350">
        <v>0</v>
      </c>
      <c r="AD91" s="350">
        <v>0</v>
      </c>
      <c r="AE91" s="350">
        <v>0</v>
      </c>
      <c r="AF91" s="350">
        <v>43480.84</v>
      </c>
      <c r="AG91" s="372">
        <v>105582302.68000001</v>
      </c>
      <c r="AH91" s="373">
        <v>376367.61</v>
      </c>
      <c r="AI91" s="373">
        <v>105958670.29000001</v>
      </c>
      <c r="AJ91" s="374">
        <v>6463178.9100000001</v>
      </c>
      <c r="AK91" s="209">
        <v>125028724.86</v>
      </c>
      <c r="AL91" s="98">
        <v>0</v>
      </c>
      <c r="AM91" s="77">
        <v>124981966.84999999</v>
      </c>
      <c r="AN91" s="183">
        <v>0</v>
      </c>
      <c r="AO91" s="77">
        <v>0</v>
      </c>
      <c r="AP91" s="77">
        <v>0</v>
      </c>
      <c r="AQ91" s="77">
        <v>0</v>
      </c>
      <c r="AR91" s="77">
        <v>46758.01</v>
      </c>
      <c r="AS91" s="98">
        <v>117391795.28</v>
      </c>
      <c r="AT91" s="97">
        <v>420481.92</v>
      </c>
      <c r="AU91" s="97">
        <v>117812277.2</v>
      </c>
      <c r="AV91" s="99">
        <v>7216447.6600000001</v>
      </c>
      <c r="AW91" s="20">
        <v>-5.74</v>
      </c>
      <c r="AX91" s="187">
        <v>0</v>
      </c>
      <c r="AY91" s="22">
        <v>-5.73</v>
      </c>
      <c r="AZ91" s="192">
        <v>0</v>
      </c>
      <c r="BA91" s="22">
        <v>0</v>
      </c>
      <c r="BB91" s="22">
        <v>0</v>
      </c>
      <c r="BC91" s="22">
        <v>0</v>
      </c>
      <c r="BD91" s="22">
        <v>-44.86</v>
      </c>
      <c r="BE91" s="21">
        <v>-5.3</v>
      </c>
      <c r="BF91" s="23">
        <v>-17.739999999999998</v>
      </c>
      <c r="BG91" s="23">
        <v>-5.35</v>
      </c>
      <c r="BH91" s="24">
        <v>-12.08</v>
      </c>
      <c r="BI91" s="402">
        <v>20.55</v>
      </c>
      <c r="BJ91" s="403">
        <v>0</v>
      </c>
      <c r="BK91" s="404">
        <v>20.56</v>
      </c>
      <c r="BL91" s="405">
        <v>0</v>
      </c>
      <c r="BM91" s="404">
        <v>0</v>
      </c>
      <c r="BN91" s="404">
        <v>0</v>
      </c>
      <c r="BO91" s="404">
        <v>0</v>
      </c>
      <c r="BP91" s="404">
        <v>0.28000000000000003</v>
      </c>
      <c r="BQ91" s="424">
        <v>20.86</v>
      </c>
      <c r="BR91" s="403">
        <v>23.22</v>
      </c>
      <c r="BS91" s="403">
        <v>20.86</v>
      </c>
      <c r="BT91" s="425">
        <v>15.57</v>
      </c>
      <c r="BU91" s="103">
        <v>19.420000000000002</v>
      </c>
      <c r="BV91" s="198">
        <v>0</v>
      </c>
      <c r="BW91" s="81">
        <v>19.43</v>
      </c>
      <c r="BX91" s="201">
        <v>0</v>
      </c>
      <c r="BY91" s="81">
        <v>0</v>
      </c>
      <c r="BZ91" s="81">
        <v>0</v>
      </c>
      <c r="CA91" s="81">
        <v>0</v>
      </c>
      <c r="CB91" s="106">
        <v>-4.0999999999999996</v>
      </c>
      <c r="CC91" s="100">
        <v>19.72</v>
      </c>
      <c r="CD91" s="101">
        <v>21.23</v>
      </c>
      <c r="CE91" s="101">
        <v>19.73</v>
      </c>
      <c r="CF91" s="102">
        <v>14.69</v>
      </c>
    </row>
    <row r="92" spans="1:84" ht="11.1" customHeight="1" x14ac:dyDescent="0.2">
      <c r="A92" s="27"/>
      <c r="B92" s="299" t="s">
        <v>200</v>
      </c>
      <c r="C92" s="304">
        <v>1564452.1</v>
      </c>
      <c r="D92" s="149">
        <v>0</v>
      </c>
      <c r="E92" s="150">
        <v>0</v>
      </c>
      <c r="F92" s="150">
        <v>0</v>
      </c>
      <c r="G92" s="150">
        <v>1563921.85</v>
      </c>
      <c r="H92" s="150">
        <v>0</v>
      </c>
      <c r="I92" s="150">
        <v>0</v>
      </c>
      <c r="J92" s="484">
        <v>530.25</v>
      </c>
      <c r="K92" s="149">
        <v>1560550.1</v>
      </c>
      <c r="L92" s="165">
        <v>279.25</v>
      </c>
      <c r="M92" s="165">
        <v>1560829.35</v>
      </c>
      <c r="N92" s="166">
        <v>3622.75</v>
      </c>
      <c r="O92" s="149">
        <v>0</v>
      </c>
      <c r="P92" s="166">
        <v>0</v>
      </c>
      <c r="Q92" s="165">
        <v>1555593.1</v>
      </c>
      <c r="R92" s="165">
        <v>279.25</v>
      </c>
      <c r="S92" s="167">
        <v>3622.75</v>
      </c>
      <c r="T92" s="165">
        <v>4957</v>
      </c>
      <c r="U92" s="165">
        <v>0</v>
      </c>
      <c r="V92" s="167">
        <v>0</v>
      </c>
      <c r="W92" s="149">
        <v>0</v>
      </c>
      <c r="X92" s="172">
        <v>0</v>
      </c>
      <c r="Y92" s="371">
        <v>19344202.940000001</v>
      </c>
      <c r="Z92" s="349">
        <v>0</v>
      </c>
      <c r="AA92" s="350">
        <v>0</v>
      </c>
      <c r="AB92" s="351">
        <v>0</v>
      </c>
      <c r="AC92" s="350">
        <v>19333954.48</v>
      </c>
      <c r="AD92" s="350">
        <v>0</v>
      </c>
      <c r="AE92" s="350">
        <v>0</v>
      </c>
      <c r="AF92" s="350">
        <v>10248.459999999999</v>
      </c>
      <c r="AG92" s="372">
        <v>19300105.690000001</v>
      </c>
      <c r="AH92" s="373">
        <v>1059.75</v>
      </c>
      <c r="AI92" s="373">
        <v>19301165.440000001</v>
      </c>
      <c r="AJ92" s="374">
        <v>43037.5</v>
      </c>
      <c r="AK92" s="209">
        <v>21780901.109999999</v>
      </c>
      <c r="AL92" s="98">
        <v>0</v>
      </c>
      <c r="AM92" s="77">
        <v>0</v>
      </c>
      <c r="AN92" s="183">
        <v>0</v>
      </c>
      <c r="AO92" s="77">
        <v>21768944.199999999</v>
      </c>
      <c r="AP92" s="77">
        <v>0</v>
      </c>
      <c r="AQ92" s="77">
        <v>0</v>
      </c>
      <c r="AR92" s="77">
        <v>11956.91</v>
      </c>
      <c r="AS92" s="98">
        <v>21730166.609999999</v>
      </c>
      <c r="AT92" s="97">
        <v>1059.75</v>
      </c>
      <c r="AU92" s="97">
        <v>21731226.359999999</v>
      </c>
      <c r="AV92" s="99">
        <v>49674.75</v>
      </c>
      <c r="AW92" s="20">
        <v>-19.72</v>
      </c>
      <c r="AX92" s="187">
        <v>0</v>
      </c>
      <c r="AY92" s="22">
        <v>0</v>
      </c>
      <c r="AZ92" s="192">
        <v>0</v>
      </c>
      <c r="BA92" s="22">
        <v>-19.66</v>
      </c>
      <c r="BB92" s="22">
        <v>0</v>
      </c>
      <c r="BC92" s="22">
        <v>0</v>
      </c>
      <c r="BD92" s="22">
        <v>-76.290000000000006</v>
      </c>
      <c r="BE92" s="21">
        <v>-19.73</v>
      </c>
      <c r="BF92" s="23">
        <v>0</v>
      </c>
      <c r="BG92" s="23">
        <v>-19.71</v>
      </c>
      <c r="BH92" s="24">
        <v>-24.62</v>
      </c>
      <c r="BI92" s="402">
        <v>20.170000000000002</v>
      </c>
      <c r="BJ92" s="403">
        <v>0</v>
      </c>
      <c r="BK92" s="404">
        <v>0</v>
      </c>
      <c r="BL92" s="405">
        <v>0</v>
      </c>
      <c r="BM92" s="404">
        <v>20.21</v>
      </c>
      <c r="BN92" s="404">
        <v>0</v>
      </c>
      <c r="BO92" s="404">
        <v>0</v>
      </c>
      <c r="BP92" s="404">
        <v>-26.38</v>
      </c>
      <c r="BQ92" s="424">
        <v>20.21</v>
      </c>
      <c r="BR92" s="403">
        <v>97.53</v>
      </c>
      <c r="BS92" s="403">
        <v>20.21</v>
      </c>
      <c r="BT92" s="425">
        <v>4.63</v>
      </c>
      <c r="BU92" s="103">
        <v>18.07</v>
      </c>
      <c r="BV92" s="198">
        <v>0</v>
      </c>
      <c r="BW92" s="81">
        <v>0</v>
      </c>
      <c r="BX92" s="201">
        <v>0</v>
      </c>
      <c r="BY92" s="81">
        <v>18.100000000000001</v>
      </c>
      <c r="BZ92" s="81">
        <v>0</v>
      </c>
      <c r="CA92" s="81">
        <v>0</v>
      </c>
      <c r="CB92" s="106">
        <v>-20.55</v>
      </c>
      <c r="CC92" s="100">
        <v>18.09</v>
      </c>
      <c r="CD92" s="101">
        <v>17.39</v>
      </c>
      <c r="CE92" s="101">
        <v>18.09</v>
      </c>
      <c r="CF92" s="102">
        <v>8.44</v>
      </c>
    </row>
    <row r="93" spans="1:84" ht="11.1" customHeight="1" x14ac:dyDescent="0.2">
      <c r="A93" s="27"/>
      <c r="B93" s="299" t="s">
        <v>201</v>
      </c>
      <c r="C93" s="304">
        <v>93.17</v>
      </c>
      <c r="D93" s="149">
        <v>0</v>
      </c>
      <c r="E93" s="150">
        <v>0</v>
      </c>
      <c r="F93" s="150">
        <v>93.17</v>
      </c>
      <c r="G93" s="150">
        <v>0</v>
      </c>
      <c r="H93" s="150">
        <v>0</v>
      </c>
      <c r="I93" s="150">
        <v>0</v>
      </c>
      <c r="J93" s="484">
        <v>0</v>
      </c>
      <c r="K93" s="149">
        <v>72.47</v>
      </c>
      <c r="L93" s="165">
        <v>20.7</v>
      </c>
      <c r="M93" s="165">
        <v>93.17</v>
      </c>
      <c r="N93" s="166">
        <v>0</v>
      </c>
      <c r="O93" s="149">
        <v>0</v>
      </c>
      <c r="P93" s="166">
        <v>0</v>
      </c>
      <c r="Q93" s="165">
        <v>72.47</v>
      </c>
      <c r="R93" s="165">
        <v>20.7</v>
      </c>
      <c r="S93" s="167">
        <v>0</v>
      </c>
      <c r="T93" s="165">
        <v>0</v>
      </c>
      <c r="U93" s="165">
        <v>0</v>
      </c>
      <c r="V93" s="167">
        <v>0</v>
      </c>
      <c r="W93" s="149">
        <v>0</v>
      </c>
      <c r="X93" s="172">
        <v>0</v>
      </c>
      <c r="Y93" s="371">
        <v>14663.27</v>
      </c>
      <c r="Z93" s="349">
        <v>0</v>
      </c>
      <c r="AA93" s="350">
        <v>0</v>
      </c>
      <c r="AB93" s="351">
        <v>14660</v>
      </c>
      <c r="AC93" s="350">
        <v>0</v>
      </c>
      <c r="AD93" s="350">
        <v>0</v>
      </c>
      <c r="AE93" s="350">
        <v>0</v>
      </c>
      <c r="AF93" s="350">
        <v>3.27</v>
      </c>
      <c r="AG93" s="372">
        <v>9646.99</v>
      </c>
      <c r="AH93" s="373">
        <v>4882.2299999999996</v>
      </c>
      <c r="AI93" s="373">
        <v>14529.22</v>
      </c>
      <c r="AJ93" s="374">
        <v>134.05000000000001</v>
      </c>
      <c r="AK93" s="209">
        <v>15856.47</v>
      </c>
      <c r="AL93" s="98">
        <v>0</v>
      </c>
      <c r="AM93" s="77">
        <v>0</v>
      </c>
      <c r="AN93" s="183">
        <v>15853.2</v>
      </c>
      <c r="AO93" s="77">
        <v>0</v>
      </c>
      <c r="AP93" s="77">
        <v>0</v>
      </c>
      <c r="AQ93" s="77">
        <v>0</v>
      </c>
      <c r="AR93" s="77">
        <v>3.27</v>
      </c>
      <c r="AS93" s="98">
        <v>10376.07</v>
      </c>
      <c r="AT93" s="97">
        <v>5346.35</v>
      </c>
      <c r="AU93" s="97">
        <v>15722.42</v>
      </c>
      <c r="AV93" s="99">
        <v>134.05000000000001</v>
      </c>
      <c r="AW93" s="20">
        <v>-89.37</v>
      </c>
      <c r="AX93" s="187">
        <v>0</v>
      </c>
      <c r="AY93" s="22">
        <v>0</v>
      </c>
      <c r="AZ93" s="192">
        <v>-89.37</v>
      </c>
      <c r="BA93" s="22">
        <v>0</v>
      </c>
      <c r="BB93" s="22">
        <v>0</v>
      </c>
      <c r="BC93" s="22">
        <v>0</v>
      </c>
      <c r="BD93" s="22">
        <v>0</v>
      </c>
      <c r="BE93" s="21">
        <v>-90.22</v>
      </c>
      <c r="BF93" s="23">
        <v>-84.68</v>
      </c>
      <c r="BG93" s="23">
        <v>-89.37</v>
      </c>
      <c r="BH93" s="24">
        <v>0</v>
      </c>
      <c r="BI93" s="402">
        <v>69.08</v>
      </c>
      <c r="BJ93" s="403">
        <v>0</v>
      </c>
      <c r="BK93" s="404">
        <v>0</v>
      </c>
      <c r="BL93" s="405">
        <v>69.16</v>
      </c>
      <c r="BM93" s="404">
        <v>0</v>
      </c>
      <c r="BN93" s="404">
        <v>0</v>
      </c>
      <c r="BO93" s="404">
        <v>0</v>
      </c>
      <c r="BP93" s="404">
        <v>-45.5</v>
      </c>
      <c r="BQ93" s="424">
        <v>21.53</v>
      </c>
      <c r="BR93" s="403">
        <v>565.02</v>
      </c>
      <c r="BS93" s="403">
        <v>67.53</v>
      </c>
      <c r="BT93" s="425">
        <v>0</v>
      </c>
      <c r="BU93" s="103">
        <v>65.25</v>
      </c>
      <c r="BV93" s="198">
        <v>0</v>
      </c>
      <c r="BW93" s="81">
        <v>0</v>
      </c>
      <c r="BX93" s="201">
        <v>65.319999999999993</v>
      </c>
      <c r="BY93" s="81">
        <v>0</v>
      </c>
      <c r="BZ93" s="81">
        <v>0</v>
      </c>
      <c r="CA93" s="81">
        <v>0</v>
      </c>
      <c r="CB93" s="106">
        <v>-45.5</v>
      </c>
      <c r="CC93" s="100">
        <v>17.22</v>
      </c>
      <c r="CD93" s="101">
        <v>618.63</v>
      </c>
      <c r="CE93" s="101">
        <v>63.85</v>
      </c>
      <c r="CF93" s="102">
        <v>0</v>
      </c>
    </row>
    <row r="94" spans="1:84" ht="11.1" customHeight="1" x14ac:dyDescent="0.2">
      <c r="A94" s="27"/>
      <c r="B94" s="299" t="s">
        <v>202</v>
      </c>
      <c r="C94" s="304">
        <v>500458.96</v>
      </c>
      <c r="D94" s="149">
        <v>0</v>
      </c>
      <c r="E94" s="150">
        <v>0</v>
      </c>
      <c r="F94" s="150">
        <v>0</v>
      </c>
      <c r="G94" s="150">
        <v>0</v>
      </c>
      <c r="H94" s="150">
        <v>448821.58</v>
      </c>
      <c r="I94" s="150">
        <v>0</v>
      </c>
      <c r="J94" s="484">
        <v>51637.38</v>
      </c>
      <c r="K94" s="149">
        <v>499769.18</v>
      </c>
      <c r="L94" s="165">
        <v>382.98</v>
      </c>
      <c r="M94" s="165">
        <v>500152.16</v>
      </c>
      <c r="N94" s="166">
        <v>306.8</v>
      </c>
      <c r="O94" s="149">
        <v>0</v>
      </c>
      <c r="P94" s="166">
        <v>0</v>
      </c>
      <c r="Q94" s="165">
        <v>499333.68</v>
      </c>
      <c r="R94" s="165">
        <v>382.98</v>
      </c>
      <c r="S94" s="167">
        <v>306.8</v>
      </c>
      <c r="T94" s="165">
        <v>435.5</v>
      </c>
      <c r="U94" s="165">
        <v>0</v>
      </c>
      <c r="V94" s="167">
        <v>0</v>
      </c>
      <c r="W94" s="149">
        <v>0</v>
      </c>
      <c r="X94" s="172">
        <v>0</v>
      </c>
      <c r="Y94" s="371">
        <v>5379026.7199999997</v>
      </c>
      <c r="Z94" s="349">
        <v>0</v>
      </c>
      <c r="AA94" s="350">
        <v>0</v>
      </c>
      <c r="AB94" s="351">
        <v>0</v>
      </c>
      <c r="AC94" s="350">
        <v>0</v>
      </c>
      <c r="AD94" s="350">
        <v>4882306.71</v>
      </c>
      <c r="AE94" s="350">
        <v>0</v>
      </c>
      <c r="AF94" s="350">
        <v>496720.01</v>
      </c>
      <c r="AG94" s="372">
        <v>5370132.7400000002</v>
      </c>
      <c r="AH94" s="373">
        <v>5428.05</v>
      </c>
      <c r="AI94" s="373">
        <v>5375560.79</v>
      </c>
      <c r="AJ94" s="374">
        <v>3465.93</v>
      </c>
      <c r="AK94" s="209">
        <v>5901380.29</v>
      </c>
      <c r="AL94" s="98">
        <v>0</v>
      </c>
      <c r="AM94" s="77">
        <v>0</v>
      </c>
      <c r="AN94" s="183">
        <v>0</v>
      </c>
      <c r="AO94" s="77">
        <v>0</v>
      </c>
      <c r="AP94" s="77">
        <v>5360325.82</v>
      </c>
      <c r="AQ94" s="77">
        <v>0</v>
      </c>
      <c r="AR94" s="77">
        <v>541054.47</v>
      </c>
      <c r="AS94" s="98">
        <v>5891592.25</v>
      </c>
      <c r="AT94" s="97">
        <v>6077.71</v>
      </c>
      <c r="AU94" s="97">
        <v>5897669.96</v>
      </c>
      <c r="AV94" s="99">
        <v>3710.33</v>
      </c>
      <c r="AW94" s="20">
        <v>6.89</v>
      </c>
      <c r="AX94" s="187">
        <v>0</v>
      </c>
      <c r="AY94" s="22">
        <v>0</v>
      </c>
      <c r="AZ94" s="192">
        <v>0</v>
      </c>
      <c r="BA94" s="22">
        <v>0</v>
      </c>
      <c r="BB94" s="22">
        <v>4.68</v>
      </c>
      <c r="BC94" s="22">
        <v>0</v>
      </c>
      <c r="BD94" s="22">
        <v>30.88</v>
      </c>
      <c r="BE94" s="21">
        <v>6.93</v>
      </c>
      <c r="BF94" s="23">
        <v>-2.97</v>
      </c>
      <c r="BG94" s="23">
        <v>6.92</v>
      </c>
      <c r="BH94" s="24">
        <v>-28.05</v>
      </c>
      <c r="BI94" s="402">
        <v>37.380000000000003</v>
      </c>
      <c r="BJ94" s="403">
        <v>0</v>
      </c>
      <c r="BK94" s="404">
        <v>0</v>
      </c>
      <c r="BL94" s="405">
        <v>0</v>
      </c>
      <c r="BM94" s="404">
        <v>0</v>
      </c>
      <c r="BN94" s="404">
        <v>33.229999999999997</v>
      </c>
      <c r="BO94" s="404">
        <v>0</v>
      </c>
      <c r="BP94" s="404">
        <v>98.1</v>
      </c>
      <c r="BQ94" s="424">
        <v>37.4</v>
      </c>
      <c r="BR94" s="403">
        <v>30.11</v>
      </c>
      <c r="BS94" s="403">
        <v>37.39</v>
      </c>
      <c r="BT94" s="425">
        <v>26.24</v>
      </c>
      <c r="BU94" s="103">
        <v>35.74</v>
      </c>
      <c r="BV94" s="198">
        <v>0</v>
      </c>
      <c r="BW94" s="81">
        <v>0</v>
      </c>
      <c r="BX94" s="201">
        <v>0</v>
      </c>
      <c r="BY94" s="81">
        <v>0</v>
      </c>
      <c r="BZ94" s="81">
        <v>31.29</v>
      </c>
      <c r="CA94" s="81">
        <v>0</v>
      </c>
      <c r="CB94" s="106">
        <v>104.5</v>
      </c>
      <c r="CC94" s="100">
        <v>35.76</v>
      </c>
      <c r="CD94" s="101">
        <v>27.57</v>
      </c>
      <c r="CE94" s="101">
        <v>35.75</v>
      </c>
      <c r="CF94" s="102">
        <v>21.79</v>
      </c>
    </row>
    <row r="95" spans="1:84" ht="11.1" customHeight="1" x14ac:dyDescent="0.2">
      <c r="A95" s="27"/>
      <c r="B95" s="299" t="s">
        <v>203</v>
      </c>
      <c r="C95" s="304">
        <v>79458.2</v>
      </c>
      <c r="D95" s="149">
        <v>0</v>
      </c>
      <c r="E95" s="150">
        <v>0</v>
      </c>
      <c r="F95" s="150">
        <v>0</v>
      </c>
      <c r="G95" s="150">
        <v>0</v>
      </c>
      <c r="H95" s="150">
        <v>0</v>
      </c>
      <c r="I95" s="150">
        <v>79345.070000000007</v>
      </c>
      <c r="J95" s="484">
        <v>113.13</v>
      </c>
      <c r="K95" s="149">
        <v>79374.679999999993</v>
      </c>
      <c r="L95" s="165">
        <v>0</v>
      </c>
      <c r="M95" s="165">
        <v>79374.679999999993</v>
      </c>
      <c r="N95" s="166">
        <v>83.52</v>
      </c>
      <c r="O95" s="149">
        <v>0</v>
      </c>
      <c r="P95" s="166">
        <v>0</v>
      </c>
      <c r="Q95" s="165">
        <v>79320.679999999993</v>
      </c>
      <c r="R95" s="165">
        <v>0</v>
      </c>
      <c r="S95" s="167">
        <v>83.52</v>
      </c>
      <c r="T95" s="165">
        <v>54</v>
      </c>
      <c r="U95" s="165">
        <v>0</v>
      </c>
      <c r="V95" s="167">
        <v>0</v>
      </c>
      <c r="W95" s="149">
        <v>0</v>
      </c>
      <c r="X95" s="172">
        <v>0</v>
      </c>
      <c r="Y95" s="371">
        <v>899647.82</v>
      </c>
      <c r="Z95" s="349">
        <v>0</v>
      </c>
      <c r="AA95" s="350">
        <v>0</v>
      </c>
      <c r="AB95" s="351">
        <v>0</v>
      </c>
      <c r="AC95" s="350">
        <v>0</v>
      </c>
      <c r="AD95" s="350">
        <v>0</v>
      </c>
      <c r="AE95" s="350">
        <v>898201.43</v>
      </c>
      <c r="AF95" s="350">
        <v>1446.39</v>
      </c>
      <c r="AG95" s="372">
        <v>899389.37</v>
      </c>
      <c r="AH95" s="373">
        <v>1.26</v>
      </c>
      <c r="AI95" s="373">
        <v>899390.63</v>
      </c>
      <c r="AJ95" s="374">
        <v>257.19</v>
      </c>
      <c r="AK95" s="209">
        <v>980276.88</v>
      </c>
      <c r="AL95" s="98">
        <v>0</v>
      </c>
      <c r="AM95" s="77">
        <v>0</v>
      </c>
      <c r="AN95" s="183">
        <v>0</v>
      </c>
      <c r="AO95" s="77">
        <v>0</v>
      </c>
      <c r="AP95" s="77">
        <v>0</v>
      </c>
      <c r="AQ95" s="77">
        <v>978722.49</v>
      </c>
      <c r="AR95" s="77">
        <v>1554.39</v>
      </c>
      <c r="AS95" s="98">
        <v>980015.91</v>
      </c>
      <c r="AT95" s="97">
        <v>1.26</v>
      </c>
      <c r="AU95" s="97">
        <v>980017.17</v>
      </c>
      <c r="AV95" s="99">
        <v>259.70999999999998</v>
      </c>
      <c r="AW95" s="20">
        <v>2.2200000000000002</v>
      </c>
      <c r="AX95" s="187">
        <v>0</v>
      </c>
      <c r="AY95" s="22">
        <v>0</v>
      </c>
      <c r="AZ95" s="192">
        <v>0</v>
      </c>
      <c r="BA95" s="22">
        <v>0</v>
      </c>
      <c r="BB95" s="22">
        <v>0</v>
      </c>
      <c r="BC95" s="22">
        <v>2.1800000000000002</v>
      </c>
      <c r="BD95" s="22">
        <v>39.67</v>
      </c>
      <c r="BE95" s="21">
        <v>2.11</v>
      </c>
      <c r="BF95" s="23">
        <v>0</v>
      </c>
      <c r="BG95" s="23">
        <v>2.11</v>
      </c>
      <c r="BH95" s="24">
        <v>8691.58</v>
      </c>
      <c r="BI95" s="402">
        <v>23.5</v>
      </c>
      <c r="BJ95" s="403">
        <v>0</v>
      </c>
      <c r="BK95" s="404">
        <v>0</v>
      </c>
      <c r="BL95" s="405">
        <v>0</v>
      </c>
      <c r="BM95" s="404">
        <v>0</v>
      </c>
      <c r="BN95" s="404">
        <v>0</v>
      </c>
      <c r="BO95" s="404">
        <v>23.42</v>
      </c>
      <c r="BP95" s="404">
        <v>98.41</v>
      </c>
      <c r="BQ95" s="424">
        <v>23.5</v>
      </c>
      <c r="BR95" s="403">
        <v>0</v>
      </c>
      <c r="BS95" s="403">
        <v>23.5</v>
      </c>
      <c r="BT95" s="425">
        <v>16.05</v>
      </c>
      <c r="BU95" s="103">
        <v>23.03</v>
      </c>
      <c r="BV95" s="198">
        <v>0</v>
      </c>
      <c r="BW95" s="81">
        <v>0</v>
      </c>
      <c r="BX95" s="201">
        <v>0</v>
      </c>
      <c r="BY95" s="81">
        <v>0</v>
      </c>
      <c r="BZ95" s="81">
        <v>0</v>
      </c>
      <c r="CA95" s="81">
        <v>22.95</v>
      </c>
      <c r="CB95" s="106">
        <v>98.52</v>
      </c>
      <c r="CC95" s="100">
        <v>23.03</v>
      </c>
      <c r="CD95" s="101">
        <v>0</v>
      </c>
      <c r="CE95" s="101">
        <v>23.03</v>
      </c>
      <c r="CF95" s="102">
        <v>14.9</v>
      </c>
    </row>
    <row r="96" spans="1:84" ht="11.1" customHeight="1" x14ac:dyDescent="0.2">
      <c r="A96" s="27"/>
      <c r="B96" s="299" t="s">
        <v>204</v>
      </c>
      <c r="C96" s="304">
        <v>30140.77</v>
      </c>
      <c r="D96" s="149">
        <v>0</v>
      </c>
      <c r="E96" s="150">
        <v>0</v>
      </c>
      <c r="F96" s="150">
        <v>5409.44</v>
      </c>
      <c r="G96" s="150">
        <v>20944.91</v>
      </c>
      <c r="H96" s="150">
        <v>40.14</v>
      </c>
      <c r="I96" s="150">
        <v>3384.18</v>
      </c>
      <c r="J96" s="484">
        <v>362.1</v>
      </c>
      <c r="K96" s="149">
        <v>24442.33</v>
      </c>
      <c r="L96" s="165">
        <v>5688.44</v>
      </c>
      <c r="M96" s="165">
        <v>30130.77</v>
      </c>
      <c r="N96" s="166">
        <v>10</v>
      </c>
      <c r="O96" s="149">
        <v>0</v>
      </c>
      <c r="P96" s="166">
        <v>0</v>
      </c>
      <c r="Q96" s="165">
        <v>24442.33</v>
      </c>
      <c r="R96" s="165">
        <v>5688.44</v>
      </c>
      <c r="S96" s="167">
        <v>10</v>
      </c>
      <c r="T96" s="165">
        <v>0</v>
      </c>
      <c r="U96" s="165">
        <v>0</v>
      </c>
      <c r="V96" s="167">
        <v>0</v>
      </c>
      <c r="W96" s="149">
        <v>0</v>
      </c>
      <c r="X96" s="172">
        <v>0</v>
      </c>
      <c r="Y96" s="371">
        <v>277884.81</v>
      </c>
      <c r="Z96" s="349">
        <v>0</v>
      </c>
      <c r="AA96" s="350">
        <v>0</v>
      </c>
      <c r="AB96" s="351">
        <v>62343.66</v>
      </c>
      <c r="AC96" s="350">
        <v>175235.4</v>
      </c>
      <c r="AD96" s="350">
        <v>669.22</v>
      </c>
      <c r="AE96" s="350">
        <v>36486.019999999997</v>
      </c>
      <c r="AF96" s="350">
        <v>3150.51</v>
      </c>
      <c r="AG96" s="372">
        <v>218783.78</v>
      </c>
      <c r="AH96" s="373">
        <v>58585.77</v>
      </c>
      <c r="AI96" s="373">
        <v>277369.55</v>
      </c>
      <c r="AJ96" s="374">
        <v>515.26</v>
      </c>
      <c r="AK96" s="209">
        <v>298530.71000000002</v>
      </c>
      <c r="AL96" s="98">
        <v>0</v>
      </c>
      <c r="AM96" s="77">
        <v>0</v>
      </c>
      <c r="AN96" s="183">
        <v>67637.11</v>
      </c>
      <c r="AO96" s="77">
        <v>187082.88</v>
      </c>
      <c r="AP96" s="77">
        <v>767.4</v>
      </c>
      <c r="AQ96" s="77">
        <v>39693.86</v>
      </c>
      <c r="AR96" s="77">
        <v>3349.46</v>
      </c>
      <c r="AS96" s="98">
        <v>234242.55</v>
      </c>
      <c r="AT96" s="97">
        <v>63765.4</v>
      </c>
      <c r="AU96" s="97">
        <v>298007.95</v>
      </c>
      <c r="AV96" s="99">
        <v>522.76</v>
      </c>
      <c r="AW96" s="20">
        <v>63.01</v>
      </c>
      <c r="AX96" s="187">
        <v>0</v>
      </c>
      <c r="AY96" s="22">
        <v>0</v>
      </c>
      <c r="AZ96" s="192">
        <v>-12.08</v>
      </c>
      <c r="BA96" s="22">
        <v>136.43</v>
      </c>
      <c r="BB96" s="22">
        <v>-56.43</v>
      </c>
      <c r="BC96" s="22">
        <v>6.1</v>
      </c>
      <c r="BD96" s="22">
        <v>83.25</v>
      </c>
      <c r="BE96" s="21">
        <v>90.55</v>
      </c>
      <c r="BF96" s="23">
        <v>0.67</v>
      </c>
      <c r="BG96" s="23">
        <v>63.06</v>
      </c>
      <c r="BH96" s="24">
        <v>-20</v>
      </c>
      <c r="BI96" s="402">
        <v>56.31</v>
      </c>
      <c r="BJ96" s="403">
        <v>0</v>
      </c>
      <c r="BK96" s="404">
        <v>0</v>
      </c>
      <c r="BL96" s="405">
        <v>-5.9</v>
      </c>
      <c r="BM96" s="404">
        <v>122.78</v>
      </c>
      <c r="BN96" s="404">
        <v>-0.49</v>
      </c>
      <c r="BO96" s="404">
        <v>21.87</v>
      </c>
      <c r="BP96" s="404">
        <v>39.53</v>
      </c>
      <c r="BQ96" s="424">
        <v>86.84</v>
      </c>
      <c r="BR96" s="403">
        <v>-3.32</v>
      </c>
      <c r="BS96" s="403">
        <v>56.09</v>
      </c>
      <c r="BT96" s="425">
        <v>532.22</v>
      </c>
      <c r="BU96" s="103">
        <v>50.61</v>
      </c>
      <c r="BV96" s="198">
        <v>0</v>
      </c>
      <c r="BW96" s="81">
        <v>0</v>
      </c>
      <c r="BX96" s="201">
        <v>-7.09</v>
      </c>
      <c r="BY96" s="81">
        <v>109.18</v>
      </c>
      <c r="BZ96" s="81">
        <v>-4.3099999999999996</v>
      </c>
      <c r="CA96" s="81">
        <v>22.07</v>
      </c>
      <c r="CB96" s="106">
        <v>25.82</v>
      </c>
      <c r="CC96" s="100">
        <v>78.37</v>
      </c>
      <c r="CD96" s="101">
        <v>-4.5599999999999996</v>
      </c>
      <c r="CE96" s="101">
        <v>50.41</v>
      </c>
      <c r="CF96" s="102">
        <v>541.41999999999996</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2174603.2000000002</v>
      </c>
      <c r="D98" s="149">
        <v>0</v>
      </c>
      <c r="E98" s="150">
        <v>0</v>
      </c>
      <c r="F98" s="150">
        <v>5502.61</v>
      </c>
      <c r="G98" s="150">
        <v>1584866.76</v>
      </c>
      <c r="H98" s="150">
        <v>448861.72</v>
      </c>
      <c r="I98" s="150">
        <v>82729.25</v>
      </c>
      <c r="J98" s="484">
        <v>52642.86</v>
      </c>
      <c r="K98" s="149">
        <v>2164208.7599999998</v>
      </c>
      <c r="L98" s="165">
        <v>6371.37</v>
      </c>
      <c r="M98" s="165">
        <v>2170580.13</v>
      </c>
      <c r="N98" s="166">
        <v>4023.07</v>
      </c>
      <c r="O98" s="149">
        <v>0</v>
      </c>
      <c r="P98" s="166">
        <v>0</v>
      </c>
      <c r="Q98" s="165">
        <v>2158762.2599999998</v>
      </c>
      <c r="R98" s="165">
        <v>6371.37</v>
      </c>
      <c r="S98" s="167">
        <v>4023.07</v>
      </c>
      <c r="T98" s="165">
        <v>5446.5</v>
      </c>
      <c r="U98" s="165">
        <v>0</v>
      </c>
      <c r="V98" s="167">
        <v>0</v>
      </c>
      <c r="W98" s="149">
        <v>0</v>
      </c>
      <c r="X98" s="172">
        <v>0</v>
      </c>
      <c r="Y98" s="371">
        <v>25915425.559999999</v>
      </c>
      <c r="Z98" s="349">
        <v>0</v>
      </c>
      <c r="AA98" s="350">
        <v>0</v>
      </c>
      <c r="AB98" s="351">
        <v>77003.66</v>
      </c>
      <c r="AC98" s="350">
        <v>19509189.879999999</v>
      </c>
      <c r="AD98" s="350">
        <v>4882975.93</v>
      </c>
      <c r="AE98" s="350">
        <v>934687.45</v>
      </c>
      <c r="AF98" s="350">
        <v>511568.64000000001</v>
      </c>
      <c r="AG98" s="372">
        <v>25798058.57</v>
      </c>
      <c r="AH98" s="373">
        <v>69957.06</v>
      </c>
      <c r="AI98" s="373">
        <v>25868015.629999999</v>
      </c>
      <c r="AJ98" s="374">
        <v>47409.93</v>
      </c>
      <c r="AK98" s="209">
        <v>28976945.460000001</v>
      </c>
      <c r="AL98" s="98">
        <v>0</v>
      </c>
      <c r="AM98" s="77">
        <v>0</v>
      </c>
      <c r="AN98" s="183">
        <v>83490.31</v>
      </c>
      <c r="AO98" s="77">
        <v>21956027.079999998</v>
      </c>
      <c r="AP98" s="77">
        <v>5361093.22</v>
      </c>
      <c r="AQ98" s="77">
        <v>1018416.35</v>
      </c>
      <c r="AR98" s="77">
        <v>557918.5</v>
      </c>
      <c r="AS98" s="98">
        <v>28846393.390000001</v>
      </c>
      <c r="AT98" s="97">
        <v>76250.47</v>
      </c>
      <c r="AU98" s="97">
        <v>28922643.859999999</v>
      </c>
      <c r="AV98" s="99">
        <v>54301.599999999999</v>
      </c>
      <c r="AW98" s="20">
        <v>-13.5</v>
      </c>
      <c r="AX98" s="187">
        <v>0</v>
      </c>
      <c r="AY98" s="22">
        <v>0</v>
      </c>
      <c r="AZ98" s="192">
        <v>-21.71</v>
      </c>
      <c r="BA98" s="22">
        <v>-18.95</v>
      </c>
      <c r="BB98" s="22">
        <v>4.67</v>
      </c>
      <c r="BC98" s="22">
        <v>2.34</v>
      </c>
      <c r="BD98" s="22">
        <v>25.43</v>
      </c>
      <c r="BE98" s="21">
        <v>-13.53</v>
      </c>
      <c r="BF98" s="23">
        <v>3.09</v>
      </c>
      <c r="BG98" s="23">
        <v>-13.48</v>
      </c>
      <c r="BH98" s="24">
        <v>-23.31</v>
      </c>
      <c r="BI98" s="402">
        <v>23.84</v>
      </c>
      <c r="BJ98" s="403">
        <v>0</v>
      </c>
      <c r="BK98" s="404">
        <v>0</v>
      </c>
      <c r="BL98" s="405">
        <v>2.79</v>
      </c>
      <c r="BM98" s="404">
        <v>20.71</v>
      </c>
      <c r="BN98" s="404">
        <v>33.22</v>
      </c>
      <c r="BO98" s="404">
        <v>23.36</v>
      </c>
      <c r="BP98" s="404">
        <v>91.13</v>
      </c>
      <c r="BQ98" s="424">
        <v>23.93</v>
      </c>
      <c r="BR98" s="403">
        <v>5.93</v>
      </c>
      <c r="BS98" s="403">
        <v>23.87</v>
      </c>
      <c r="BT98" s="425">
        <v>7.31</v>
      </c>
      <c r="BU98" s="103">
        <v>21.75</v>
      </c>
      <c r="BV98" s="198">
        <v>0</v>
      </c>
      <c r="BW98" s="81">
        <v>0</v>
      </c>
      <c r="BX98" s="201">
        <v>1.34</v>
      </c>
      <c r="BY98" s="81">
        <v>18.54</v>
      </c>
      <c r="BZ98" s="81">
        <v>31.28</v>
      </c>
      <c r="CA98" s="81">
        <v>22.92</v>
      </c>
      <c r="CB98" s="106">
        <v>97.1</v>
      </c>
      <c r="CC98" s="100">
        <v>21.83</v>
      </c>
      <c r="CD98" s="101">
        <v>4.1399999999999997</v>
      </c>
      <c r="CE98" s="101">
        <v>21.78</v>
      </c>
      <c r="CF98" s="102">
        <v>10.45</v>
      </c>
    </row>
    <row r="99" spans="1:84" ht="11.1" customHeight="1" thickBot="1" x14ac:dyDescent="0.25">
      <c r="A99" s="27"/>
      <c r="B99" s="299" t="s">
        <v>206</v>
      </c>
      <c r="C99" s="304">
        <v>33560357.770000003</v>
      </c>
      <c r="D99" s="149">
        <v>21200076.41</v>
      </c>
      <c r="E99" s="150">
        <v>9755340.6500000004</v>
      </c>
      <c r="F99" s="150">
        <v>5502.61</v>
      </c>
      <c r="G99" s="150">
        <v>1584866.76</v>
      </c>
      <c r="H99" s="150">
        <v>448861.72</v>
      </c>
      <c r="I99" s="150">
        <v>82729.25</v>
      </c>
      <c r="J99" s="484">
        <v>482980.37</v>
      </c>
      <c r="K99" s="149">
        <v>32816368.890000001</v>
      </c>
      <c r="L99" s="165">
        <v>102677.59</v>
      </c>
      <c r="M99" s="165">
        <v>32919046.48</v>
      </c>
      <c r="N99" s="166">
        <v>641311.29</v>
      </c>
      <c r="O99" s="149">
        <v>0</v>
      </c>
      <c r="P99" s="166">
        <v>0</v>
      </c>
      <c r="Q99" s="165">
        <v>32563287.539999999</v>
      </c>
      <c r="R99" s="165">
        <v>101446.3</v>
      </c>
      <c r="S99" s="167">
        <v>638231.23</v>
      </c>
      <c r="T99" s="165">
        <v>253081.35</v>
      </c>
      <c r="U99" s="165">
        <v>1231.29</v>
      </c>
      <c r="V99" s="167">
        <v>3080.06</v>
      </c>
      <c r="W99" s="149">
        <v>3060.54</v>
      </c>
      <c r="X99" s="172">
        <v>0</v>
      </c>
      <c r="Y99" s="371">
        <v>367109465.76999998</v>
      </c>
      <c r="Z99" s="349">
        <v>223713691.22</v>
      </c>
      <c r="AA99" s="350">
        <v>112378368.36</v>
      </c>
      <c r="AB99" s="351">
        <v>77003.66</v>
      </c>
      <c r="AC99" s="350">
        <v>19509189.879999999</v>
      </c>
      <c r="AD99" s="350">
        <v>4882975.93</v>
      </c>
      <c r="AE99" s="350">
        <v>934687.45</v>
      </c>
      <c r="AF99" s="350">
        <v>5613549.2699999996</v>
      </c>
      <c r="AG99" s="372">
        <v>358363322.50999999</v>
      </c>
      <c r="AH99" s="373">
        <v>1114377.3400000001</v>
      </c>
      <c r="AI99" s="373">
        <v>359477699.85000002</v>
      </c>
      <c r="AJ99" s="374">
        <v>7631765.9199999999</v>
      </c>
      <c r="AK99" s="209">
        <v>403644135.88</v>
      </c>
      <c r="AL99" s="98">
        <v>244024387.46000001</v>
      </c>
      <c r="AM99" s="77">
        <v>124981966.84999999</v>
      </c>
      <c r="AN99" s="183">
        <v>83490.31</v>
      </c>
      <c r="AO99" s="77">
        <v>21956027.079999998</v>
      </c>
      <c r="AP99" s="77">
        <v>5361093.22</v>
      </c>
      <c r="AQ99" s="77">
        <v>1018416.35</v>
      </c>
      <c r="AR99" s="77">
        <v>6218754.6100000003</v>
      </c>
      <c r="AS99" s="98">
        <v>393933951.76999998</v>
      </c>
      <c r="AT99" s="97">
        <v>1214807.42</v>
      </c>
      <c r="AU99" s="97">
        <v>395148759.19</v>
      </c>
      <c r="AV99" s="99">
        <v>8495376.6899999995</v>
      </c>
      <c r="AW99" s="20">
        <v>-3.95</v>
      </c>
      <c r="AX99" s="187">
        <v>-1.96</v>
      </c>
      <c r="AY99" s="22">
        <v>-5.73</v>
      </c>
      <c r="AZ99" s="192">
        <v>-21.71</v>
      </c>
      <c r="BA99" s="22">
        <v>-18.95</v>
      </c>
      <c r="BB99" s="22">
        <v>4.67</v>
      </c>
      <c r="BC99" s="22">
        <v>2.34</v>
      </c>
      <c r="BD99" s="22">
        <v>-2.36</v>
      </c>
      <c r="BE99" s="21">
        <v>-3.77</v>
      </c>
      <c r="BF99" s="23">
        <v>-1.4</v>
      </c>
      <c r="BG99" s="23">
        <v>-3.76</v>
      </c>
      <c r="BH99" s="24">
        <v>-12.6</v>
      </c>
      <c r="BI99" s="402">
        <v>11.95</v>
      </c>
      <c r="BJ99" s="403">
        <v>7.09</v>
      </c>
      <c r="BK99" s="404">
        <v>20.56</v>
      </c>
      <c r="BL99" s="405">
        <v>2.79</v>
      </c>
      <c r="BM99" s="404">
        <v>20.71</v>
      </c>
      <c r="BN99" s="404">
        <v>33.22</v>
      </c>
      <c r="BO99" s="404">
        <v>23.36</v>
      </c>
      <c r="BP99" s="404">
        <v>9.14</v>
      </c>
      <c r="BQ99" s="424">
        <v>11.91</v>
      </c>
      <c r="BR99" s="403">
        <v>24.55</v>
      </c>
      <c r="BS99" s="403">
        <v>11.95</v>
      </c>
      <c r="BT99" s="425">
        <v>12.05</v>
      </c>
      <c r="BU99" s="103">
        <v>11.5</v>
      </c>
      <c r="BV99" s="198">
        <v>6.95</v>
      </c>
      <c r="BW99" s="81">
        <v>19.43</v>
      </c>
      <c r="BX99" s="201">
        <v>1.34</v>
      </c>
      <c r="BY99" s="81">
        <v>18.54</v>
      </c>
      <c r="BZ99" s="81">
        <v>31.28</v>
      </c>
      <c r="CA99" s="81">
        <v>22.92</v>
      </c>
      <c r="CB99" s="106">
        <v>9.6300000000000008</v>
      </c>
      <c r="CC99" s="100">
        <v>11.48</v>
      </c>
      <c r="CD99" s="101">
        <v>22.17</v>
      </c>
      <c r="CE99" s="101">
        <v>11.51</v>
      </c>
      <c r="CF99" s="102">
        <v>11.15</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12189017.08</v>
      </c>
      <c r="D101" s="174">
        <v>12162365.92</v>
      </c>
      <c r="E101" s="150">
        <v>26651.16</v>
      </c>
      <c r="F101" s="329"/>
      <c r="G101" s="145"/>
      <c r="H101" s="145"/>
      <c r="I101" s="145"/>
      <c r="J101" s="176"/>
      <c r="K101" s="149">
        <v>11879323.390000001</v>
      </c>
      <c r="L101" s="165">
        <v>300714.57</v>
      </c>
      <c r="M101" s="165">
        <v>12180037.960000001</v>
      </c>
      <c r="N101" s="166">
        <v>8979.1200000000008</v>
      </c>
      <c r="O101" s="149">
        <v>0</v>
      </c>
      <c r="P101" s="166">
        <v>0</v>
      </c>
      <c r="Q101" s="165">
        <v>11182568.68</v>
      </c>
      <c r="R101" s="165">
        <v>261340.47</v>
      </c>
      <c r="S101" s="167">
        <v>4780.08</v>
      </c>
      <c r="T101" s="165">
        <v>696754.71</v>
      </c>
      <c r="U101" s="165">
        <v>39374.1</v>
      </c>
      <c r="V101" s="167">
        <v>4199.04</v>
      </c>
      <c r="W101" s="149">
        <v>143.91</v>
      </c>
      <c r="X101" s="172">
        <v>0</v>
      </c>
      <c r="Y101" s="371">
        <v>150514891.93000001</v>
      </c>
      <c r="Z101" s="378">
        <v>150289779.63999999</v>
      </c>
      <c r="AA101" s="350">
        <v>225112.29</v>
      </c>
      <c r="AB101" s="379"/>
      <c r="AC101" s="344"/>
      <c r="AD101" s="344"/>
      <c r="AE101" s="344"/>
      <c r="AF101" s="344"/>
      <c r="AG101" s="372">
        <v>147175661.68000001</v>
      </c>
      <c r="AH101" s="373">
        <v>3232131.03</v>
      </c>
      <c r="AI101" s="373">
        <v>150407792.71000001</v>
      </c>
      <c r="AJ101" s="374">
        <v>107099.22</v>
      </c>
      <c r="AK101" s="209">
        <v>166147115.59</v>
      </c>
      <c r="AL101" s="98">
        <v>165901493.96000001</v>
      </c>
      <c r="AM101" s="77">
        <v>245621.63</v>
      </c>
      <c r="AN101" s="186"/>
      <c r="AO101" s="71"/>
      <c r="AP101" s="71"/>
      <c r="AQ101" s="71"/>
      <c r="AR101" s="71"/>
      <c r="AS101" s="98">
        <v>162512051.06999999</v>
      </c>
      <c r="AT101" s="97">
        <v>3516150.87</v>
      </c>
      <c r="AU101" s="97">
        <v>166028201.94</v>
      </c>
      <c r="AV101" s="99">
        <v>118913.65</v>
      </c>
      <c r="AW101" s="20">
        <v>-30.15</v>
      </c>
      <c r="AX101" s="190">
        <v>-30.2</v>
      </c>
      <c r="AY101" s="22">
        <v>8.75</v>
      </c>
      <c r="AZ101" s="195"/>
      <c r="BA101" s="19"/>
      <c r="BB101" s="19"/>
      <c r="BC101" s="19"/>
      <c r="BD101" s="19"/>
      <c r="BE101" s="21">
        <v>-30.75</v>
      </c>
      <c r="BF101" s="23">
        <v>4.99</v>
      </c>
      <c r="BG101" s="23">
        <v>-30.16</v>
      </c>
      <c r="BH101" s="24">
        <v>-5.22</v>
      </c>
      <c r="BI101" s="402">
        <v>29.73</v>
      </c>
      <c r="BJ101" s="429">
        <v>29.74</v>
      </c>
      <c r="BK101" s="404">
        <v>23.44</v>
      </c>
      <c r="BL101" s="430"/>
      <c r="BM101" s="399"/>
      <c r="BN101" s="399"/>
      <c r="BO101" s="399"/>
      <c r="BP101" s="399"/>
      <c r="BQ101" s="424">
        <v>30.25</v>
      </c>
      <c r="BR101" s="403">
        <v>10.54</v>
      </c>
      <c r="BS101" s="403">
        <v>29.75</v>
      </c>
      <c r="BT101" s="425">
        <v>1.83</v>
      </c>
      <c r="BU101" s="103">
        <v>32.92</v>
      </c>
      <c r="BV101" s="106">
        <v>32.94</v>
      </c>
      <c r="BW101" s="81">
        <v>22.15</v>
      </c>
      <c r="BX101" s="180"/>
      <c r="BY101" s="74"/>
      <c r="BZ101" s="74"/>
      <c r="CA101" s="74"/>
      <c r="CB101" s="75"/>
      <c r="CC101" s="100">
        <v>33.54</v>
      </c>
      <c r="CD101" s="101">
        <v>10.4</v>
      </c>
      <c r="CE101" s="101">
        <v>32.950000000000003</v>
      </c>
      <c r="CF101" s="102">
        <v>-0.08</v>
      </c>
    </row>
    <row r="102" spans="1:84" ht="11.1" customHeight="1" x14ac:dyDescent="0.2">
      <c r="A102" s="27"/>
      <c r="B102" s="299" t="s">
        <v>209</v>
      </c>
      <c r="C102" s="304">
        <v>53556.12</v>
      </c>
      <c r="D102" s="174">
        <v>53446.02</v>
      </c>
      <c r="E102" s="150">
        <v>110.1</v>
      </c>
      <c r="F102" s="485"/>
      <c r="G102" s="144"/>
      <c r="H102" s="144"/>
      <c r="I102" s="144"/>
      <c r="J102" s="177"/>
      <c r="K102" s="149">
        <v>51086.51</v>
      </c>
      <c r="L102" s="165">
        <v>2328.31</v>
      </c>
      <c r="M102" s="165">
        <v>53414.82</v>
      </c>
      <c r="N102" s="166">
        <v>141.30000000000001</v>
      </c>
      <c r="O102" s="149">
        <v>0</v>
      </c>
      <c r="P102" s="166">
        <v>0</v>
      </c>
      <c r="Q102" s="165">
        <v>14182.52</v>
      </c>
      <c r="R102" s="165">
        <v>442.02</v>
      </c>
      <c r="S102" s="167">
        <v>2.7</v>
      </c>
      <c r="T102" s="165">
        <v>36903.99</v>
      </c>
      <c r="U102" s="165">
        <v>1886.29</v>
      </c>
      <c r="V102" s="167">
        <v>138.6</v>
      </c>
      <c r="W102" s="149">
        <v>12.14</v>
      </c>
      <c r="X102" s="172">
        <v>0</v>
      </c>
      <c r="Y102" s="371">
        <v>594039.98</v>
      </c>
      <c r="Z102" s="378">
        <v>592544.69999999995</v>
      </c>
      <c r="AA102" s="350">
        <v>1495.28</v>
      </c>
      <c r="AB102" s="486"/>
      <c r="AC102" s="352"/>
      <c r="AD102" s="352"/>
      <c r="AE102" s="352"/>
      <c r="AF102" s="352"/>
      <c r="AG102" s="372">
        <v>571714.06999999995</v>
      </c>
      <c r="AH102" s="373">
        <v>20023.32</v>
      </c>
      <c r="AI102" s="373">
        <v>591737.39</v>
      </c>
      <c r="AJ102" s="374">
        <v>2302.59</v>
      </c>
      <c r="AK102" s="209">
        <v>650849.29</v>
      </c>
      <c r="AL102" s="98">
        <v>649246.31999999995</v>
      </c>
      <c r="AM102" s="77">
        <v>1602.97</v>
      </c>
      <c r="AN102" s="487"/>
      <c r="AO102" s="78"/>
      <c r="AP102" s="78"/>
      <c r="AQ102" s="78"/>
      <c r="AR102" s="78"/>
      <c r="AS102" s="98">
        <v>626843.53</v>
      </c>
      <c r="AT102" s="97">
        <v>21435.1</v>
      </c>
      <c r="AU102" s="97">
        <v>648278.63</v>
      </c>
      <c r="AV102" s="99">
        <v>2570.66</v>
      </c>
      <c r="AW102" s="20">
        <v>11.46</v>
      </c>
      <c r="AX102" s="190">
        <v>11.46</v>
      </c>
      <c r="AY102" s="22">
        <v>10.56</v>
      </c>
      <c r="AZ102" s="488"/>
      <c r="BA102" s="18"/>
      <c r="BB102" s="18"/>
      <c r="BC102" s="18"/>
      <c r="BD102" s="18"/>
      <c r="BE102" s="21">
        <v>10.42</v>
      </c>
      <c r="BF102" s="23">
        <v>46.2</v>
      </c>
      <c r="BG102" s="23">
        <v>11.61</v>
      </c>
      <c r="BH102" s="24">
        <v>-26.35</v>
      </c>
      <c r="BI102" s="402">
        <v>28.21</v>
      </c>
      <c r="BJ102" s="429">
        <v>28.09</v>
      </c>
      <c r="BK102" s="404">
        <v>105.6</v>
      </c>
      <c r="BL102" s="489"/>
      <c r="BM102" s="406"/>
      <c r="BN102" s="406"/>
      <c r="BO102" s="406"/>
      <c r="BP102" s="406"/>
      <c r="BQ102" s="424">
        <v>28.29</v>
      </c>
      <c r="BR102" s="403">
        <v>25.34</v>
      </c>
      <c r="BS102" s="403">
        <v>28.19</v>
      </c>
      <c r="BT102" s="425">
        <v>33.75</v>
      </c>
      <c r="BU102" s="103">
        <v>26.97</v>
      </c>
      <c r="BV102" s="106">
        <v>26.87</v>
      </c>
      <c r="BW102" s="81">
        <v>87.19</v>
      </c>
      <c r="BX102" s="490"/>
      <c r="BY102" s="82"/>
      <c r="BZ102" s="82"/>
      <c r="CA102" s="82"/>
      <c r="CB102" s="83"/>
      <c r="CC102" s="100">
        <v>27.15</v>
      </c>
      <c r="CD102" s="101">
        <v>21.64</v>
      </c>
      <c r="CE102" s="101">
        <v>26.96</v>
      </c>
      <c r="CF102" s="102">
        <v>30.02</v>
      </c>
    </row>
    <row r="103" spans="1:84" ht="11.1" customHeight="1" x14ac:dyDescent="0.2">
      <c r="A103" s="27"/>
      <c r="B103" s="299" t="s">
        <v>210</v>
      </c>
      <c r="C103" s="304">
        <v>425591.03</v>
      </c>
      <c r="D103" s="174">
        <v>425373.15</v>
      </c>
      <c r="E103" s="150">
        <v>217.88</v>
      </c>
      <c r="F103" s="485"/>
      <c r="G103" s="144"/>
      <c r="H103" s="144"/>
      <c r="I103" s="144"/>
      <c r="J103" s="177"/>
      <c r="K103" s="149">
        <v>413140.08</v>
      </c>
      <c r="L103" s="165">
        <v>12248.07</v>
      </c>
      <c r="M103" s="165">
        <v>425388.15</v>
      </c>
      <c r="N103" s="166">
        <v>202.88</v>
      </c>
      <c r="O103" s="149">
        <v>0</v>
      </c>
      <c r="P103" s="166">
        <v>0</v>
      </c>
      <c r="Q103" s="165">
        <v>398798.72</v>
      </c>
      <c r="R103" s="165">
        <v>11310.32</v>
      </c>
      <c r="S103" s="167">
        <v>115.44</v>
      </c>
      <c r="T103" s="165">
        <v>14341.36</v>
      </c>
      <c r="U103" s="165">
        <v>937.75</v>
      </c>
      <c r="V103" s="167">
        <v>87.44</v>
      </c>
      <c r="W103" s="149">
        <v>0</v>
      </c>
      <c r="X103" s="172">
        <v>0</v>
      </c>
      <c r="Y103" s="371">
        <v>5279010.53</v>
      </c>
      <c r="Z103" s="378">
        <v>5276485.88</v>
      </c>
      <c r="AA103" s="350">
        <v>2524.65</v>
      </c>
      <c r="AB103" s="486"/>
      <c r="AC103" s="352"/>
      <c r="AD103" s="352"/>
      <c r="AE103" s="352"/>
      <c r="AF103" s="352"/>
      <c r="AG103" s="372">
        <v>5147179.53</v>
      </c>
      <c r="AH103" s="373">
        <v>129505.58</v>
      </c>
      <c r="AI103" s="373">
        <v>5276685.1100000003</v>
      </c>
      <c r="AJ103" s="374">
        <v>2325.42</v>
      </c>
      <c r="AK103" s="209">
        <v>5779740.0499999998</v>
      </c>
      <c r="AL103" s="98">
        <v>5777023.4000000004</v>
      </c>
      <c r="AM103" s="77">
        <v>2716.65</v>
      </c>
      <c r="AN103" s="487"/>
      <c r="AO103" s="78"/>
      <c r="AP103" s="78"/>
      <c r="AQ103" s="78"/>
      <c r="AR103" s="78"/>
      <c r="AS103" s="98">
        <v>5636440.5700000003</v>
      </c>
      <c r="AT103" s="97">
        <v>140776.76999999999</v>
      </c>
      <c r="AU103" s="97">
        <v>5777217.3399999999</v>
      </c>
      <c r="AV103" s="99">
        <v>2522.71</v>
      </c>
      <c r="AW103" s="20">
        <v>-28.65</v>
      </c>
      <c r="AX103" s="190">
        <v>-28.66</v>
      </c>
      <c r="AY103" s="22">
        <v>-12.85</v>
      </c>
      <c r="AZ103" s="488"/>
      <c r="BA103" s="18"/>
      <c r="BB103" s="18"/>
      <c r="BC103" s="18"/>
      <c r="BD103" s="18"/>
      <c r="BE103" s="21">
        <v>-29.33</v>
      </c>
      <c r="BF103" s="23">
        <v>5.49</v>
      </c>
      <c r="BG103" s="23">
        <v>-28.66</v>
      </c>
      <c r="BH103" s="24">
        <v>-24.69</v>
      </c>
      <c r="BI103" s="402">
        <v>39.630000000000003</v>
      </c>
      <c r="BJ103" s="429">
        <v>39.630000000000003</v>
      </c>
      <c r="BK103" s="404">
        <v>37.57</v>
      </c>
      <c r="BL103" s="489"/>
      <c r="BM103" s="406"/>
      <c r="BN103" s="406"/>
      <c r="BO103" s="406"/>
      <c r="BP103" s="406"/>
      <c r="BQ103" s="424">
        <v>41.02</v>
      </c>
      <c r="BR103" s="403">
        <v>0.79</v>
      </c>
      <c r="BS103" s="403">
        <v>39.65</v>
      </c>
      <c r="BT103" s="425">
        <v>2.66</v>
      </c>
      <c r="BU103" s="103">
        <v>42.69</v>
      </c>
      <c r="BV103" s="106">
        <v>42.69</v>
      </c>
      <c r="BW103" s="81">
        <v>45.93</v>
      </c>
      <c r="BX103" s="490"/>
      <c r="BY103" s="82"/>
      <c r="BZ103" s="82"/>
      <c r="CA103" s="82"/>
      <c r="CB103" s="83"/>
      <c r="CC103" s="100">
        <v>44.27</v>
      </c>
      <c r="CD103" s="101">
        <v>-0.37</v>
      </c>
      <c r="CE103" s="101">
        <v>42.72</v>
      </c>
      <c r="CF103" s="102">
        <v>-0.5</v>
      </c>
    </row>
    <row r="104" spans="1:84" s="10" customFormat="1" ht="11.1" customHeight="1" x14ac:dyDescent="0.2">
      <c r="A104" s="9"/>
      <c r="B104" s="299" t="s">
        <v>211</v>
      </c>
      <c r="C104" s="304">
        <v>287.93</v>
      </c>
      <c r="D104" s="174">
        <v>287.93</v>
      </c>
      <c r="E104" s="150">
        <v>0</v>
      </c>
      <c r="F104" s="485"/>
      <c r="G104" s="144"/>
      <c r="H104" s="144"/>
      <c r="I104" s="144"/>
      <c r="J104" s="177"/>
      <c r="K104" s="149">
        <v>232.38</v>
      </c>
      <c r="L104" s="165">
        <v>55.55</v>
      </c>
      <c r="M104" s="165">
        <v>287.93</v>
      </c>
      <c r="N104" s="166">
        <v>0</v>
      </c>
      <c r="O104" s="149">
        <v>0</v>
      </c>
      <c r="P104" s="166">
        <v>0</v>
      </c>
      <c r="Q104" s="165">
        <v>37.799999999999997</v>
      </c>
      <c r="R104" s="165">
        <v>3.78</v>
      </c>
      <c r="S104" s="167">
        <v>0</v>
      </c>
      <c r="T104" s="165">
        <v>194.58</v>
      </c>
      <c r="U104" s="165">
        <v>51.77</v>
      </c>
      <c r="V104" s="167">
        <v>0</v>
      </c>
      <c r="W104" s="149">
        <v>0</v>
      </c>
      <c r="X104" s="172">
        <v>0</v>
      </c>
      <c r="Y104" s="371">
        <v>3448.94</v>
      </c>
      <c r="Z104" s="378">
        <v>3448.94</v>
      </c>
      <c r="AA104" s="350">
        <v>0</v>
      </c>
      <c r="AB104" s="486"/>
      <c r="AC104" s="352"/>
      <c r="AD104" s="352"/>
      <c r="AE104" s="352"/>
      <c r="AF104" s="352"/>
      <c r="AG104" s="372">
        <v>3162.98</v>
      </c>
      <c r="AH104" s="373">
        <v>261.63</v>
      </c>
      <c r="AI104" s="373">
        <v>3424.61</v>
      </c>
      <c r="AJ104" s="374">
        <v>24.33</v>
      </c>
      <c r="AK104" s="209">
        <v>3782.73</v>
      </c>
      <c r="AL104" s="98">
        <v>3782.73</v>
      </c>
      <c r="AM104" s="77">
        <v>0</v>
      </c>
      <c r="AN104" s="487"/>
      <c r="AO104" s="78"/>
      <c r="AP104" s="78"/>
      <c r="AQ104" s="78"/>
      <c r="AR104" s="78"/>
      <c r="AS104" s="98">
        <v>3453.14</v>
      </c>
      <c r="AT104" s="97">
        <v>305.26</v>
      </c>
      <c r="AU104" s="97">
        <v>3758.4</v>
      </c>
      <c r="AV104" s="99">
        <v>24.33</v>
      </c>
      <c r="AW104" s="20">
        <v>-19.21</v>
      </c>
      <c r="AX104" s="190">
        <v>-19.21</v>
      </c>
      <c r="AY104" s="22">
        <v>0</v>
      </c>
      <c r="AZ104" s="488"/>
      <c r="BA104" s="18"/>
      <c r="BB104" s="18"/>
      <c r="BC104" s="18"/>
      <c r="BD104" s="18"/>
      <c r="BE104" s="21">
        <v>-34.799999999999997</v>
      </c>
      <c r="BF104" s="23">
        <v>0</v>
      </c>
      <c r="BG104" s="23">
        <v>-19.21</v>
      </c>
      <c r="BH104" s="24">
        <v>0</v>
      </c>
      <c r="BI104" s="402">
        <v>-22.18</v>
      </c>
      <c r="BJ104" s="429">
        <v>-22.18</v>
      </c>
      <c r="BK104" s="404">
        <v>0</v>
      </c>
      <c r="BL104" s="489"/>
      <c r="BM104" s="406"/>
      <c r="BN104" s="406"/>
      <c r="BO104" s="406"/>
      <c r="BP104" s="406"/>
      <c r="BQ104" s="424">
        <v>-25.23</v>
      </c>
      <c r="BR104" s="403">
        <v>29.87</v>
      </c>
      <c r="BS104" s="403">
        <v>-22.73</v>
      </c>
      <c r="BT104" s="425">
        <v>0</v>
      </c>
      <c r="BU104" s="103">
        <v>-22.05</v>
      </c>
      <c r="BV104" s="106">
        <v>-22.05</v>
      </c>
      <c r="BW104" s="81">
        <v>0</v>
      </c>
      <c r="BX104" s="490"/>
      <c r="BY104" s="82"/>
      <c r="BZ104" s="82"/>
      <c r="CA104" s="82"/>
      <c r="CB104" s="83"/>
      <c r="CC104" s="100">
        <v>-25.06</v>
      </c>
      <c r="CD104" s="101">
        <v>26.5</v>
      </c>
      <c r="CE104" s="101">
        <v>-22.49</v>
      </c>
      <c r="CF104" s="102">
        <v>543.65</v>
      </c>
    </row>
    <row r="105" spans="1:84" s="10" customFormat="1" ht="11.1" customHeight="1" x14ac:dyDescent="0.2">
      <c r="A105" s="9"/>
      <c r="B105" s="299" t="s">
        <v>191</v>
      </c>
      <c r="C105" s="304">
        <v>2865.09</v>
      </c>
      <c r="D105" s="174">
        <v>2865.09</v>
      </c>
      <c r="E105" s="150">
        <v>0</v>
      </c>
      <c r="F105" s="485"/>
      <c r="G105" s="144"/>
      <c r="H105" s="144"/>
      <c r="I105" s="144"/>
      <c r="J105" s="177"/>
      <c r="K105" s="149">
        <v>2848.54</v>
      </c>
      <c r="L105" s="165">
        <v>16.55</v>
      </c>
      <c r="M105" s="165">
        <v>2865.09</v>
      </c>
      <c r="N105" s="166">
        <v>0</v>
      </c>
      <c r="O105" s="149">
        <v>0</v>
      </c>
      <c r="P105" s="166">
        <v>0</v>
      </c>
      <c r="Q105" s="165">
        <v>2797.83</v>
      </c>
      <c r="R105" s="165">
        <v>16.55</v>
      </c>
      <c r="S105" s="167">
        <v>0</v>
      </c>
      <c r="T105" s="165">
        <v>50.71</v>
      </c>
      <c r="U105" s="165">
        <v>0</v>
      </c>
      <c r="V105" s="167">
        <v>0</v>
      </c>
      <c r="W105" s="149">
        <v>0</v>
      </c>
      <c r="X105" s="172">
        <v>0</v>
      </c>
      <c r="Y105" s="371">
        <v>35331.51</v>
      </c>
      <c r="Z105" s="378">
        <v>35331.51</v>
      </c>
      <c r="AA105" s="350">
        <v>0</v>
      </c>
      <c r="AB105" s="486"/>
      <c r="AC105" s="352"/>
      <c r="AD105" s="352"/>
      <c r="AE105" s="352"/>
      <c r="AF105" s="352"/>
      <c r="AG105" s="372">
        <v>35131.65</v>
      </c>
      <c r="AH105" s="373">
        <v>177.8</v>
      </c>
      <c r="AI105" s="373">
        <v>35309.449999999997</v>
      </c>
      <c r="AJ105" s="374">
        <v>22.06</v>
      </c>
      <c r="AK105" s="209">
        <v>39790.400000000001</v>
      </c>
      <c r="AL105" s="98">
        <v>39790.400000000001</v>
      </c>
      <c r="AM105" s="77">
        <v>0</v>
      </c>
      <c r="AN105" s="487"/>
      <c r="AO105" s="78"/>
      <c r="AP105" s="78"/>
      <c r="AQ105" s="78"/>
      <c r="AR105" s="78"/>
      <c r="AS105" s="98">
        <v>39568.85</v>
      </c>
      <c r="AT105" s="97">
        <v>199.49</v>
      </c>
      <c r="AU105" s="97">
        <v>39768.339999999997</v>
      </c>
      <c r="AV105" s="99">
        <v>22.06</v>
      </c>
      <c r="AW105" s="20">
        <v>-33.28</v>
      </c>
      <c r="AX105" s="190">
        <v>-33.28</v>
      </c>
      <c r="AY105" s="22">
        <v>0</v>
      </c>
      <c r="AZ105" s="488"/>
      <c r="BA105" s="18"/>
      <c r="BB105" s="18"/>
      <c r="BC105" s="18"/>
      <c r="BD105" s="18"/>
      <c r="BE105" s="21">
        <v>-32.909999999999997</v>
      </c>
      <c r="BF105" s="23">
        <v>-29.12</v>
      </c>
      <c r="BG105" s="23">
        <v>-32.89</v>
      </c>
      <c r="BH105" s="24">
        <v>-100</v>
      </c>
      <c r="BI105" s="402">
        <v>-19.12</v>
      </c>
      <c r="BJ105" s="429">
        <v>-19.12</v>
      </c>
      <c r="BK105" s="404">
        <v>0</v>
      </c>
      <c r="BL105" s="489"/>
      <c r="BM105" s="406"/>
      <c r="BN105" s="406"/>
      <c r="BO105" s="406"/>
      <c r="BP105" s="406"/>
      <c r="BQ105" s="424">
        <v>-18.940000000000001</v>
      </c>
      <c r="BR105" s="403">
        <v>-29.56</v>
      </c>
      <c r="BS105" s="403">
        <v>-19.010000000000002</v>
      </c>
      <c r="BT105" s="425">
        <v>-75.010000000000005</v>
      </c>
      <c r="BU105" s="103">
        <v>-17.52</v>
      </c>
      <c r="BV105" s="106">
        <v>-17.52</v>
      </c>
      <c r="BW105" s="81">
        <v>0</v>
      </c>
      <c r="BX105" s="490"/>
      <c r="BY105" s="82"/>
      <c r="BZ105" s="82"/>
      <c r="CA105" s="82"/>
      <c r="CB105" s="83"/>
      <c r="CC105" s="100">
        <v>-17.38</v>
      </c>
      <c r="CD105" s="101">
        <v>-23.01</v>
      </c>
      <c r="CE105" s="101">
        <v>-17.41</v>
      </c>
      <c r="CF105" s="102">
        <v>-76.28</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12671317.25</v>
      </c>
      <c r="D107" s="174">
        <v>12644338.109999999</v>
      </c>
      <c r="E107" s="150">
        <v>26979.14</v>
      </c>
      <c r="F107" s="485"/>
      <c r="G107" s="144"/>
      <c r="H107" s="144"/>
      <c r="I107" s="144"/>
      <c r="J107" s="177"/>
      <c r="K107" s="149">
        <v>12346630.9</v>
      </c>
      <c r="L107" s="165">
        <v>315363.05</v>
      </c>
      <c r="M107" s="165">
        <v>12661993.949999999</v>
      </c>
      <c r="N107" s="166">
        <v>9323.2999999999993</v>
      </c>
      <c r="O107" s="149">
        <v>0</v>
      </c>
      <c r="P107" s="166">
        <v>0</v>
      </c>
      <c r="Q107" s="165">
        <v>11598385.550000001</v>
      </c>
      <c r="R107" s="165">
        <v>273113.14</v>
      </c>
      <c r="S107" s="167">
        <v>4898.22</v>
      </c>
      <c r="T107" s="165">
        <v>748245.35</v>
      </c>
      <c r="U107" s="165">
        <v>42249.91</v>
      </c>
      <c r="V107" s="167">
        <v>4425.08</v>
      </c>
      <c r="W107" s="149">
        <v>156.05000000000001</v>
      </c>
      <c r="X107" s="172">
        <v>0</v>
      </c>
      <c r="Y107" s="371">
        <v>156426722.88999999</v>
      </c>
      <c r="Z107" s="378">
        <v>156197590.66999999</v>
      </c>
      <c r="AA107" s="350">
        <v>229132.22</v>
      </c>
      <c r="AB107" s="486"/>
      <c r="AC107" s="352"/>
      <c r="AD107" s="352"/>
      <c r="AE107" s="352"/>
      <c r="AF107" s="352"/>
      <c r="AG107" s="372">
        <v>152932849.91</v>
      </c>
      <c r="AH107" s="373">
        <v>3382099.36</v>
      </c>
      <c r="AI107" s="373">
        <v>156314949.27000001</v>
      </c>
      <c r="AJ107" s="374">
        <v>111773.62</v>
      </c>
      <c r="AK107" s="209">
        <v>172621278.06</v>
      </c>
      <c r="AL107" s="98">
        <v>172371336.81</v>
      </c>
      <c r="AM107" s="77">
        <v>249941.25</v>
      </c>
      <c r="AN107" s="487"/>
      <c r="AO107" s="78"/>
      <c r="AP107" s="78"/>
      <c r="AQ107" s="78"/>
      <c r="AR107" s="78"/>
      <c r="AS107" s="98">
        <v>168818357.16</v>
      </c>
      <c r="AT107" s="97">
        <v>3678867.49</v>
      </c>
      <c r="AU107" s="97">
        <v>172497224.65000001</v>
      </c>
      <c r="AV107" s="99">
        <v>124053.41</v>
      </c>
      <c r="AW107" s="20">
        <v>-29.99</v>
      </c>
      <c r="AX107" s="190">
        <v>-30.04</v>
      </c>
      <c r="AY107" s="22">
        <v>8.5399999999999991</v>
      </c>
      <c r="AZ107" s="488"/>
      <c r="BA107" s="18"/>
      <c r="BB107" s="18"/>
      <c r="BC107" s="18"/>
      <c r="BD107" s="18"/>
      <c r="BE107" s="21">
        <v>-30.59</v>
      </c>
      <c r="BF107" s="23">
        <v>5.25</v>
      </c>
      <c r="BG107" s="23">
        <v>-30</v>
      </c>
      <c r="BH107" s="24">
        <v>-6.39</v>
      </c>
      <c r="BI107" s="402">
        <v>30.01</v>
      </c>
      <c r="BJ107" s="429">
        <v>30.02</v>
      </c>
      <c r="BK107" s="404">
        <v>23.9</v>
      </c>
      <c r="BL107" s="489"/>
      <c r="BM107" s="406"/>
      <c r="BN107" s="406"/>
      <c r="BO107" s="406"/>
      <c r="BP107" s="406"/>
      <c r="BQ107" s="424">
        <v>30.56</v>
      </c>
      <c r="BR107" s="403">
        <v>10.210000000000001</v>
      </c>
      <c r="BS107" s="403">
        <v>30.04</v>
      </c>
      <c r="BT107" s="425">
        <v>2.31</v>
      </c>
      <c r="BU107" s="103">
        <v>33.18</v>
      </c>
      <c r="BV107" s="106">
        <v>33.200000000000003</v>
      </c>
      <c r="BW107" s="81">
        <v>22.64</v>
      </c>
      <c r="BX107" s="490"/>
      <c r="BY107" s="82"/>
      <c r="BZ107" s="82"/>
      <c r="CA107" s="82"/>
      <c r="CB107" s="83"/>
      <c r="CC107" s="100">
        <v>33.83</v>
      </c>
      <c r="CD107" s="101">
        <v>10.01</v>
      </c>
      <c r="CE107" s="101">
        <v>33.22</v>
      </c>
      <c r="CF107" s="102">
        <v>0.35</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957248.27</v>
      </c>
      <c r="D109" s="265"/>
      <c r="E109" s="330"/>
      <c r="F109" s="266"/>
      <c r="G109" s="266"/>
      <c r="H109" s="266"/>
      <c r="I109" s="266"/>
      <c r="J109" s="267"/>
      <c r="K109" s="279">
        <v>957248.27</v>
      </c>
      <c r="L109" s="280">
        <v>0</v>
      </c>
      <c r="M109" s="280">
        <v>957248.27</v>
      </c>
      <c r="N109" s="281">
        <v>0</v>
      </c>
      <c r="O109" s="279">
        <v>0</v>
      </c>
      <c r="P109" s="281">
        <v>0</v>
      </c>
      <c r="Q109" s="280">
        <v>957248.27</v>
      </c>
      <c r="R109" s="280">
        <v>0</v>
      </c>
      <c r="S109" s="282">
        <v>0</v>
      </c>
      <c r="T109" s="280">
        <v>0</v>
      </c>
      <c r="U109" s="280">
        <v>0</v>
      </c>
      <c r="V109" s="282">
        <v>0</v>
      </c>
      <c r="W109" s="279">
        <v>0</v>
      </c>
      <c r="X109" s="283">
        <v>0</v>
      </c>
      <c r="Y109" s="381">
        <v>10177049.210000001</v>
      </c>
      <c r="Z109" s="382"/>
      <c r="AA109" s="383"/>
      <c r="AB109" s="384"/>
      <c r="AC109" s="383"/>
      <c r="AD109" s="383"/>
      <c r="AE109" s="383"/>
      <c r="AF109" s="383"/>
      <c r="AG109" s="385">
        <v>10177049.210000001</v>
      </c>
      <c r="AH109" s="386">
        <v>0</v>
      </c>
      <c r="AI109" s="386">
        <v>10177049.210000001</v>
      </c>
      <c r="AJ109" s="387">
        <v>0</v>
      </c>
      <c r="AK109" s="284">
        <v>11770790.77</v>
      </c>
      <c r="AL109" s="268"/>
      <c r="AM109" s="269"/>
      <c r="AN109" s="270"/>
      <c r="AO109" s="269"/>
      <c r="AP109" s="269"/>
      <c r="AQ109" s="269"/>
      <c r="AR109" s="269"/>
      <c r="AS109" s="285">
        <v>11770790.77</v>
      </c>
      <c r="AT109" s="286">
        <v>0</v>
      </c>
      <c r="AU109" s="286">
        <v>11770790.77</v>
      </c>
      <c r="AV109" s="287">
        <v>0</v>
      </c>
      <c r="AW109" s="271">
        <v>-36.69</v>
      </c>
      <c r="AX109" s="272"/>
      <c r="AY109" s="273"/>
      <c r="AZ109" s="274"/>
      <c r="BA109" s="273"/>
      <c r="BB109" s="273"/>
      <c r="BC109" s="273"/>
      <c r="BD109" s="273"/>
      <c r="BE109" s="288">
        <v>-36.69</v>
      </c>
      <c r="BF109" s="289">
        <v>0</v>
      </c>
      <c r="BG109" s="289">
        <v>-36.69</v>
      </c>
      <c r="BH109" s="290">
        <v>0</v>
      </c>
      <c r="BI109" s="431">
        <v>-33.020000000000003</v>
      </c>
      <c r="BJ109" s="432"/>
      <c r="BK109" s="433"/>
      <c r="BL109" s="434"/>
      <c r="BM109" s="433"/>
      <c r="BN109" s="433"/>
      <c r="BO109" s="433"/>
      <c r="BP109" s="433"/>
      <c r="BQ109" s="435">
        <v>-33.020000000000003</v>
      </c>
      <c r="BR109" s="436">
        <v>0</v>
      </c>
      <c r="BS109" s="436">
        <v>-33.020000000000003</v>
      </c>
      <c r="BT109" s="437">
        <v>0</v>
      </c>
      <c r="BU109" s="291">
        <v>-27.62</v>
      </c>
      <c r="BV109" s="275"/>
      <c r="BW109" s="276"/>
      <c r="BX109" s="277"/>
      <c r="BY109" s="276"/>
      <c r="BZ109" s="276"/>
      <c r="CA109" s="276"/>
      <c r="CB109" s="278"/>
      <c r="CC109" s="292">
        <v>-27.62</v>
      </c>
      <c r="CD109" s="293">
        <v>0</v>
      </c>
      <c r="CE109" s="293">
        <v>-27.62</v>
      </c>
      <c r="CF109" s="294">
        <v>0</v>
      </c>
    </row>
    <row r="110" spans="1:84" s="10" customFormat="1" ht="11.1" customHeight="1" x14ac:dyDescent="0.2">
      <c r="A110" s="9"/>
      <c r="B110" s="527" t="s">
        <v>216</v>
      </c>
      <c r="C110" s="528">
        <v>3173793.89</v>
      </c>
      <c r="D110" s="529"/>
      <c r="E110" s="530"/>
      <c r="F110" s="531"/>
      <c r="G110" s="531"/>
      <c r="H110" s="531"/>
      <c r="I110" s="531"/>
      <c r="J110" s="532"/>
      <c r="K110" s="533">
        <v>3173793.89</v>
      </c>
      <c r="L110" s="44">
        <v>0</v>
      </c>
      <c r="M110" s="44">
        <v>3173793.89</v>
      </c>
      <c r="N110" s="534">
        <v>0</v>
      </c>
      <c r="O110" s="533">
        <v>0</v>
      </c>
      <c r="P110" s="534">
        <v>0</v>
      </c>
      <c r="Q110" s="44">
        <v>3173793.89</v>
      </c>
      <c r="R110" s="44">
        <v>0</v>
      </c>
      <c r="S110" s="535">
        <v>0</v>
      </c>
      <c r="T110" s="44">
        <v>0</v>
      </c>
      <c r="U110" s="44">
        <v>0</v>
      </c>
      <c r="V110" s="535">
        <v>0</v>
      </c>
      <c r="W110" s="533">
        <v>0</v>
      </c>
      <c r="X110" s="536">
        <v>0</v>
      </c>
      <c r="Y110" s="537">
        <v>33122618.66</v>
      </c>
      <c r="Z110" s="538"/>
      <c r="AA110" s="539"/>
      <c r="AB110" s="540"/>
      <c r="AC110" s="539"/>
      <c r="AD110" s="539"/>
      <c r="AE110" s="539"/>
      <c r="AF110" s="539"/>
      <c r="AG110" s="541">
        <v>33122618.66</v>
      </c>
      <c r="AH110" s="542">
        <v>0</v>
      </c>
      <c r="AI110" s="542">
        <v>33122618.66</v>
      </c>
      <c r="AJ110" s="543">
        <v>0</v>
      </c>
      <c r="AK110" s="544">
        <v>36239433.380000003</v>
      </c>
      <c r="AL110" s="545"/>
      <c r="AM110" s="546"/>
      <c r="AN110" s="547"/>
      <c r="AO110" s="546"/>
      <c r="AP110" s="546"/>
      <c r="AQ110" s="546"/>
      <c r="AR110" s="546"/>
      <c r="AS110" s="548">
        <v>36239433.380000003</v>
      </c>
      <c r="AT110" s="549">
        <v>0</v>
      </c>
      <c r="AU110" s="549">
        <v>36239433.380000003</v>
      </c>
      <c r="AV110" s="550">
        <v>0</v>
      </c>
      <c r="AW110" s="551">
        <v>6.27</v>
      </c>
      <c r="AX110" s="552"/>
      <c r="AY110" s="553"/>
      <c r="AZ110" s="554"/>
      <c r="BA110" s="553"/>
      <c r="BB110" s="553"/>
      <c r="BC110" s="553"/>
      <c r="BD110" s="553"/>
      <c r="BE110" s="555">
        <v>6.27</v>
      </c>
      <c r="BF110" s="556">
        <v>0</v>
      </c>
      <c r="BG110" s="556">
        <v>6.27</v>
      </c>
      <c r="BH110" s="557">
        <v>0</v>
      </c>
      <c r="BI110" s="558">
        <v>-0.23</v>
      </c>
      <c r="BJ110" s="559"/>
      <c r="BK110" s="560"/>
      <c r="BL110" s="561"/>
      <c r="BM110" s="560"/>
      <c r="BN110" s="560"/>
      <c r="BO110" s="560"/>
      <c r="BP110" s="560"/>
      <c r="BQ110" s="562">
        <v>-0.23</v>
      </c>
      <c r="BR110" s="563">
        <v>0</v>
      </c>
      <c r="BS110" s="563">
        <v>-0.23</v>
      </c>
      <c r="BT110" s="564">
        <v>0</v>
      </c>
      <c r="BU110" s="565">
        <v>-2.95</v>
      </c>
      <c r="BV110" s="566"/>
      <c r="BW110" s="567"/>
      <c r="BX110" s="568"/>
      <c r="BY110" s="567"/>
      <c r="BZ110" s="567"/>
      <c r="CA110" s="567"/>
      <c r="CB110" s="569"/>
      <c r="CC110" s="570">
        <v>-2.95</v>
      </c>
      <c r="CD110" s="571">
        <v>0</v>
      </c>
      <c r="CE110" s="571">
        <v>-2.95</v>
      </c>
      <c r="CF110" s="572">
        <v>0</v>
      </c>
    </row>
    <row r="111" spans="1:84" s="10" customFormat="1" ht="11.1" customHeight="1" x14ac:dyDescent="0.2">
      <c r="A111" s="9"/>
      <c r="B111" s="527" t="s">
        <v>217</v>
      </c>
      <c r="C111" s="528">
        <v>16758977.220000001</v>
      </c>
      <c r="D111" s="529"/>
      <c r="E111" s="530"/>
      <c r="F111" s="531"/>
      <c r="G111" s="531"/>
      <c r="H111" s="531"/>
      <c r="I111" s="531"/>
      <c r="J111" s="532"/>
      <c r="K111" s="533">
        <v>16758977.220000001</v>
      </c>
      <c r="L111" s="44">
        <v>0</v>
      </c>
      <c r="M111" s="44">
        <v>16758977.220000001</v>
      </c>
      <c r="N111" s="534">
        <v>0</v>
      </c>
      <c r="O111" s="533">
        <v>0</v>
      </c>
      <c r="P111" s="534">
        <v>0</v>
      </c>
      <c r="Q111" s="44">
        <v>16758977.220000001</v>
      </c>
      <c r="R111" s="44">
        <v>0</v>
      </c>
      <c r="S111" s="535">
        <v>0</v>
      </c>
      <c r="T111" s="44">
        <v>0</v>
      </c>
      <c r="U111" s="44">
        <v>0</v>
      </c>
      <c r="V111" s="535">
        <v>0</v>
      </c>
      <c r="W111" s="533">
        <v>0</v>
      </c>
      <c r="X111" s="536">
        <v>0</v>
      </c>
      <c r="Y111" s="537">
        <v>168084826.41999999</v>
      </c>
      <c r="Z111" s="538"/>
      <c r="AA111" s="539"/>
      <c r="AB111" s="540"/>
      <c r="AC111" s="539"/>
      <c r="AD111" s="539"/>
      <c r="AE111" s="539"/>
      <c r="AF111" s="539"/>
      <c r="AG111" s="541">
        <v>168084826.41999999</v>
      </c>
      <c r="AH111" s="542">
        <v>0</v>
      </c>
      <c r="AI111" s="542">
        <v>168084826.41999999</v>
      </c>
      <c r="AJ111" s="543">
        <v>0</v>
      </c>
      <c r="AK111" s="544">
        <v>183573576.06</v>
      </c>
      <c r="AL111" s="545"/>
      <c r="AM111" s="546"/>
      <c r="AN111" s="547"/>
      <c r="AO111" s="546"/>
      <c r="AP111" s="546"/>
      <c r="AQ111" s="546"/>
      <c r="AR111" s="546"/>
      <c r="AS111" s="548">
        <v>183573576.06</v>
      </c>
      <c r="AT111" s="549">
        <v>0</v>
      </c>
      <c r="AU111" s="549">
        <v>183573576.06</v>
      </c>
      <c r="AV111" s="550">
        <v>0</v>
      </c>
      <c r="AW111" s="551">
        <v>7.9</v>
      </c>
      <c r="AX111" s="552"/>
      <c r="AY111" s="553"/>
      <c r="AZ111" s="554"/>
      <c r="BA111" s="553"/>
      <c r="BB111" s="553"/>
      <c r="BC111" s="553"/>
      <c r="BD111" s="553"/>
      <c r="BE111" s="555">
        <v>7.9</v>
      </c>
      <c r="BF111" s="556">
        <v>0</v>
      </c>
      <c r="BG111" s="556">
        <v>7.9</v>
      </c>
      <c r="BH111" s="557">
        <v>0</v>
      </c>
      <c r="BI111" s="558">
        <v>2.0099999999999998</v>
      </c>
      <c r="BJ111" s="559"/>
      <c r="BK111" s="560"/>
      <c r="BL111" s="561"/>
      <c r="BM111" s="560"/>
      <c r="BN111" s="560"/>
      <c r="BO111" s="560"/>
      <c r="BP111" s="560"/>
      <c r="BQ111" s="562">
        <v>2.0099999999999998</v>
      </c>
      <c r="BR111" s="563">
        <v>0</v>
      </c>
      <c r="BS111" s="563">
        <v>2.0099999999999998</v>
      </c>
      <c r="BT111" s="564">
        <v>0</v>
      </c>
      <c r="BU111" s="565">
        <v>1.33</v>
      </c>
      <c r="BV111" s="566"/>
      <c r="BW111" s="567"/>
      <c r="BX111" s="568"/>
      <c r="BY111" s="567"/>
      <c r="BZ111" s="567"/>
      <c r="CA111" s="567"/>
      <c r="CB111" s="569"/>
      <c r="CC111" s="570">
        <v>1.33</v>
      </c>
      <c r="CD111" s="571">
        <v>0</v>
      </c>
      <c r="CE111" s="571">
        <v>1.33</v>
      </c>
      <c r="CF111" s="572">
        <v>0</v>
      </c>
    </row>
    <row r="112" spans="1:84" s="10" customFormat="1" ht="11.1" customHeight="1" x14ac:dyDescent="0.2">
      <c r="A112" s="9"/>
      <c r="B112" s="527" t="s">
        <v>218</v>
      </c>
      <c r="C112" s="528">
        <v>330.81</v>
      </c>
      <c r="D112" s="529"/>
      <c r="E112" s="530"/>
      <c r="F112" s="144"/>
      <c r="G112" s="531"/>
      <c r="H112" s="531"/>
      <c r="I112" s="531"/>
      <c r="J112" s="532"/>
      <c r="K112" s="533">
        <v>330.81</v>
      </c>
      <c r="L112" s="44">
        <v>0</v>
      </c>
      <c r="M112" s="44">
        <v>330.81</v>
      </c>
      <c r="N112" s="534">
        <v>0</v>
      </c>
      <c r="O112" s="533">
        <v>0</v>
      </c>
      <c r="P112" s="534">
        <v>0</v>
      </c>
      <c r="Q112" s="44">
        <v>330.81</v>
      </c>
      <c r="R112" s="44">
        <v>0</v>
      </c>
      <c r="S112" s="535">
        <v>0</v>
      </c>
      <c r="T112" s="44">
        <v>0</v>
      </c>
      <c r="U112" s="44">
        <v>0</v>
      </c>
      <c r="V112" s="535">
        <v>0</v>
      </c>
      <c r="W112" s="533">
        <v>0</v>
      </c>
      <c r="X112" s="536">
        <v>0</v>
      </c>
      <c r="Y112" s="537">
        <v>4126.3500000000004</v>
      </c>
      <c r="Z112" s="538"/>
      <c r="AA112" s="539"/>
      <c r="AB112" s="540"/>
      <c r="AC112" s="539"/>
      <c r="AD112" s="539"/>
      <c r="AE112" s="539"/>
      <c r="AF112" s="539"/>
      <c r="AG112" s="541">
        <v>4126.3500000000004</v>
      </c>
      <c r="AH112" s="542">
        <v>0</v>
      </c>
      <c r="AI112" s="542">
        <v>4126.3500000000004</v>
      </c>
      <c r="AJ112" s="543">
        <v>0</v>
      </c>
      <c r="AK112" s="544">
        <v>5272.72</v>
      </c>
      <c r="AL112" s="545"/>
      <c r="AM112" s="546"/>
      <c r="AN112" s="547"/>
      <c r="AO112" s="546"/>
      <c r="AP112" s="546"/>
      <c r="AQ112" s="546"/>
      <c r="AR112" s="546"/>
      <c r="AS112" s="548">
        <v>5272.72</v>
      </c>
      <c r="AT112" s="549">
        <v>0</v>
      </c>
      <c r="AU112" s="549">
        <v>5272.72</v>
      </c>
      <c r="AV112" s="550">
        <v>0</v>
      </c>
      <c r="AW112" s="551">
        <v>-83.09</v>
      </c>
      <c r="AX112" s="552"/>
      <c r="AY112" s="553"/>
      <c r="AZ112" s="554"/>
      <c r="BA112" s="553"/>
      <c r="BB112" s="553"/>
      <c r="BC112" s="553"/>
      <c r="BD112" s="553"/>
      <c r="BE112" s="555">
        <v>-83.09</v>
      </c>
      <c r="BF112" s="556">
        <v>0</v>
      </c>
      <c r="BG112" s="556">
        <v>-83.09</v>
      </c>
      <c r="BH112" s="557">
        <v>0</v>
      </c>
      <c r="BI112" s="558">
        <v>-83.6</v>
      </c>
      <c r="BJ112" s="559"/>
      <c r="BK112" s="560"/>
      <c r="BL112" s="561"/>
      <c r="BM112" s="560"/>
      <c r="BN112" s="560"/>
      <c r="BO112" s="560"/>
      <c r="BP112" s="560"/>
      <c r="BQ112" s="562">
        <v>-83.6</v>
      </c>
      <c r="BR112" s="563">
        <v>0</v>
      </c>
      <c r="BS112" s="563">
        <v>-83.6</v>
      </c>
      <c r="BT112" s="564">
        <v>0</v>
      </c>
      <c r="BU112" s="565">
        <v>-85.09</v>
      </c>
      <c r="BV112" s="566"/>
      <c r="BW112" s="567"/>
      <c r="BX112" s="568"/>
      <c r="BY112" s="567"/>
      <c r="BZ112" s="567"/>
      <c r="CA112" s="567"/>
      <c r="CB112" s="569"/>
      <c r="CC112" s="570">
        <v>-85.09</v>
      </c>
      <c r="CD112" s="571">
        <v>0</v>
      </c>
      <c r="CE112" s="571">
        <v>-85.09</v>
      </c>
      <c r="CF112" s="572">
        <v>0</v>
      </c>
    </row>
    <row r="113" spans="1:84" s="10" customFormat="1" ht="11.1" customHeight="1" x14ac:dyDescent="0.2">
      <c r="A113" s="9"/>
      <c r="B113" s="527" t="s">
        <v>219</v>
      </c>
      <c r="C113" s="528">
        <v>377.26</v>
      </c>
      <c r="D113" s="529"/>
      <c r="E113" s="530"/>
      <c r="F113" s="144"/>
      <c r="G113" s="531"/>
      <c r="H113" s="531"/>
      <c r="I113" s="531"/>
      <c r="J113" s="532"/>
      <c r="K113" s="533">
        <v>377.26</v>
      </c>
      <c r="L113" s="44">
        <v>0</v>
      </c>
      <c r="M113" s="44">
        <v>377.26</v>
      </c>
      <c r="N113" s="534">
        <v>0</v>
      </c>
      <c r="O113" s="533">
        <v>0</v>
      </c>
      <c r="P113" s="534">
        <v>0</v>
      </c>
      <c r="Q113" s="44">
        <v>377.26</v>
      </c>
      <c r="R113" s="44">
        <v>0</v>
      </c>
      <c r="S113" s="535">
        <v>0</v>
      </c>
      <c r="T113" s="44">
        <v>0</v>
      </c>
      <c r="U113" s="44">
        <v>0</v>
      </c>
      <c r="V113" s="535">
        <v>0</v>
      </c>
      <c r="W113" s="533">
        <v>0</v>
      </c>
      <c r="X113" s="536">
        <v>0</v>
      </c>
      <c r="Y113" s="537">
        <v>4378.18</v>
      </c>
      <c r="Z113" s="538"/>
      <c r="AA113" s="539"/>
      <c r="AB113" s="540"/>
      <c r="AC113" s="539"/>
      <c r="AD113" s="539"/>
      <c r="AE113" s="539"/>
      <c r="AF113" s="539"/>
      <c r="AG113" s="541">
        <v>4378.18</v>
      </c>
      <c r="AH113" s="542">
        <v>0</v>
      </c>
      <c r="AI113" s="542">
        <v>4378.18</v>
      </c>
      <c r="AJ113" s="543">
        <v>0</v>
      </c>
      <c r="AK113" s="544">
        <v>4618.32</v>
      </c>
      <c r="AL113" s="545"/>
      <c r="AM113" s="546"/>
      <c r="AN113" s="547"/>
      <c r="AO113" s="546"/>
      <c r="AP113" s="546"/>
      <c r="AQ113" s="546"/>
      <c r="AR113" s="546"/>
      <c r="AS113" s="548">
        <v>4618.32</v>
      </c>
      <c r="AT113" s="549">
        <v>0</v>
      </c>
      <c r="AU113" s="549">
        <v>4618.32</v>
      </c>
      <c r="AV113" s="550">
        <v>0</v>
      </c>
      <c r="AW113" s="551">
        <v>184.77</v>
      </c>
      <c r="AX113" s="552"/>
      <c r="AY113" s="553"/>
      <c r="AZ113" s="554"/>
      <c r="BA113" s="553"/>
      <c r="BB113" s="553"/>
      <c r="BC113" s="553"/>
      <c r="BD113" s="553"/>
      <c r="BE113" s="555">
        <v>184.77</v>
      </c>
      <c r="BF113" s="556">
        <v>0</v>
      </c>
      <c r="BG113" s="556">
        <v>184.77</v>
      </c>
      <c r="BH113" s="557">
        <v>0</v>
      </c>
      <c r="BI113" s="558">
        <v>1165.5899999999999</v>
      </c>
      <c r="BJ113" s="559"/>
      <c r="BK113" s="560"/>
      <c r="BL113" s="561"/>
      <c r="BM113" s="560"/>
      <c r="BN113" s="560"/>
      <c r="BO113" s="560"/>
      <c r="BP113" s="560"/>
      <c r="BQ113" s="562">
        <v>1165.5899999999999</v>
      </c>
      <c r="BR113" s="563">
        <v>0</v>
      </c>
      <c r="BS113" s="563">
        <v>1165.5899999999999</v>
      </c>
      <c r="BT113" s="564">
        <v>0</v>
      </c>
      <c r="BU113" s="565">
        <v>1154.43</v>
      </c>
      <c r="BV113" s="566"/>
      <c r="BW113" s="567"/>
      <c r="BX113" s="568"/>
      <c r="BY113" s="567"/>
      <c r="BZ113" s="567"/>
      <c r="CA113" s="567"/>
      <c r="CB113" s="569"/>
      <c r="CC113" s="570">
        <v>1154.43</v>
      </c>
      <c r="CD113" s="571">
        <v>0</v>
      </c>
      <c r="CE113" s="571">
        <v>1154.43</v>
      </c>
      <c r="CF113" s="572">
        <v>0</v>
      </c>
    </row>
    <row r="114" spans="1:84" s="10" customFormat="1" ht="11.1" customHeight="1" x14ac:dyDescent="0.2">
      <c r="A114" s="9"/>
      <c r="B114" s="527" t="s">
        <v>220</v>
      </c>
      <c r="C114" s="528">
        <v>39872009.130000003</v>
      </c>
      <c r="D114" s="529"/>
      <c r="E114" s="530"/>
      <c r="F114" s="144"/>
      <c r="G114" s="531"/>
      <c r="H114" s="531"/>
      <c r="I114" s="531"/>
      <c r="J114" s="532"/>
      <c r="K114" s="533">
        <v>39617872.759999998</v>
      </c>
      <c r="L114" s="44">
        <v>135000.26999999999</v>
      </c>
      <c r="M114" s="44">
        <v>39752873.030000001</v>
      </c>
      <c r="N114" s="534">
        <v>119136.1</v>
      </c>
      <c r="O114" s="533">
        <v>0</v>
      </c>
      <c r="P114" s="534">
        <v>0</v>
      </c>
      <c r="Q114" s="44">
        <v>39622078.659999996</v>
      </c>
      <c r="R114" s="44">
        <v>135000.26999999999</v>
      </c>
      <c r="S114" s="535">
        <v>119136.1</v>
      </c>
      <c r="T114" s="44">
        <v>-4205.8999999999996</v>
      </c>
      <c r="U114" s="44">
        <v>0</v>
      </c>
      <c r="V114" s="535">
        <v>0</v>
      </c>
      <c r="W114" s="533">
        <v>224.52</v>
      </c>
      <c r="X114" s="536">
        <v>0</v>
      </c>
      <c r="Y114" s="537">
        <v>420210542.44999999</v>
      </c>
      <c r="Z114" s="538"/>
      <c r="AA114" s="539"/>
      <c r="AB114" s="540"/>
      <c r="AC114" s="539"/>
      <c r="AD114" s="539"/>
      <c r="AE114" s="539"/>
      <c r="AF114" s="539"/>
      <c r="AG114" s="541">
        <v>417508444.56999999</v>
      </c>
      <c r="AH114" s="542">
        <v>1445562.42</v>
      </c>
      <c r="AI114" s="542">
        <v>418954006.99000001</v>
      </c>
      <c r="AJ114" s="543">
        <v>1256535.46</v>
      </c>
      <c r="AK114" s="544">
        <v>458886265.13</v>
      </c>
      <c r="AL114" s="545"/>
      <c r="AM114" s="546"/>
      <c r="AN114" s="547"/>
      <c r="AO114" s="546"/>
      <c r="AP114" s="546"/>
      <c r="AQ114" s="546"/>
      <c r="AR114" s="546"/>
      <c r="AS114" s="548">
        <v>455921850.57999998</v>
      </c>
      <c r="AT114" s="549">
        <v>1569249.32</v>
      </c>
      <c r="AU114" s="549">
        <v>457491099.89999998</v>
      </c>
      <c r="AV114" s="550">
        <v>1395165.23</v>
      </c>
      <c r="AW114" s="551">
        <v>12.48</v>
      </c>
      <c r="AX114" s="552"/>
      <c r="AY114" s="553"/>
      <c r="AZ114" s="554"/>
      <c r="BA114" s="553"/>
      <c r="BB114" s="553"/>
      <c r="BC114" s="553"/>
      <c r="BD114" s="553"/>
      <c r="BE114" s="555">
        <v>12.55</v>
      </c>
      <c r="BF114" s="556">
        <v>16.100000000000001</v>
      </c>
      <c r="BG114" s="556">
        <v>12.56</v>
      </c>
      <c r="BH114" s="557">
        <v>-10.119999999999999</v>
      </c>
      <c r="BI114" s="558">
        <v>14.66</v>
      </c>
      <c r="BJ114" s="559"/>
      <c r="BK114" s="560"/>
      <c r="BL114" s="561"/>
      <c r="BM114" s="560"/>
      <c r="BN114" s="560"/>
      <c r="BO114" s="560"/>
      <c r="BP114" s="560"/>
      <c r="BQ114" s="562">
        <v>14.77</v>
      </c>
      <c r="BR114" s="563">
        <v>11</v>
      </c>
      <c r="BS114" s="563">
        <v>14.76</v>
      </c>
      <c r="BT114" s="564">
        <v>-11.05</v>
      </c>
      <c r="BU114" s="565">
        <v>14.74</v>
      </c>
      <c r="BV114" s="566"/>
      <c r="BW114" s="567"/>
      <c r="BX114" s="568"/>
      <c r="BY114" s="567"/>
      <c r="BZ114" s="567"/>
      <c r="CA114" s="567"/>
      <c r="CB114" s="569"/>
      <c r="CC114" s="570">
        <v>14.86</v>
      </c>
      <c r="CD114" s="571">
        <v>10.14</v>
      </c>
      <c r="CE114" s="571">
        <v>14.85</v>
      </c>
      <c r="CF114" s="572">
        <v>-11.11</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60</v>
      </c>
      <c r="Z115" s="538"/>
      <c r="AA115" s="539"/>
      <c r="AB115" s="540"/>
      <c r="AC115" s="539"/>
      <c r="AD115" s="539"/>
      <c r="AE115" s="539"/>
      <c r="AF115" s="539"/>
      <c r="AG115" s="541">
        <v>60</v>
      </c>
      <c r="AH115" s="542">
        <v>0</v>
      </c>
      <c r="AI115" s="542">
        <v>60</v>
      </c>
      <c r="AJ115" s="543">
        <v>0</v>
      </c>
      <c r="AK115" s="544">
        <v>60</v>
      </c>
      <c r="AL115" s="545"/>
      <c r="AM115" s="546"/>
      <c r="AN115" s="547"/>
      <c r="AO115" s="546"/>
      <c r="AP115" s="546"/>
      <c r="AQ115" s="546"/>
      <c r="AR115" s="546"/>
      <c r="AS115" s="548">
        <v>60</v>
      </c>
      <c r="AT115" s="549">
        <v>0</v>
      </c>
      <c r="AU115" s="549">
        <v>60</v>
      </c>
      <c r="AV115" s="550">
        <v>0</v>
      </c>
      <c r="AW115" s="551">
        <v>0</v>
      </c>
      <c r="AX115" s="552"/>
      <c r="AY115" s="553"/>
      <c r="AZ115" s="554"/>
      <c r="BA115" s="553"/>
      <c r="BB115" s="553"/>
      <c r="BC115" s="553"/>
      <c r="BD115" s="553"/>
      <c r="BE115" s="555">
        <v>0</v>
      </c>
      <c r="BF115" s="556">
        <v>0</v>
      </c>
      <c r="BG115" s="556">
        <v>0</v>
      </c>
      <c r="BH115" s="557">
        <v>0</v>
      </c>
      <c r="BI115" s="558">
        <v>-95.12</v>
      </c>
      <c r="BJ115" s="559"/>
      <c r="BK115" s="560"/>
      <c r="BL115" s="561"/>
      <c r="BM115" s="560"/>
      <c r="BN115" s="560"/>
      <c r="BO115" s="560"/>
      <c r="BP115" s="560"/>
      <c r="BQ115" s="562">
        <v>-95.12</v>
      </c>
      <c r="BR115" s="563">
        <v>0</v>
      </c>
      <c r="BS115" s="563">
        <v>-95.12</v>
      </c>
      <c r="BT115" s="564">
        <v>0</v>
      </c>
      <c r="BU115" s="565">
        <v>-96.55</v>
      </c>
      <c r="BV115" s="566"/>
      <c r="BW115" s="567"/>
      <c r="BX115" s="568"/>
      <c r="BY115" s="567"/>
      <c r="BZ115" s="567"/>
      <c r="CA115" s="567"/>
      <c r="CB115" s="569"/>
      <c r="CC115" s="570">
        <v>-96.55</v>
      </c>
      <c r="CD115" s="571">
        <v>0</v>
      </c>
      <c r="CE115" s="571">
        <v>-96.55</v>
      </c>
      <c r="CF115" s="572">
        <v>0</v>
      </c>
    </row>
    <row r="116" spans="1:84" s="10" customFormat="1" ht="11.1" customHeight="1" x14ac:dyDescent="0.2">
      <c r="A116" s="9"/>
      <c r="B116" s="527" t="s">
        <v>222</v>
      </c>
      <c r="C116" s="528">
        <v>2645404.25</v>
      </c>
      <c r="D116" s="529"/>
      <c r="E116" s="530"/>
      <c r="F116" s="144"/>
      <c r="G116" s="531"/>
      <c r="H116" s="531"/>
      <c r="I116" s="531"/>
      <c r="J116" s="532"/>
      <c r="K116" s="533">
        <v>2639105.9900000002</v>
      </c>
      <c r="L116" s="44">
        <v>6239.16</v>
      </c>
      <c r="M116" s="44">
        <v>2645345.15</v>
      </c>
      <c r="N116" s="534">
        <v>59.1</v>
      </c>
      <c r="O116" s="533">
        <v>0</v>
      </c>
      <c r="P116" s="534">
        <v>0</v>
      </c>
      <c r="Q116" s="44">
        <v>2639105.9900000002</v>
      </c>
      <c r="R116" s="44">
        <v>6239.16</v>
      </c>
      <c r="S116" s="535">
        <v>59.1</v>
      </c>
      <c r="T116" s="44">
        <v>0</v>
      </c>
      <c r="U116" s="44">
        <v>0</v>
      </c>
      <c r="V116" s="535">
        <v>0</v>
      </c>
      <c r="W116" s="533">
        <v>0</v>
      </c>
      <c r="X116" s="536">
        <v>0</v>
      </c>
      <c r="Y116" s="537">
        <v>6508453.5800000001</v>
      </c>
      <c r="Z116" s="538"/>
      <c r="AA116" s="539"/>
      <c r="AB116" s="540"/>
      <c r="AC116" s="539"/>
      <c r="AD116" s="539"/>
      <c r="AE116" s="539"/>
      <c r="AF116" s="539"/>
      <c r="AG116" s="541">
        <v>6496971.2699999996</v>
      </c>
      <c r="AH116" s="542">
        <v>10959.79</v>
      </c>
      <c r="AI116" s="542">
        <v>6507931.0599999996</v>
      </c>
      <c r="AJ116" s="543">
        <v>522.52</v>
      </c>
      <c r="AK116" s="544">
        <v>6676798.1600000001</v>
      </c>
      <c r="AL116" s="545"/>
      <c r="AM116" s="546"/>
      <c r="AN116" s="547"/>
      <c r="AO116" s="546"/>
      <c r="AP116" s="546"/>
      <c r="AQ116" s="546"/>
      <c r="AR116" s="546"/>
      <c r="AS116" s="548">
        <v>6664340.3899999997</v>
      </c>
      <c r="AT116" s="549">
        <v>11935.25</v>
      </c>
      <c r="AU116" s="549">
        <v>6676275.6399999997</v>
      </c>
      <c r="AV116" s="550">
        <v>522.52</v>
      </c>
      <c r="AW116" s="551">
        <v>139.13</v>
      </c>
      <c r="AX116" s="552"/>
      <c r="AY116" s="553"/>
      <c r="AZ116" s="554"/>
      <c r="BA116" s="553"/>
      <c r="BB116" s="553"/>
      <c r="BC116" s="553"/>
      <c r="BD116" s="553"/>
      <c r="BE116" s="555">
        <v>139.77000000000001</v>
      </c>
      <c r="BF116" s="556">
        <v>11.34</v>
      </c>
      <c r="BG116" s="556">
        <v>139.12</v>
      </c>
      <c r="BH116" s="557">
        <v>0</v>
      </c>
      <c r="BI116" s="558">
        <v>76.78</v>
      </c>
      <c r="BJ116" s="559"/>
      <c r="BK116" s="560"/>
      <c r="BL116" s="561"/>
      <c r="BM116" s="560"/>
      <c r="BN116" s="560"/>
      <c r="BO116" s="560"/>
      <c r="BP116" s="560"/>
      <c r="BQ116" s="562">
        <v>77.150000000000006</v>
      </c>
      <c r="BR116" s="563">
        <v>-22.69</v>
      </c>
      <c r="BS116" s="563">
        <v>76.760000000000005</v>
      </c>
      <c r="BT116" s="564">
        <v>5561.11</v>
      </c>
      <c r="BU116" s="565">
        <v>68.08</v>
      </c>
      <c r="BV116" s="566"/>
      <c r="BW116" s="567"/>
      <c r="BX116" s="568"/>
      <c r="BY116" s="567"/>
      <c r="BZ116" s="567"/>
      <c r="CA116" s="567"/>
      <c r="CB116" s="569"/>
      <c r="CC116" s="570">
        <v>68.489999999999995</v>
      </c>
      <c r="CD116" s="571">
        <v>-30.01</v>
      </c>
      <c r="CE116" s="571">
        <v>68.069999999999993</v>
      </c>
      <c r="CF116" s="572">
        <v>5561.11</v>
      </c>
    </row>
    <row r="117" spans="1:84" s="10" customFormat="1" ht="11.1" customHeight="1" x14ac:dyDescent="0.2">
      <c r="A117" s="9"/>
      <c r="B117" s="527" t="s">
        <v>223</v>
      </c>
      <c r="C117" s="528">
        <v>7132.75</v>
      </c>
      <c r="D117" s="529"/>
      <c r="E117" s="530"/>
      <c r="F117" s="531"/>
      <c r="G117" s="531"/>
      <c r="H117" s="531"/>
      <c r="I117" s="531"/>
      <c r="J117" s="532"/>
      <c r="K117" s="533">
        <v>7132.75</v>
      </c>
      <c r="L117" s="44">
        <v>0</v>
      </c>
      <c r="M117" s="44">
        <v>7132.75</v>
      </c>
      <c r="N117" s="534">
        <v>0</v>
      </c>
      <c r="O117" s="533">
        <v>0</v>
      </c>
      <c r="P117" s="534">
        <v>0</v>
      </c>
      <c r="Q117" s="44">
        <v>7132.75</v>
      </c>
      <c r="R117" s="44">
        <v>0</v>
      </c>
      <c r="S117" s="535">
        <v>0</v>
      </c>
      <c r="T117" s="44">
        <v>0</v>
      </c>
      <c r="U117" s="44">
        <v>0</v>
      </c>
      <c r="V117" s="535">
        <v>0</v>
      </c>
      <c r="W117" s="533">
        <v>0</v>
      </c>
      <c r="X117" s="536">
        <v>0</v>
      </c>
      <c r="Y117" s="537">
        <v>82035.45</v>
      </c>
      <c r="Z117" s="538"/>
      <c r="AA117" s="539"/>
      <c r="AB117" s="540"/>
      <c r="AC117" s="539"/>
      <c r="AD117" s="539"/>
      <c r="AE117" s="539"/>
      <c r="AF117" s="539"/>
      <c r="AG117" s="541">
        <v>82035.45</v>
      </c>
      <c r="AH117" s="542">
        <v>0</v>
      </c>
      <c r="AI117" s="542">
        <v>82035.45</v>
      </c>
      <c r="AJ117" s="543">
        <v>0</v>
      </c>
      <c r="AK117" s="544">
        <v>89344.41</v>
      </c>
      <c r="AL117" s="545"/>
      <c r="AM117" s="546"/>
      <c r="AN117" s="547"/>
      <c r="AO117" s="546"/>
      <c r="AP117" s="546"/>
      <c r="AQ117" s="546"/>
      <c r="AR117" s="546"/>
      <c r="AS117" s="548">
        <v>89344.41</v>
      </c>
      <c r="AT117" s="549">
        <v>0</v>
      </c>
      <c r="AU117" s="549">
        <v>89344.41</v>
      </c>
      <c r="AV117" s="550">
        <v>0</v>
      </c>
      <c r="AW117" s="551">
        <v>11.43</v>
      </c>
      <c r="AX117" s="552"/>
      <c r="AY117" s="553"/>
      <c r="AZ117" s="554"/>
      <c r="BA117" s="553"/>
      <c r="BB117" s="553"/>
      <c r="BC117" s="553"/>
      <c r="BD117" s="553"/>
      <c r="BE117" s="555">
        <v>11.43</v>
      </c>
      <c r="BF117" s="556">
        <v>0</v>
      </c>
      <c r="BG117" s="556">
        <v>11.43</v>
      </c>
      <c r="BH117" s="557">
        <v>0</v>
      </c>
      <c r="BI117" s="558">
        <v>11.59</v>
      </c>
      <c r="BJ117" s="559"/>
      <c r="BK117" s="560"/>
      <c r="BL117" s="561"/>
      <c r="BM117" s="560"/>
      <c r="BN117" s="560"/>
      <c r="BO117" s="560"/>
      <c r="BP117" s="560"/>
      <c r="BQ117" s="562">
        <v>11.71</v>
      </c>
      <c r="BR117" s="563">
        <v>-100</v>
      </c>
      <c r="BS117" s="563">
        <v>11.59</v>
      </c>
      <c r="BT117" s="564">
        <v>0</v>
      </c>
      <c r="BU117" s="565">
        <v>12.14</v>
      </c>
      <c r="BV117" s="566"/>
      <c r="BW117" s="567"/>
      <c r="BX117" s="568"/>
      <c r="BY117" s="567"/>
      <c r="BZ117" s="567"/>
      <c r="CA117" s="567"/>
      <c r="CB117" s="569"/>
      <c r="CC117" s="570">
        <v>12.26</v>
      </c>
      <c r="CD117" s="571">
        <v>-100</v>
      </c>
      <c r="CE117" s="571">
        <v>12.14</v>
      </c>
      <c r="CF117" s="572">
        <v>0</v>
      </c>
    </row>
    <row r="118" spans="1:84" s="10" customFormat="1" ht="11.1" customHeight="1" x14ac:dyDescent="0.2">
      <c r="A118" s="9"/>
      <c r="B118" s="527" t="s">
        <v>171</v>
      </c>
      <c r="C118" s="528">
        <v>291846.38</v>
      </c>
      <c r="D118" s="529"/>
      <c r="E118" s="530"/>
      <c r="F118" s="531"/>
      <c r="G118" s="531"/>
      <c r="H118" s="531"/>
      <c r="I118" s="531"/>
      <c r="J118" s="532"/>
      <c r="K118" s="533">
        <v>291425.58</v>
      </c>
      <c r="L118" s="44">
        <v>420.8</v>
      </c>
      <c r="M118" s="44">
        <v>291846.38</v>
      </c>
      <c r="N118" s="534">
        <v>0</v>
      </c>
      <c r="O118" s="533">
        <v>0</v>
      </c>
      <c r="P118" s="534">
        <v>0</v>
      </c>
      <c r="Q118" s="44">
        <v>291425.58</v>
      </c>
      <c r="R118" s="44">
        <v>420.8</v>
      </c>
      <c r="S118" s="535">
        <v>0</v>
      </c>
      <c r="T118" s="44">
        <v>0</v>
      </c>
      <c r="U118" s="44">
        <v>0</v>
      </c>
      <c r="V118" s="535">
        <v>0</v>
      </c>
      <c r="W118" s="533">
        <v>0</v>
      </c>
      <c r="X118" s="536">
        <v>0</v>
      </c>
      <c r="Y118" s="537">
        <v>1938824.03</v>
      </c>
      <c r="Z118" s="538"/>
      <c r="AA118" s="539"/>
      <c r="AB118" s="540"/>
      <c r="AC118" s="539"/>
      <c r="AD118" s="539"/>
      <c r="AE118" s="539"/>
      <c r="AF118" s="539"/>
      <c r="AG118" s="541">
        <v>1936919.63</v>
      </c>
      <c r="AH118" s="542">
        <v>1904.4</v>
      </c>
      <c r="AI118" s="542">
        <v>1938824.03</v>
      </c>
      <c r="AJ118" s="543">
        <v>0</v>
      </c>
      <c r="AK118" s="544">
        <v>1938824.03</v>
      </c>
      <c r="AL118" s="545"/>
      <c r="AM118" s="546"/>
      <c r="AN118" s="547"/>
      <c r="AO118" s="546"/>
      <c r="AP118" s="546"/>
      <c r="AQ118" s="546"/>
      <c r="AR118" s="546"/>
      <c r="AS118" s="548">
        <v>1936919.63</v>
      </c>
      <c r="AT118" s="549">
        <v>1904.4</v>
      </c>
      <c r="AU118" s="549">
        <v>1938824.03</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4828869.1100000003</v>
      </c>
      <c r="D119" s="529"/>
      <c r="E119" s="530"/>
      <c r="F119" s="531"/>
      <c r="G119" s="531"/>
      <c r="H119" s="531"/>
      <c r="I119" s="531"/>
      <c r="J119" s="532"/>
      <c r="K119" s="533">
        <v>4819649.87</v>
      </c>
      <c r="L119" s="44">
        <v>8606.68</v>
      </c>
      <c r="M119" s="44">
        <v>4828256.55</v>
      </c>
      <c r="N119" s="534">
        <v>612.55999999999995</v>
      </c>
      <c r="O119" s="533">
        <v>0</v>
      </c>
      <c r="P119" s="534">
        <v>0</v>
      </c>
      <c r="Q119" s="44">
        <v>0</v>
      </c>
      <c r="R119" s="44">
        <v>0</v>
      </c>
      <c r="S119" s="535">
        <v>0</v>
      </c>
      <c r="T119" s="44">
        <v>4819649.87</v>
      </c>
      <c r="U119" s="44">
        <v>8606.68</v>
      </c>
      <c r="V119" s="535">
        <v>612.55999999999995</v>
      </c>
      <c r="W119" s="533">
        <v>0</v>
      </c>
      <c r="X119" s="536">
        <v>0</v>
      </c>
      <c r="Y119" s="537">
        <v>52118051.119999997</v>
      </c>
      <c r="Z119" s="538"/>
      <c r="AA119" s="539"/>
      <c r="AB119" s="540"/>
      <c r="AC119" s="539"/>
      <c r="AD119" s="539"/>
      <c r="AE119" s="539"/>
      <c r="AF119" s="539"/>
      <c r="AG119" s="541">
        <v>52095306.43</v>
      </c>
      <c r="AH119" s="542">
        <v>13109.86</v>
      </c>
      <c r="AI119" s="542">
        <v>52108416.289999999</v>
      </c>
      <c r="AJ119" s="543">
        <v>9634.83</v>
      </c>
      <c r="AK119" s="544">
        <v>57524313.740000002</v>
      </c>
      <c r="AL119" s="545"/>
      <c r="AM119" s="546"/>
      <c r="AN119" s="547"/>
      <c r="AO119" s="546"/>
      <c r="AP119" s="546"/>
      <c r="AQ119" s="546"/>
      <c r="AR119" s="546"/>
      <c r="AS119" s="548">
        <v>57493452.909999996</v>
      </c>
      <c r="AT119" s="549">
        <v>20976.68</v>
      </c>
      <c r="AU119" s="549">
        <v>57514429.590000004</v>
      </c>
      <c r="AV119" s="550">
        <v>9884.15</v>
      </c>
      <c r="AW119" s="551">
        <v>-2.59</v>
      </c>
      <c r="AX119" s="552"/>
      <c r="AY119" s="553"/>
      <c r="AZ119" s="554"/>
      <c r="BA119" s="553"/>
      <c r="BB119" s="553"/>
      <c r="BC119" s="553"/>
      <c r="BD119" s="553"/>
      <c r="BE119" s="555">
        <v>-2.75</v>
      </c>
      <c r="BF119" s="556">
        <v>9638.27</v>
      </c>
      <c r="BG119" s="556">
        <v>-2.58</v>
      </c>
      <c r="BH119" s="557">
        <v>-54.23</v>
      </c>
      <c r="BI119" s="558">
        <v>6.8</v>
      </c>
      <c r="BJ119" s="559"/>
      <c r="BK119" s="560"/>
      <c r="BL119" s="561"/>
      <c r="BM119" s="560"/>
      <c r="BN119" s="560"/>
      <c r="BO119" s="560"/>
      <c r="BP119" s="560"/>
      <c r="BQ119" s="562">
        <v>6.83</v>
      </c>
      <c r="BR119" s="563">
        <v>-44.53</v>
      </c>
      <c r="BS119" s="563">
        <v>6.8</v>
      </c>
      <c r="BT119" s="564">
        <v>-16.21</v>
      </c>
      <c r="BU119" s="565">
        <v>6.38</v>
      </c>
      <c r="BV119" s="566"/>
      <c r="BW119" s="567"/>
      <c r="BX119" s="568"/>
      <c r="BY119" s="567"/>
      <c r="BZ119" s="567"/>
      <c r="CA119" s="567"/>
      <c r="CB119" s="569"/>
      <c r="CC119" s="570">
        <v>6.4</v>
      </c>
      <c r="CD119" s="571">
        <v>-15.15</v>
      </c>
      <c r="CE119" s="571">
        <v>6.39</v>
      </c>
      <c r="CF119" s="572">
        <v>-16.38</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3946.08</v>
      </c>
      <c r="D121" s="529"/>
      <c r="E121" s="530"/>
      <c r="F121" s="531"/>
      <c r="G121" s="531"/>
      <c r="H121" s="531"/>
      <c r="I121" s="531"/>
      <c r="J121" s="532"/>
      <c r="K121" s="533">
        <v>3937.77</v>
      </c>
      <c r="L121" s="44">
        <v>4.5999999999999996</v>
      </c>
      <c r="M121" s="44">
        <v>3942.37</v>
      </c>
      <c r="N121" s="534">
        <v>3.71</v>
      </c>
      <c r="O121" s="533">
        <v>0</v>
      </c>
      <c r="P121" s="534">
        <v>0</v>
      </c>
      <c r="Q121" s="44">
        <v>3937.77</v>
      </c>
      <c r="R121" s="44">
        <v>4.5999999999999996</v>
      </c>
      <c r="S121" s="535">
        <v>3.71</v>
      </c>
      <c r="T121" s="44">
        <v>0</v>
      </c>
      <c r="U121" s="44">
        <v>0</v>
      </c>
      <c r="V121" s="535">
        <v>0</v>
      </c>
      <c r="W121" s="533">
        <v>0</v>
      </c>
      <c r="X121" s="536">
        <v>0</v>
      </c>
      <c r="Y121" s="537">
        <v>46206.46</v>
      </c>
      <c r="Z121" s="538"/>
      <c r="AA121" s="539"/>
      <c r="AB121" s="540"/>
      <c r="AC121" s="539"/>
      <c r="AD121" s="539"/>
      <c r="AE121" s="539"/>
      <c r="AF121" s="539"/>
      <c r="AG121" s="541">
        <v>46120.21</v>
      </c>
      <c r="AH121" s="542">
        <v>34.51</v>
      </c>
      <c r="AI121" s="542">
        <v>46154.720000000001</v>
      </c>
      <c r="AJ121" s="543">
        <v>51.74</v>
      </c>
      <c r="AK121" s="544">
        <v>71663.98</v>
      </c>
      <c r="AL121" s="545"/>
      <c r="AM121" s="546"/>
      <c r="AN121" s="547"/>
      <c r="AO121" s="546"/>
      <c r="AP121" s="546"/>
      <c r="AQ121" s="546"/>
      <c r="AR121" s="546"/>
      <c r="AS121" s="548">
        <v>71517.42</v>
      </c>
      <c r="AT121" s="549">
        <v>88.52</v>
      </c>
      <c r="AU121" s="549">
        <v>71605.94</v>
      </c>
      <c r="AV121" s="550">
        <v>58.04</v>
      </c>
      <c r="AW121" s="551">
        <v>-62.51</v>
      </c>
      <c r="AX121" s="552"/>
      <c r="AY121" s="553"/>
      <c r="AZ121" s="554"/>
      <c r="BA121" s="553"/>
      <c r="BB121" s="553"/>
      <c r="BC121" s="553"/>
      <c r="BD121" s="553"/>
      <c r="BE121" s="555">
        <v>-62.57</v>
      </c>
      <c r="BF121" s="556">
        <v>170.59</v>
      </c>
      <c r="BG121" s="556">
        <v>-62.53</v>
      </c>
      <c r="BH121" s="557">
        <v>-24.29</v>
      </c>
      <c r="BI121" s="558">
        <v>-4.45</v>
      </c>
      <c r="BJ121" s="559"/>
      <c r="BK121" s="560"/>
      <c r="BL121" s="561"/>
      <c r="BM121" s="560"/>
      <c r="BN121" s="560"/>
      <c r="BO121" s="560"/>
      <c r="BP121" s="560"/>
      <c r="BQ121" s="562">
        <v>-4.5599999999999996</v>
      </c>
      <c r="BR121" s="563">
        <v>235.05</v>
      </c>
      <c r="BS121" s="563">
        <v>-4.51</v>
      </c>
      <c r="BT121" s="564">
        <v>124.96</v>
      </c>
      <c r="BU121" s="565">
        <v>37.85</v>
      </c>
      <c r="BV121" s="566"/>
      <c r="BW121" s="567"/>
      <c r="BX121" s="568"/>
      <c r="BY121" s="567"/>
      <c r="BZ121" s="567"/>
      <c r="CA121" s="567"/>
      <c r="CB121" s="569"/>
      <c r="CC121" s="570">
        <v>37.659999999999997</v>
      </c>
      <c r="CD121" s="571">
        <v>759.42</v>
      </c>
      <c r="CE121" s="571">
        <v>37.799999999999997</v>
      </c>
      <c r="CF121" s="572">
        <v>152.35</v>
      </c>
    </row>
    <row r="122" spans="1:84" s="10" customFormat="1" ht="11.1" customHeight="1" x14ac:dyDescent="0.2">
      <c r="A122" s="9"/>
      <c r="B122" s="527" t="s">
        <v>226</v>
      </c>
      <c r="C122" s="528">
        <v>68539935.150000006</v>
      </c>
      <c r="D122" s="529"/>
      <c r="E122" s="530"/>
      <c r="F122" s="531"/>
      <c r="G122" s="531"/>
      <c r="H122" s="531"/>
      <c r="I122" s="531"/>
      <c r="J122" s="532"/>
      <c r="K122" s="533">
        <v>68269852.170000002</v>
      </c>
      <c r="L122" s="44">
        <v>150271.51</v>
      </c>
      <c r="M122" s="44">
        <v>68420123.680000007</v>
      </c>
      <c r="N122" s="534">
        <v>119811.47</v>
      </c>
      <c r="O122" s="533">
        <v>0</v>
      </c>
      <c r="P122" s="534">
        <v>0</v>
      </c>
      <c r="Q122" s="44">
        <v>63454408.200000003</v>
      </c>
      <c r="R122" s="44">
        <v>141664.82999999999</v>
      </c>
      <c r="S122" s="535">
        <v>119198.91</v>
      </c>
      <c r="T122" s="44">
        <v>4815443.97</v>
      </c>
      <c r="U122" s="44">
        <v>8606.68</v>
      </c>
      <c r="V122" s="535">
        <v>612.55999999999995</v>
      </c>
      <c r="W122" s="533">
        <v>224.52</v>
      </c>
      <c r="X122" s="536">
        <v>0</v>
      </c>
      <c r="Y122" s="537">
        <v>692297171.90999997</v>
      </c>
      <c r="Z122" s="538"/>
      <c r="AA122" s="539"/>
      <c r="AB122" s="540"/>
      <c r="AC122" s="539"/>
      <c r="AD122" s="539"/>
      <c r="AE122" s="539"/>
      <c r="AF122" s="539"/>
      <c r="AG122" s="541">
        <v>689558856.38</v>
      </c>
      <c r="AH122" s="542">
        <v>1471570.98</v>
      </c>
      <c r="AI122" s="542">
        <v>691030427.36000001</v>
      </c>
      <c r="AJ122" s="543">
        <v>1266744.55</v>
      </c>
      <c r="AK122" s="544">
        <v>756780960.70000005</v>
      </c>
      <c r="AL122" s="545"/>
      <c r="AM122" s="546"/>
      <c r="AN122" s="547"/>
      <c r="AO122" s="546"/>
      <c r="AP122" s="546"/>
      <c r="AQ122" s="546"/>
      <c r="AR122" s="546"/>
      <c r="AS122" s="548">
        <v>753771176.59000003</v>
      </c>
      <c r="AT122" s="549">
        <v>1604154.17</v>
      </c>
      <c r="AU122" s="549">
        <v>755375330.75999999</v>
      </c>
      <c r="AV122" s="550">
        <v>1405629.94</v>
      </c>
      <c r="AW122" s="551">
        <v>11.34</v>
      </c>
      <c r="AX122" s="552"/>
      <c r="AY122" s="553"/>
      <c r="AZ122" s="554"/>
      <c r="BA122" s="553"/>
      <c r="BB122" s="553"/>
      <c r="BC122" s="553"/>
      <c r="BD122" s="553"/>
      <c r="BE122" s="555">
        <v>11.36</v>
      </c>
      <c r="BF122" s="556">
        <v>23.2</v>
      </c>
      <c r="BG122" s="556">
        <v>11.38</v>
      </c>
      <c r="BH122" s="557">
        <v>-10.51</v>
      </c>
      <c r="BI122" s="558">
        <v>9.49</v>
      </c>
      <c r="BJ122" s="559"/>
      <c r="BK122" s="560"/>
      <c r="BL122" s="561"/>
      <c r="BM122" s="560"/>
      <c r="BN122" s="560"/>
      <c r="BO122" s="560"/>
      <c r="BP122" s="560"/>
      <c r="BQ122" s="562">
        <v>9.5399999999999991</v>
      </c>
      <c r="BR122" s="563">
        <v>9.81</v>
      </c>
      <c r="BS122" s="563">
        <v>9.5399999999999991</v>
      </c>
      <c r="BT122" s="564">
        <v>-11.06</v>
      </c>
      <c r="BU122" s="565">
        <v>9.2200000000000006</v>
      </c>
      <c r="BV122" s="566"/>
      <c r="BW122" s="567"/>
      <c r="BX122" s="568"/>
      <c r="BY122" s="567"/>
      <c r="BZ122" s="567"/>
      <c r="CA122" s="567"/>
      <c r="CB122" s="569"/>
      <c r="CC122" s="570">
        <v>9.26</v>
      </c>
      <c r="CD122" s="571">
        <v>9.3699999999999992</v>
      </c>
      <c r="CE122" s="571">
        <v>9.26</v>
      </c>
      <c r="CF122" s="572">
        <v>-11.11</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14511246.960000001</v>
      </c>
      <c r="D124" s="529"/>
      <c r="E124" s="530"/>
      <c r="F124" s="531"/>
      <c r="G124" s="531"/>
      <c r="H124" s="531"/>
      <c r="I124" s="531"/>
      <c r="J124" s="532"/>
      <c r="K124" s="533">
        <v>14340387.42</v>
      </c>
      <c r="L124" s="44">
        <v>93389.88</v>
      </c>
      <c r="M124" s="44">
        <v>14433777.300000001</v>
      </c>
      <c r="N124" s="534">
        <v>77469.66</v>
      </c>
      <c r="O124" s="533">
        <v>0</v>
      </c>
      <c r="P124" s="534">
        <v>0</v>
      </c>
      <c r="Q124" s="44">
        <v>14322500.83</v>
      </c>
      <c r="R124" s="44">
        <v>93389.88</v>
      </c>
      <c r="S124" s="535">
        <v>77469.66</v>
      </c>
      <c r="T124" s="44">
        <v>17886.59</v>
      </c>
      <c r="U124" s="44">
        <v>0</v>
      </c>
      <c r="V124" s="535">
        <v>0</v>
      </c>
      <c r="W124" s="533">
        <v>2633.27</v>
      </c>
      <c r="X124" s="536">
        <v>0</v>
      </c>
      <c r="Y124" s="537">
        <v>156792477.28</v>
      </c>
      <c r="Z124" s="538"/>
      <c r="AA124" s="539"/>
      <c r="AB124" s="540"/>
      <c r="AC124" s="539"/>
      <c r="AD124" s="539"/>
      <c r="AE124" s="539"/>
      <c r="AF124" s="539"/>
      <c r="AG124" s="541">
        <v>154827753.28999999</v>
      </c>
      <c r="AH124" s="542">
        <v>1051580.3799999999</v>
      </c>
      <c r="AI124" s="542">
        <v>155879333.66999999</v>
      </c>
      <c r="AJ124" s="543">
        <v>913143.61</v>
      </c>
      <c r="AK124" s="544">
        <v>171523436.15000001</v>
      </c>
      <c r="AL124" s="545"/>
      <c r="AM124" s="546"/>
      <c r="AN124" s="547"/>
      <c r="AO124" s="546"/>
      <c r="AP124" s="546"/>
      <c r="AQ124" s="546"/>
      <c r="AR124" s="546"/>
      <c r="AS124" s="548">
        <v>169369456.03999999</v>
      </c>
      <c r="AT124" s="549">
        <v>1146808.83</v>
      </c>
      <c r="AU124" s="549">
        <v>170516264.87</v>
      </c>
      <c r="AV124" s="550">
        <v>1007171.28</v>
      </c>
      <c r="AW124" s="551">
        <v>2.88</v>
      </c>
      <c r="AX124" s="552"/>
      <c r="AY124" s="553"/>
      <c r="AZ124" s="554"/>
      <c r="BA124" s="553"/>
      <c r="BB124" s="553"/>
      <c r="BC124" s="553"/>
      <c r="BD124" s="553"/>
      <c r="BE124" s="555">
        <v>3.03</v>
      </c>
      <c r="BF124" s="556">
        <v>-5.29</v>
      </c>
      <c r="BG124" s="556">
        <v>2.97</v>
      </c>
      <c r="BH124" s="557">
        <v>-11.3</v>
      </c>
      <c r="BI124" s="558">
        <v>5.77</v>
      </c>
      <c r="BJ124" s="559"/>
      <c r="BK124" s="560"/>
      <c r="BL124" s="561"/>
      <c r="BM124" s="560"/>
      <c r="BN124" s="560"/>
      <c r="BO124" s="560"/>
      <c r="BP124" s="560"/>
      <c r="BQ124" s="562">
        <v>5.87</v>
      </c>
      <c r="BR124" s="563">
        <v>4.57</v>
      </c>
      <c r="BS124" s="563">
        <v>5.86</v>
      </c>
      <c r="BT124" s="564">
        <v>-7.6</v>
      </c>
      <c r="BU124" s="565">
        <v>5.88</v>
      </c>
      <c r="BV124" s="566"/>
      <c r="BW124" s="567"/>
      <c r="BX124" s="568"/>
      <c r="BY124" s="567"/>
      <c r="BZ124" s="567"/>
      <c r="CA124" s="567"/>
      <c r="CB124" s="569"/>
      <c r="CC124" s="570">
        <v>5.98</v>
      </c>
      <c r="CD124" s="571">
        <v>4.93</v>
      </c>
      <c r="CE124" s="571">
        <v>5.97</v>
      </c>
      <c r="CF124" s="572">
        <v>-7.77</v>
      </c>
    </row>
    <row r="125" spans="1:84" s="10" customFormat="1" ht="11.1" customHeight="1" x14ac:dyDescent="0.2">
      <c r="A125" s="9"/>
      <c r="B125" s="527" t="s">
        <v>228</v>
      </c>
      <c r="C125" s="528">
        <v>183004.27</v>
      </c>
      <c r="D125" s="529"/>
      <c r="E125" s="530"/>
      <c r="F125" s="531"/>
      <c r="G125" s="531"/>
      <c r="H125" s="531"/>
      <c r="I125" s="531"/>
      <c r="J125" s="532"/>
      <c r="K125" s="533">
        <v>182823.5</v>
      </c>
      <c r="L125" s="44">
        <v>123.85</v>
      </c>
      <c r="M125" s="44">
        <v>182947.35</v>
      </c>
      <c r="N125" s="534">
        <v>56.92</v>
      </c>
      <c r="O125" s="533">
        <v>0</v>
      </c>
      <c r="P125" s="534">
        <v>0</v>
      </c>
      <c r="Q125" s="44">
        <v>182823.5</v>
      </c>
      <c r="R125" s="44">
        <v>123.85</v>
      </c>
      <c r="S125" s="535">
        <v>56.92</v>
      </c>
      <c r="T125" s="44">
        <v>0</v>
      </c>
      <c r="U125" s="44">
        <v>0</v>
      </c>
      <c r="V125" s="535">
        <v>0</v>
      </c>
      <c r="W125" s="533">
        <v>0</v>
      </c>
      <c r="X125" s="536">
        <v>0</v>
      </c>
      <c r="Y125" s="537">
        <v>2099150.19</v>
      </c>
      <c r="Z125" s="538"/>
      <c r="AA125" s="539"/>
      <c r="AB125" s="540"/>
      <c r="AC125" s="539"/>
      <c r="AD125" s="539"/>
      <c r="AE125" s="539"/>
      <c r="AF125" s="539"/>
      <c r="AG125" s="541">
        <v>2095881.99</v>
      </c>
      <c r="AH125" s="542">
        <v>2930.91</v>
      </c>
      <c r="AI125" s="542">
        <v>2098812.9</v>
      </c>
      <c r="AJ125" s="543">
        <v>337.29</v>
      </c>
      <c r="AK125" s="544">
        <v>2313137.89</v>
      </c>
      <c r="AL125" s="545"/>
      <c r="AM125" s="546"/>
      <c r="AN125" s="547"/>
      <c r="AO125" s="546"/>
      <c r="AP125" s="546"/>
      <c r="AQ125" s="546"/>
      <c r="AR125" s="546"/>
      <c r="AS125" s="548">
        <v>2309587.5</v>
      </c>
      <c r="AT125" s="549">
        <v>3177.92</v>
      </c>
      <c r="AU125" s="549">
        <v>2312765.42</v>
      </c>
      <c r="AV125" s="550">
        <v>372.47</v>
      </c>
      <c r="AW125" s="551">
        <v>-8.91</v>
      </c>
      <c r="AX125" s="552"/>
      <c r="AY125" s="553"/>
      <c r="AZ125" s="554"/>
      <c r="BA125" s="553"/>
      <c r="BB125" s="553"/>
      <c r="BC125" s="553"/>
      <c r="BD125" s="553"/>
      <c r="BE125" s="555">
        <v>-8.7899999999999991</v>
      </c>
      <c r="BF125" s="556">
        <v>-69.52</v>
      </c>
      <c r="BG125" s="556">
        <v>-8.91</v>
      </c>
      <c r="BH125" s="557">
        <v>0</v>
      </c>
      <c r="BI125" s="558">
        <v>12.97</v>
      </c>
      <c r="BJ125" s="559"/>
      <c r="BK125" s="560"/>
      <c r="BL125" s="561"/>
      <c r="BM125" s="560"/>
      <c r="BN125" s="560"/>
      <c r="BO125" s="560"/>
      <c r="BP125" s="560"/>
      <c r="BQ125" s="562">
        <v>13.01</v>
      </c>
      <c r="BR125" s="563">
        <v>-6.65</v>
      </c>
      <c r="BS125" s="563">
        <v>12.97</v>
      </c>
      <c r="BT125" s="564">
        <v>-16.760000000000002</v>
      </c>
      <c r="BU125" s="565">
        <v>-17.03</v>
      </c>
      <c r="BV125" s="566"/>
      <c r="BW125" s="567"/>
      <c r="BX125" s="568"/>
      <c r="BY125" s="567"/>
      <c r="BZ125" s="567"/>
      <c r="CA125" s="567"/>
      <c r="CB125" s="569"/>
      <c r="CC125" s="570">
        <v>-17.03</v>
      </c>
      <c r="CD125" s="571">
        <v>-16.78</v>
      </c>
      <c r="CE125" s="571">
        <v>-17.03</v>
      </c>
      <c r="CF125" s="572">
        <v>-18.2</v>
      </c>
    </row>
    <row r="126" spans="1:84" s="10" customFormat="1" ht="11.1" customHeight="1" x14ac:dyDescent="0.2">
      <c r="A126" s="9"/>
      <c r="B126" s="527" t="s">
        <v>229</v>
      </c>
      <c r="C126" s="528">
        <v>4341270.32</v>
      </c>
      <c r="D126" s="529"/>
      <c r="E126" s="530"/>
      <c r="F126" s="531"/>
      <c r="G126" s="531"/>
      <c r="H126" s="531"/>
      <c r="I126" s="531"/>
      <c r="J126" s="532"/>
      <c r="K126" s="533">
        <v>4181773.83</v>
      </c>
      <c r="L126" s="44">
        <v>50013.599999999999</v>
      </c>
      <c r="M126" s="44">
        <v>4231787.43</v>
      </c>
      <c r="N126" s="534">
        <v>109482.89</v>
      </c>
      <c r="O126" s="533">
        <v>0</v>
      </c>
      <c r="P126" s="534">
        <v>0</v>
      </c>
      <c r="Q126" s="44">
        <v>4181651.6</v>
      </c>
      <c r="R126" s="44">
        <v>50013.599999999999</v>
      </c>
      <c r="S126" s="535">
        <v>109471.1</v>
      </c>
      <c r="T126" s="44">
        <v>122.23</v>
      </c>
      <c r="U126" s="44">
        <v>0</v>
      </c>
      <c r="V126" s="535">
        <v>11.79</v>
      </c>
      <c r="W126" s="533">
        <v>1673.49</v>
      </c>
      <c r="X126" s="536">
        <v>0</v>
      </c>
      <c r="Y126" s="537">
        <v>47643208.310000002</v>
      </c>
      <c r="Z126" s="538"/>
      <c r="AA126" s="539"/>
      <c r="AB126" s="540"/>
      <c r="AC126" s="539"/>
      <c r="AD126" s="539"/>
      <c r="AE126" s="539"/>
      <c r="AF126" s="539"/>
      <c r="AG126" s="541">
        <v>45489972.890000001</v>
      </c>
      <c r="AH126" s="542">
        <v>541773.15</v>
      </c>
      <c r="AI126" s="542">
        <v>46031746.039999999</v>
      </c>
      <c r="AJ126" s="543">
        <v>1611462.27</v>
      </c>
      <c r="AK126" s="544">
        <v>51928328.219999999</v>
      </c>
      <c r="AL126" s="545"/>
      <c r="AM126" s="546"/>
      <c r="AN126" s="547"/>
      <c r="AO126" s="546"/>
      <c r="AP126" s="546"/>
      <c r="AQ126" s="546"/>
      <c r="AR126" s="546"/>
      <c r="AS126" s="548">
        <v>49544623.090000004</v>
      </c>
      <c r="AT126" s="549">
        <v>588158.78</v>
      </c>
      <c r="AU126" s="549">
        <v>50132781.869999997</v>
      </c>
      <c r="AV126" s="550">
        <v>1795546.35</v>
      </c>
      <c r="AW126" s="551">
        <v>8.35</v>
      </c>
      <c r="AX126" s="552"/>
      <c r="AY126" s="553"/>
      <c r="AZ126" s="554"/>
      <c r="BA126" s="553"/>
      <c r="BB126" s="553"/>
      <c r="BC126" s="553"/>
      <c r="BD126" s="553"/>
      <c r="BE126" s="555">
        <v>8.57</v>
      </c>
      <c r="BF126" s="556">
        <v>13.68</v>
      </c>
      <c r="BG126" s="556">
        <v>8.6300000000000008</v>
      </c>
      <c r="BH126" s="557">
        <v>-1.42</v>
      </c>
      <c r="BI126" s="558">
        <v>30.61</v>
      </c>
      <c r="BJ126" s="559"/>
      <c r="BK126" s="560"/>
      <c r="BL126" s="561"/>
      <c r="BM126" s="560"/>
      <c r="BN126" s="560"/>
      <c r="BO126" s="560"/>
      <c r="BP126" s="560"/>
      <c r="BQ126" s="562">
        <v>30.69</v>
      </c>
      <c r="BR126" s="563">
        <v>16.3</v>
      </c>
      <c r="BS126" s="563">
        <v>30.5</v>
      </c>
      <c r="BT126" s="564">
        <v>33.74</v>
      </c>
      <c r="BU126" s="565">
        <v>29.52</v>
      </c>
      <c r="BV126" s="566"/>
      <c r="BW126" s="567"/>
      <c r="BX126" s="568"/>
      <c r="BY126" s="567"/>
      <c r="BZ126" s="567"/>
      <c r="CA126" s="567"/>
      <c r="CB126" s="569"/>
      <c r="CC126" s="570">
        <v>28.89</v>
      </c>
      <c r="CD126" s="571">
        <v>15.18</v>
      </c>
      <c r="CE126" s="571">
        <v>28.71</v>
      </c>
      <c r="CF126" s="572">
        <v>57.14</v>
      </c>
    </row>
    <row r="127" spans="1:84" s="10" customFormat="1" ht="11.1" customHeight="1" x14ac:dyDescent="0.2">
      <c r="A127" s="9"/>
      <c r="B127" s="527" t="s">
        <v>230</v>
      </c>
      <c r="C127" s="528">
        <v>6389.41</v>
      </c>
      <c r="D127" s="529"/>
      <c r="E127" s="530"/>
      <c r="F127" s="531"/>
      <c r="G127" s="531"/>
      <c r="H127" s="531"/>
      <c r="I127" s="531"/>
      <c r="J127" s="532"/>
      <c r="K127" s="533">
        <v>6389.41</v>
      </c>
      <c r="L127" s="44">
        <v>0</v>
      </c>
      <c r="M127" s="44">
        <v>6389.41</v>
      </c>
      <c r="N127" s="534">
        <v>0</v>
      </c>
      <c r="O127" s="533">
        <v>0</v>
      </c>
      <c r="P127" s="534">
        <v>0</v>
      </c>
      <c r="Q127" s="44">
        <v>6389.41</v>
      </c>
      <c r="R127" s="44">
        <v>0</v>
      </c>
      <c r="S127" s="535">
        <v>0</v>
      </c>
      <c r="T127" s="44">
        <v>0</v>
      </c>
      <c r="U127" s="44">
        <v>0</v>
      </c>
      <c r="V127" s="535">
        <v>0</v>
      </c>
      <c r="W127" s="533">
        <v>0</v>
      </c>
      <c r="X127" s="536">
        <v>0</v>
      </c>
      <c r="Y127" s="537">
        <v>92615.73</v>
      </c>
      <c r="Z127" s="538"/>
      <c r="AA127" s="539"/>
      <c r="AB127" s="540"/>
      <c r="AC127" s="539"/>
      <c r="AD127" s="539"/>
      <c r="AE127" s="539"/>
      <c r="AF127" s="539"/>
      <c r="AG127" s="541">
        <v>92484.63</v>
      </c>
      <c r="AH127" s="542">
        <v>131.1</v>
      </c>
      <c r="AI127" s="542">
        <v>92615.73</v>
      </c>
      <c r="AJ127" s="543">
        <v>0</v>
      </c>
      <c r="AK127" s="544">
        <v>99308.33</v>
      </c>
      <c r="AL127" s="545"/>
      <c r="AM127" s="546"/>
      <c r="AN127" s="547"/>
      <c r="AO127" s="546"/>
      <c r="AP127" s="546"/>
      <c r="AQ127" s="546"/>
      <c r="AR127" s="546"/>
      <c r="AS127" s="548">
        <v>99177.23</v>
      </c>
      <c r="AT127" s="549">
        <v>131.1</v>
      </c>
      <c r="AU127" s="549">
        <v>99308.33</v>
      </c>
      <c r="AV127" s="550">
        <v>0</v>
      </c>
      <c r="AW127" s="551">
        <v>-24.45</v>
      </c>
      <c r="AX127" s="552"/>
      <c r="AY127" s="553"/>
      <c r="AZ127" s="554"/>
      <c r="BA127" s="553"/>
      <c r="BB127" s="553"/>
      <c r="BC127" s="553"/>
      <c r="BD127" s="553"/>
      <c r="BE127" s="555">
        <v>-24.45</v>
      </c>
      <c r="BF127" s="556">
        <v>0</v>
      </c>
      <c r="BG127" s="556">
        <v>-24.45</v>
      </c>
      <c r="BH127" s="557">
        <v>0</v>
      </c>
      <c r="BI127" s="558">
        <v>39.44</v>
      </c>
      <c r="BJ127" s="559"/>
      <c r="BK127" s="560"/>
      <c r="BL127" s="561"/>
      <c r="BM127" s="560"/>
      <c r="BN127" s="560"/>
      <c r="BO127" s="560"/>
      <c r="BP127" s="560"/>
      <c r="BQ127" s="562">
        <v>39.69</v>
      </c>
      <c r="BR127" s="563">
        <v>0</v>
      </c>
      <c r="BS127" s="563">
        <v>39.880000000000003</v>
      </c>
      <c r="BT127" s="564">
        <v>-100</v>
      </c>
      <c r="BU127" s="565">
        <v>30.88</v>
      </c>
      <c r="BV127" s="566"/>
      <c r="BW127" s="567"/>
      <c r="BX127" s="568"/>
      <c r="BY127" s="567"/>
      <c r="BZ127" s="567"/>
      <c r="CA127" s="567"/>
      <c r="CB127" s="569"/>
      <c r="CC127" s="570">
        <v>31.07</v>
      </c>
      <c r="CD127" s="571">
        <v>0</v>
      </c>
      <c r="CE127" s="571">
        <v>31.24</v>
      </c>
      <c r="CF127" s="572">
        <v>-100</v>
      </c>
    </row>
    <row r="128" spans="1:84" s="10" customFormat="1" ht="11.1" customHeight="1" x14ac:dyDescent="0.2">
      <c r="A128" s="9"/>
      <c r="B128" s="527" t="s">
        <v>231</v>
      </c>
      <c r="C128" s="528">
        <v>39177.269999999997</v>
      </c>
      <c r="D128" s="529"/>
      <c r="E128" s="530"/>
      <c r="F128" s="531"/>
      <c r="G128" s="531"/>
      <c r="H128" s="531"/>
      <c r="I128" s="531"/>
      <c r="J128" s="532"/>
      <c r="K128" s="533">
        <v>27627</v>
      </c>
      <c r="L128" s="44">
        <v>75</v>
      </c>
      <c r="M128" s="44">
        <v>27702</v>
      </c>
      <c r="N128" s="534">
        <v>11475.27</v>
      </c>
      <c r="O128" s="533">
        <v>0</v>
      </c>
      <c r="P128" s="534">
        <v>0</v>
      </c>
      <c r="Q128" s="44">
        <v>27627</v>
      </c>
      <c r="R128" s="44">
        <v>75</v>
      </c>
      <c r="S128" s="535">
        <v>11475.27</v>
      </c>
      <c r="T128" s="44">
        <v>0</v>
      </c>
      <c r="U128" s="44">
        <v>0</v>
      </c>
      <c r="V128" s="535">
        <v>0</v>
      </c>
      <c r="W128" s="533">
        <v>43.62</v>
      </c>
      <c r="X128" s="536">
        <v>0</v>
      </c>
      <c r="Y128" s="537">
        <v>312177.86</v>
      </c>
      <c r="Z128" s="538"/>
      <c r="AA128" s="539"/>
      <c r="AB128" s="540"/>
      <c r="AC128" s="539"/>
      <c r="AD128" s="539"/>
      <c r="AE128" s="539"/>
      <c r="AF128" s="539"/>
      <c r="AG128" s="541">
        <v>207219.02</v>
      </c>
      <c r="AH128" s="542">
        <v>625</v>
      </c>
      <c r="AI128" s="542">
        <v>207844.02</v>
      </c>
      <c r="AJ128" s="543">
        <v>104333.84</v>
      </c>
      <c r="AK128" s="544">
        <v>337123.83</v>
      </c>
      <c r="AL128" s="545"/>
      <c r="AM128" s="546"/>
      <c r="AN128" s="547"/>
      <c r="AO128" s="546"/>
      <c r="AP128" s="546"/>
      <c r="AQ128" s="546"/>
      <c r="AR128" s="546"/>
      <c r="AS128" s="548">
        <v>220194.02</v>
      </c>
      <c r="AT128" s="549">
        <v>625</v>
      </c>
      <c r="AU128" s="549">
        <v>220819.02</v>
      </c>
      <c r="AV128" s="550">
        <v>116304.81</v>
      </c>
      <c r="AW128" s="551">
        <v>111.04</v>
      </c>
      <c r="AX128" s="552"/>
      <c r="AY128" s="553"/>
      <c r="AZ128" s="554"/>
      <c r="BA128" s="553"/>
      <c r="BB128" s="553"/>
      <c r="BC128" s="553"/>
      <c r="BD128" s="553"/>
      <c r="BE128" s="555">
        <v>188.83</v>
      </c>
      <c r="BF128" s="556">
        <v>0</v>
      </c>
      <c r="BG128" s="556">
        <v>189.62</v>
      </c>
      <c r="BH128" s="557">
        <v>27.52</v>
      </c>
      <c r="BI128" s="558">
        <v>60.55</v>
      </c>
      <c r="BJ128" s="559"/>
      <c r="BK128" s="560"/>
      <c r="BL128" s="561"/>
      <c r="BM128" s="560"/>
      <c r="BN128" s="560"/>
      <c r="BO128" s="560"/>
      <c r="BP128" s="560"/>
      <c r="BQ128" s="562">
        <v>117.51</v>
      </c>
      <c r="BR128" s="563">
        <v>0</v>
      </c>
      <c r="BS128" s="563">
        <v>118.16</v>
      </c>
      <c r="BT128" s="564">
        <v>5.2</v>
      </c>
      <c r="BU128" s="565">
        <v>60.47</v>
      </c>
      <c r="BV128" s="566"/>
      <c r="BW128" s="567"/>
      <c r="BX128" s="568"/>
      <c r="BY128" s="567"/>
      <c r="BZ128" s="567"/>
      <c r="CA128" s="567"/>
      <c r="CB128" s="569"/>
      <c r="CC128" s="570">
        <v>121.78</v>
      </c>
      <c r="CD128" s="571">
        <v>0</v>
      </c>
      <c r="CE128" s="571">
        <v>122.41</v>
      </c>
      <c r="CF128" s="572">
        <v>4.96</v>
      </c>
    </row>
    <row r="129" spans="1:84" s="10" customFormat="1" ht="11.1" customHeight="1" x14ac:dyDescent="0.2">
      <c r="A129" s="9"/>
      <c r="B129" s="527" t="s">
        <v>232</v>
      </c>
      <c r="C129" s="528">
        <v>19081088.23</v>
      </c>
      <c r="D129" s="529"/>
      <c r="E129" s="530"/>
      <c r="F129" s="531"/>
      <c r="G129" s="531"/>
      <c r="H129" s="531"/>
      <c r="I129" s="531"/>
      <c r="J129" s="532"/>
      <c r="K129" s="533">
        <v>18739001.16</v>
      </c>
      <c r="L129" s="44">
        <v>143602.32999999999</v>
      </c>
      <c r="M129" s="44">
        <v>18882603.489999998</v>
      </c>
      <c r="N129" s="534">
        <v>198484.74</v>
      </c>
      <c r="O129" s="533">
        <v>0</v>
      </c>
      <c r="P129" s="534">
        <v>0</v>
      </c>
      <c r="Q129" s="44">
        <v>18720992.34</v>
      </c>
      <c r="R129" s="44">
        <v>143602.32999999999</v>
      </c>
      <c r="S129" s="535">
        <v>198472.95</v>
      </c>
      <c r="T129" s="44">
        <v>18008.82</v>
      </c>
      <c r="U129" s="44">
        <v>0</v>
      </c>
      <c r="V129" s="535">
        <v>11.79</v>
      </c>
      <c r="W129" s="533">
        <v>4350.38</v>
      </c>
      <c r="X129" s="536">
        <v>0</v>
      </c>
      <c r="Y129" s="537">
        <v>206939629.37</v>
      </c>
      <c r="Z129" s="538"/>
      <c r="AA129" s="539"/>
      <c r="AB129" s="540"/>
      <c r="AC129" s="539"/>
      <c r="AD129" s="539"/>
      <c r="AE129" s="539"/>
      <c r="AF129" s="539"/>
      <c r="AG129" s="541">
        <v>202713311.81999999</v>
      </c>
      <c r="AH129" s="542">
        <v>1597040.54</v>
      </c>
      <c r="AI129" s="542">
        <v>204310352.36000001</v>
      </c>
      <c r="AJ129" s="543">
        <v>2629277.0099999998</v>
      </c>
      <c r="AK129" s="544">
        <v>226201334.41999999</v>
      </c>
      <c r="AL129" s="545"/>
      <c r="AM129" s="546"/>
      <c r="AN129" s="547"/>
      <c r="AO129" s="546"/>
      <c r="AP129" s="546"/>
      <c r="AQ129" s="546"/>
      <c r="AR129" s="546"/>
      <c r="AS129" s="548">
        <v>221543037.88</v>
      </c>
      <c r="AT129" s="549">
        <v>1738901.63</v>
      </c>
      <c r="AU129" s="549">
        <v>223281939.50999999</v>
      </c>
      <c r="AV129" s="550">
        <v>2919394.91</v>
      </c>
      <c r="AW129" s="551">
        <v>4.04</v>
      </c>
      <c r="AX129" s="552"/>
      <c r="AY129" s="553"/>
      <c r="AZ129" s="554"/>
      <c r="BA129" s="553"/>
      <c r="BB129" s="553"/>
      <c r="BC129" s="553"/>
      <c r="BD129" s="553"/>
      <c r="BE129" s="555">
        <v>4.17</v>
      </c>
      <c r="BF129" s="556">
        <v>0.41</v>
      </c>
      <c r="BG129" s="556">
        <v>4.1399999999999997</v>
      </c>
      <c r="BH129" s="557">
        <v>-4.32</v>
      </c>
      <c r="BI129" s="558">
        <v>10.76</v>
      </c>
      <c r="BJ129" s="559"/>
      <c r="BK129" s="560"/>
      <c r="BL129" s="561"/>
      <c r="BM129" s="560"/>
      <c r="BN129" s="560"/>
      <c r="BO129" s="560"/>
      <c r="BP129" s="560"/>
      <c r="BQ129" s="562">
        <v>10.73</v>
      </c>
      <c r="BR129" s="563">
        <v>8.3000000000000007</v>
      </c>
      <c r="BS129" s="563">
        <v>10.71</v>
      </c>
      <c r="BT129" s="564">
        <v>14.67</v>
      </c>
      <c r="BU129" s="565">
        <v>10.25</v>
      </c>
      <c r="BV129" s="566"/>
      <c r="BW129" s="567"/>
      <c r="BX129" s="568"/>
      <c r="BY129" s="567"/>
      <c r="BZ129" s="567"/>
      <c r="CA129" s="567"/>
      <c r="CB129" s="569"/>
      <c r="CC129" s="570">
        <v>10.1</v>
      </c>
      <c r="CD129" s="571">
        <v>8.19</v>
      </c>
      <c r="CE129" s="571">
        <v>10.09</v>
      </c>
      <c r="CF129" s="572">
        <v>24.43</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3296158.19</v>
      </c>
      <c r="D131" s="529"/>
      <c r="E131" s="530"/>
      <c r="F131" s="531"/>
      <c r="G131" s="531"/>
      <c r="H131" s="531"/>
      <c r="I131" s="531"/>
      <c r="J131" s="532"/>
      <c r="K131" s="533">
        <v>3258712.19</v>
      </c>
      <c r="L131" s="44">
        <v>4506.1400000000003</v>
      </c>
      <c r="M131" s="44">
        <v>3263218.33</v>
      </c>
      <c r="N131" s="534">
        <v>32939.86</v>
      </c>
      <c r="O131" s="533">
        <v>0</v>
      </c>
      <c r="P131" s="534">
        <v>0</v>
      </c>
      <c r="Q131" s="44">
        <v>3258712.19</v>
      </c>
      <c r="R131" s="44">
        <v>4506.1400000000003</v>
      </c>
      <c r="S131" s="535">
        <v>32939.86</v>
      </c>
      <c r="T131" s="44">
        <v>0</v>
      </c>
      <c r="U131" s="44">
        <v>0</v>
      </c>
      <c r="V131" s="535">
        <v>0</v>
      </c>
      <c r="W131" s="533">
        <v>124.56</v>
      </c>
      <c r="X131" s="536">
        <v>0</v>
      </c>
      <c r="Y131" s="537">
        <v>35051542.219999999</v>
      </c>
      <c r="Z131" s="538"/>
      <c r="AA131" s="539"/>
      <c r="AB131" s="540"/>
      <c r="AC131" s="539"/>
      <c r="AD131" s="539"/>
      <c r="AE131" s="539"/>
      <c r="AF131" s="539"/>
      <c r="AG131" s="541">
        <v>34546243.130000003</v>
      </c>
      <c r="AH131" s="542">
        <v>54019.53</v>
      </c>
      <c r="AI131" s="542">
        <v>34600262.659999996</v>
      </c>
      <c r="AJ131" s="543">
        <v>451279.56</v>
      </c>
      <c r="AK131" s="544">
        <v>38233074.729999997</v>
      </c>
      <c r="AL131" s="545"/>
      <c r="AM131" s="546"/>
      <c r="AN131" s="547"/>
      <c r="AO131" s="546"/>
      <c r="AP131" s="546"/>
      <c r="AQ131" s="546"/>
      <c r="AR131" s="546"/>
      <c r="AS131" s="548">
        <v>37676254.200000003</v>
      </c>
      <c r="AT131" s="549">
        <v>59005.19</v>
      </c>
      <c r="AU131" s="549">
        <v>37735259.390000001</v>
      </c>
      <c r="AV131" s="550">
        <v>497815.34</v>
      </c>
      <c r="AW131" s="551">
        <v>3.22</v>
      </c>
      <c r="AX131" s="552"/>
      <c r="AY131" s="553"/>
      <c r="AZ131" s="554"/>
      <c r="BA131" s="553"/>
      <c r="BB131" s="553"/>
      <c r="BC131" s="553"/>
      <c r="BD131" s="553"/>
      <c r="BE131" s="555">
        <v>3.74</v>
      </c>
      <c r="BF131" s="556">
        <v>19.670000000000002</v>
      </c>
      <c r="BG131" s="556">
        <v>3.76</v>
      </c>
      <c r="BH131" s="557">
        <v>-31.94</v>
      </c>
      <c r="BI131" s="558">
        <v>15.26</v>
      </c>
      <c r="BJ131" s="559"/>
      <c r="BK131" s="560"/>
      <c r="BL131" s="561"/>
      <c r="BM131" s="560"/>
      <c r="BN131" s="560"/>
      <c r="BO131" s="560"/>
      <c r="BP131" s="560"/>
      <c r="BQ131" s="562">
        <v>15.35</v>
      </c>
      <c r="BR131" s="563">
        <v>33.299999999999997</v>
      </c>
      <c r="BS131" s="563">
        <v>15.37</v>
      </c>
      <c r="BT131" s="564">
        <v>7.06</v>
      </c>
      <c r="BU131" s="565">
        <v>13.96</v>
      </c>
      <c r="BV131" s="566"/>
      <c r="BW131" s="567"/>
      <c r="BX131" s="568"/>
      <c r="BY131" s="567"/>
      <c r="BZ131" s="567"/>
      <c r="CA131" s="567"/>
      <c r="CB131" s="569"/>
      <c r="CC131" s="570">
        <v>14.08</v>
      </c>
      <c r="CD131" s="571">
        <v>30.21</v>
      </c>
      <c r="CE131" s="571">
        <v>14.1</v>
      </c>
      <c r="CF131" s="572">
        <v>4.33</v>
      </c>
    </row>
    <row r="132" spans="1:84" s="10" customFormat="1" ht="11.1" customHeight="1" x14ac:dyDescent="0.2">
      <c r="A132" s="9"/>
      <c r="B132" s="527" t="s">
        <v>234</v>
      </c>
      <c r="C132" s="528">
        <v>138303.74</v>
      </c>
      <c r="D132" s="529"/>
      <c r="E132" s="530"/>
      <c r="F132" s="531"/>
      <c r="G132" s="531"/>
      <c r="H132" s="531"/>
      <c r="I132" s="531"/>
      <c r="J132" s="532"/>
      <c r="K132" s="533">
        <v>136941.04999999999</v>
      </c>
      <c r="L132" s="44">
        <v>1085.03</v>
      </c>
      <c r="M132" s="44">
        <v>138026.07999999999</v>
      </c>
      <c r="N132" s="534">
        <v>277.66000000000003</v>
      </c>
      <c r="O132" s="533">
        <v>0</v>
      </c>
      <c r="P132" s="534">
        <v>0</v>
      </c>
      <c r="Q132" s="44">
        <v>136941.04999999999</v>
      </c>
      <c r="R132" s="44">
        <v>1085.03</v>
      </c>
      <c r="S132" s="535">
        <v>277.66000000000003</v>
      </c>
      <c r="T132" s="44">
        <v>0</v>
      </c>
      <c r="U132" s="44">
        <v>0</v>
      </c>
      <c r="V132" s="535">
        <v>0</v>
      </c>
      <c r="W132" s="533">
        <v>0</v>
      </c>
      <c r="X132" s="536">
        <v>0</v>
      </c>
      <c r="Y132" s="537">
        <v>1464056.55</v>
      </c>
      <c r="Z132" s="538"/>
      <c r="AA132" s="539"/>
      <c r="AB132" s="540"/>
      <c r="AC132" s="539"/>
      <c r="AD132" s="539"/>
      <c r="AE132" s="539"/>
      <c r="AF132" s="539"/>
      <c r="AG132" s="541">
        <v>1446468.79</v>
      </c>
      <c r="AH132" s="542">
        <v>14045.06</v>
      </c>
      <c r="AI132" s="542">
        <v>1460513.85</v>
      </c>
      <c r="AJ132" s="543">
        <v>3542.7</v>
      </c>
      <c r="AK132" s="544">
        <v>1594189.05</v>
      </c>
      <c r="AL132" s="545"/>
      <c r="AM132" s="546"/>
      <c r="AN132" s="547"/>
      <c r="AO132" s="546"/>
      <c r="AP132" s="546"/>
      <c r="AQ132" s="546"/>
      <c r="AR132" s="546"/>
      <c r="AS132" s="548">
        <v>1574832.13</v>
      </c>
      <c r="AT132" s="549">
        <v>15329.44</v>
      </c>
      <c r="AU132" s="549">
        <v>1590161.57</v>
      </c>
      <c r="AV132" s="550">
        <v>4027.48</v>
      </c>
      <c r="AW132" s="551">
        <v>12.9</v>
      </c>
      <c r="AX132" s="552"/>
      <c r="AY132" s="553"/>
      <c r="AZ132" s="554"/>
      <c r="BA132" s="553"/>
      <c r="BB132" s="553"/>
      <c r="BC132" s="553"/>
      <c r="BD132" s="553"/>
      <c r="BE132" s="555">
        <v>13.68</v>
      </c>
      <c r="BF132" s="556">
        <v>-38.51</v>
      </c>
      <c r="BG132" s="556">
        <v>12.92</v>
      </c>
      <c r="BH132" s="557">
        <v>3.19</v>
      </c>
      <c r="BI132" s="558">
        <v>-1.01</v>
      </c>
      <c r="BJ132" s="559"/>
      <c r="BK132" s="560"/>
      <c r="BL132" s="561"/>
      <c r="BM132" s="560"/>
      <c r="BN132" s="560"/>
      <c r="BO132" s="560"/>
      <c r="BP132" s="560"/>
      <c r="BQ132" s="562">
        <v>-1</v>
      </c>
      <c r="BR132" s="563">
        <v>2.89</v>
      </c>
      <c r="BS132" s="563">
        <v>-0.96</v>
      </c>
      <c r="BT132" s="564">
        <v>-17.489999999999998</v>
      </c>
      <c r="BU132" s="565">
        <v>-0.87</v>
      </c>
      <c r="BV132" s="566"/>
      <c r="BW132" s="567"/>
      <c r="BX132" s="568"/>
      <c r="BY132" s="567"/>
      <c r="BZ132" s="567"/>
      <c r="CA132" s="567"/>
      <c r="CB132" s="569"/>
      <c r="CC132" s="570">
        <v>-0.88</v>
      </c>
      <c r="CD132" s="571">
        <v>5.81</v>
      </c>
      <c r="CE132" s="571">
        <v>-0.82</v>
      </c>
      <c r="CF132" s="572">
        <v>-16.649999999999999</v>
      </c>
    </row>
    <row r="133" spans="1:84" s="10" customFormat="1" ht="11.1" customHeight="1" x14ac:dyDescent="0.2">
      <c r="A133" s="9"/>
      <c r="B133" s="527" t="s">
        <v>235</v>
      </c>
      <c r="C133" s="528">
        <v>2299120.71</v>
      </c>
      <c r="D133" s="529"/>
      <c r="E133" s="530"/>
      <c r="F133" s="531"/>
      <c r="G133" s="531"/>
      <c r="H133" s="531"/>
      <c r="I133" s="531"/>
      <c r="J133" s="532"/>
      <c r="K133" s="533">
        <v>2225013.65</v>
      </c>
      <c r="L133" s="44">
        <v>1468.38</v>
      </c>
      <c r="M133" s="44">
        <v>2226482.0299999998</v>
      </c>
      <c r="N133" s="534">
        <v>72638.679999999993</v>
      </c>
      <c r="O133" s="533">
        <v>0</v>
      </c>
      <c r="P133" s="534">
        <v>0</v>
      </c>
      <c r="Q133" s="44">
        <v>2225013.65</v>
      </c>
      <c r="R133" s="44">
        <v>1468.38</v>
      </c>
      <c r="S133" s="535">
        <v>72638.679999999993</v>
      </c>
      <c r="T133" s="44">
        <v>0</v>
      </c>
      <c r="U133" s="44">
        <v>0</v>
      </c>
      <c r="V133" s="535">
        <v>0</v>
      </c>
      <c r="W133" s="533">
        <v>933.41</v>
      </c>
      <c r="X133" s="536">
        <v>0</v>
      </c>
      <c r="Y133" s="537">
        <v>23298195.859999999</v>
      </c>
      <c r="Z133" s="538"/>
      <c r="AA133" s="539"/>
      <c r="AB133" s="540"/>
      <c r="AC133" s="539"/>
      <c r="AD133" s="539"/>
      <c r="AE133" s="539"/>
      <c r="AF133" s="539"/>
      <c r="AG133" s="541">
        <v>22519939.760000002</v>
      </c>
      <c r="AH133" s="542">
        <v>13322.13</v>
      </c>
      <c r="AI133" s="542">
        <v>22533261.890000001</v>
      </c>
      <c r="AJ133" s="543">
        <v>764933.97</v>
      </c>
      <c r="AK133" s="544">
        <v>25511885.34</v>
      </c>
      <c r="AL133" s="545"/>
      <c r="AM133" s="546"/>
      <c r="AN133" s="547"/>
      <c r="AO133" s="546"/>
      <c r="AP133" s="546"/>
      <c r="AQ133" s="546"/>
      <c r="AR133" s="546"/>
      <c r="AS133" s="548">
        <v>24652021.98</v>
      </c>
      <c r="AT133" s="549">
        <v>14071.72</v>
      </c>
      <c r="AU133" s="549">
        <v>24666093.699999999</v>
      </c>
      <c r="AV133" s="550">
        <v>845791.64</v>
      </c>
      <c r="AW133" s="551">
        <v>13.43</v>
      </c>
      <c r="AX133" s="552"/>
      <c r="AY133" s="553"/>
      <c r="AZ133" s="554"/>
      <c r="BA133" s="553"/>
      <c r="BB133" s="553"/>
      <c r="BC133" s="553"/>
      <c r="BD133" s="553"/>
      <c r="BE133" s="555">
        <v>13.49</v>
      </c>
      <c r="BF133" s="556">
        <v>50.32</v>
      </c>
      <c r="BG133" s="556">
        <v>13.51</v>
      </c>
      <c r="BH133" s="557">
        <v>11.17</v>
      </c>
      <c r="BI133" s="558">
        <v>21.09</v>
      </c>
      <c r="BJ133" s="559"/>
      <c r="BK133" s="560"/>
      <c r="BL133" s="561"/>
      <c r="BM133" s="560"/>
      <c r="BN133" s="560"/>
      <c r="BO133" s="560"/>
      <c r="BP133" s="560"/>
      <c r="BQ133" s="562">
        <v>21</v>
      </c>
      <c r="BR133" s="563">
        <v>-7.39</v>
      </c>
      <c r="BS133" s="563">
        <v>20.98</v>
      </c>
      <c r="BT133" s="564">
        <v>24.26</v>
      </c>
      <c r="BU133" s="565">
        <v>18.559999999999999</v>
      </c>
      <c r="BV133" s="566"/>
      <c r="BW133" s="567"/>
      <c r="BX133" s="568"/>
      <c r="BY133" s="567"/>
      <c r="BZ133" s="567"/>
      <c r="CA133" s="567"/>
      <c r="CB133" s="569"/>
      <c r="CC133" s="570">
        <v>18.52</v>
      </c>
      <c r="CD133" s="571">
        <v>-13.98</v>
      </c>
      <c r="CE133" s="571">
        <v>18.489999999999998</v>
      </c>
      <c r="CF133" s="572">
        <v>20.43</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-100</v>
      </c>
      <c r="BJ134" s="559"/>
      <c r="BK134" s="560"/>
      <c r="BL134" s="561"/>
      <c r="BM134" s="560"/>
      <c r="BN134" s="560"/>
      <c r="BO134" s="560"/>
      <c r="BP134" s="560"/>
      <c r="BQ134" s="562">
        <v>-100</v>
      </c>
      <c r="BR134" s="563">
        <v>0</v>
      </c>
      <c r="BS134" s="563">
        <v>-100</v>
      </c>
      <c r="BT134" s="564">
        <v>0</v>
      </c>
      <c r="BU134" s="565">
        <v>-100</v>
      </c>
      <c r="BV134" s="566"/>
      <c r="BW134" s="567"/>
      <c r="BX134" s="568"/>
      <c r="BY134" s="567"/>
      <c r="BZ134" s="567"/>
      <c r="CA134" s="567"/>
      <c r="CB134" s="569"/>
      <c r="CC134" s="570">
        <v>-100</v>
      </c>
      <c r="CD134" s="571">
        <v>0</v>
      </c>
      <c r="CE134" s="571">
        <v>-100</v>
      </c>
      <c r="CF134" s="572">
        <v>0</v>
      </c>
    </row>
    <row r="135" spans="1:84" s="10" customFormat="1" ht="11.1" customHeight="1" x14ac:dyDescent="0.2">
      <c r="A135" s="9"/>
      <c r="B135" s="527" t="s">
        <v>237</v>
      </c>
      <c r="C135" s="528">
        <v>5836741.6900000004</v>
      </c>
      <c r="D135" s="529"/>
      <c r="E135" s="530"/>
      <c r="F135" s="531"/>
      <c r="G135" s="531"/>
      <c r="H135" s="531"/>
      <c r="I135" s="531"/>
      <c r="J135" s="532"/>
      <c r="K135" s="533">
        <v>5628828.5899999999</v>
      </c>
      <c r="L135" s="44">
        <v>3782.33</v>
      </c>
      <c r="M135" s="44">
        <v>5632610.9199999999</v>
      </c>
      <c r="N135" s="534">
        <v>204130.77</v>
      </c>
      <c r="O135" s="533">
        <v>0</v>
      </c>
      <c r="P135" s="534">
        <v>0</v>
      </c>
      <c r="Q135" s="44">
        <v>5628828.5899999999</v>
      </c>
      <c r="R135" s="44">
        <v>3782.33</v>
      </c>
      <c r="S135" s="535">
        <v>204130.77</v>
      </c>
      <c r="T135" s="44">
        <v>0</v>
      </c>
      <c r="U135" s="44">
        <v>0</v>
      </c>
      <c r="V135" s="535">
        <v>0</v>
      </c>
      <c r="W135" s="533">
        <v>4746.6499999999996</v>
      </c>
      <c r="X135" s="536">
        <v>0</v>
      </c>
      <c r="Y135" s="537">
        <v>60082766.259999998</v>
      </c>
      <c r="Z135" s="538"/>
      <c r="AA135" s="539"/>
      <c r="AB135" s="540"/>
      <c r="AC135" s="539"/>
      <c r="AD135" s="539"/>
      <c r="AE135" s="539"/>
      <c r="AF135" s="539"/>
      <c r="AG135" s="541">
        <v>58048334.560000002</v>
      </c>
      <c r="AH135" s="542">
        <v>74715.42</v>
      </c>
      <c r="AI135" s="542">
        <v>58123049.979999997</v>
      </c>
      <c r="AJ135" s="543">
        <v>1959716.28</v>
      </c>
      <c r="AK135" s="544">
        <v>65390267.689999998</v>
      </c>
      <c r="AL135" s="545"/>
      <c r="AM135" s="546"/>
      <c r="AN135" s="547"/>
      <c r="AO135" s="546"/>
      <c r="AP135" s="546"/>
      <c r="AQ135" s="546"/>
      <c r="AR135" s="546"/>
      <c r="AS135" s="548">
        <v>63159129.539999999</v>
      </c>
      <c r="AT135" s="549">
        <v>78336.73</v>
      </c>
      <c r="AU135" s="549">
        <v>63237466.270000003</v>
      </c>
      <c r="AV135" s="550">
        <v>2152801.42</v>
      </c>
      <c r="AW135" s="551">
        <v>15.03</v>
      </c>
      <c r="AX135" s="552"/>
      <c r="AY135" s="553"/>
      <c r="AZ135" s="554"/>
      <c r="BA135" s="553"/>
      <c r="BB135" s="553"/>
      <c r="BC135" s="553"/>
      <c r="BD135" s="553"/>
      <c r="BE135" s="555">
        <v>14.82</v>
      </c>
      <c r="BF135" s="556">
        <v>-45</v>
      </c>
      <c r="BG135" s="556">
        <v>14.73</v>
      </c>
      <c r="BH135" s="557">
        <v>23.94</v>
      </c>
      <c r="BI135" s="558">
        <v>21.54</v>
      </c>
      <c r="BJ135" s="559"/>
      <c r="BK135" s="560"/>
      <c r="BL135" s="561"/>
      <c r="BM135" s="560"/>
      <c r="BN135" s="560"/>
      <c r="BO135" s="560"/>
      <c r="BP135" s="560"/>
      <c r="BQ135" s="562">
        <v>21.25</v>
      </c>
      <c r="BR135" s="563">
        <v>107.9</v>
      </c>
      <c r="BS135" s="563">
        <v>21.32</v>
      </c>
      <c r="BT135" s="564">
        <v>28.64</v>
      </c>
      <c r="BU135" s="565">
        <v>19.100000000000001</v>
      </c>
      <c r="BV135" s="566"/>
      <c r="BW135" s="567"/>
      <c r="BX135" s="568"/>
      <c r="BY135" s="567"/>
      <c r="BZ135" s="567"/>
      <c r="CA135" s="567"/>
      <c r="CB135" s="569"/>
      <c r="CC135" s="570">
        <v>18.87</v>
      </c>
      <c r="CD135" s="571">
        <v>93.87</v>
      </c>
      <c r="CE135" s="571">
        <v>18.93</v>
      </c>
      <c r="CF135" s="572">
        <v>24.42</v>
      </c>
    </row>
    <row r="136" spans="1:84" s="10" customFormat="1" ht="11.1" customHeight="1" x14ac:dyDescent="0.2">
      <c r="A136" s="9"/>
      <c r="B136" s="527" t="s">
        <v>238</v>
      </c>
      <c r="C136" s="528">
        <v>108468.29</v>
      </c>
      <c r="D136" s="529"/>
      <c r="E136" s="530"/>
      <c r="F136" s="531"/>
      <c r="G136" s="531"/>
      <c r="H136" s="531"/>
      <c r="I136" s="531"/>
      <c r="J136" s="532"/>
      <c r="K136" s="533">
        <v>96696.59</v>
      </c>
      <c r="L136" s="44">
        <v>154.80000000000001</v>
      </c>
      <c r="M136" s="44">
        <v>96851.39</v>
      </c>
      <c r="N136" s="534">
        <v>11616.9</v>
      </c>
      <c r="O136" s="533">
        <v>0</v>
      </c>
      <c r="P136" s="534">
        <v>0</v>
      </c>
      <c r="Q136" s="44">
        <v>96696.59</v>
      </c>
      <c r="R136" s="44">
        <v>154.80000000000001</v>
      </c>
      <c r="S136" s="535">
        <v>11616.9</v>
      </c>
      <c r="T136" s="44">
        <v>0</v>
      </c>
      <c r="U136" s="44">
        <v>0</v>
      </c>
      <c r="V136" s="535">
        <v>0</v>
      </c>
      <c r="W136" s="533">
        <v>0</v>
      </c>
      <c r="X136" s="536">
        <v>0</v>
      </c>
      <c r="Y136" s="537">
        <v>1278007.24</v>
      </c>
      <c r="Z136" s="538"/>
      <c r="AA136" s="539"/>
      <c r="AB136" s="540"/>
      <c r="AC136" s="539"/>
      <c r="AD136" s="539"/>
      <c r="AE136" s="539"/>
      <c r="AF136" s="539"/>
      <c r="AG136" s="541">
        <v>1164142.8400000001</v>
      </c>
      <c r="AH136" s="542">
        <v>427.8</v>
      </c>
      <c r="AI136" s="542">
        <v>1164570.6399999999</v>
      </c>
      <c r="AJ136" s="543">
        <v>113436.6</v>
      </c>
      <c r="AK136" s="544">
        <v>1405213.96</v>
      </c>
      <c r="AL136" s="545"/>
      <c r="AM136" s="546"/>
      <c r="AN136" s="547"/>
      <c r="AO136" s="546"/>
      <c r="AP136" s="546"/>
      <c r="AQ136" s="546"/>
      <c r="AR136" s="546"/>
      <c r="AS136" s="548">
        <v>1279289.8600000001</v>
      </c>
      <c r="AT136" s="549">
        <v>427.8</v>
      </c>
      <c r="AU136" s="549">
        <v>1279717.6599999999</v>
      </c>
      <c r="AV136" s="550">
        <v>125496.3</v>
      </c>
      <c r="AW136" s="551">
        <v>-16.059999999999999</v>
      </c>
      <c r="AX136" s="552"/>
      <c r="AY136" s="553"/>
      <c r="AZ136" s="554"/>
      <c r="BA136" s="553"/>
      <c r="BB136" s="553"/>
      <c r="BC136" s="553"/>
      <c r="BD136" s="553"/>
      <c r="BE136" s="555">
        <v>-17.25</v>
      </c>
      <c r="BF136" s="556">
        <v>0</v>
      </c>
      <c r="BG136" s="556">
        <v>-17.12</v>
      </c>
      <c r="BH136" s="557">
        <v>-6.05</v>
      </c>
      <c r="BI136" s="558">
        <v>6.45</v>
      </c>
      <c r="BJ136" s="559"/>
      <c r="BK136" s="560"/>
      <c r="BL136" s="561"/>
      <c r="BM136" s="560"/>
      <c r="BN136" s="560"/>
      <c r="BO136" s="560"/>
      <c r="BP136" s="560"/>
      <c r="BQ136" s="562">
        <v>6.71</v>
      </c>
      <c r="BR136" s="563">
        <v>-57.33</v>
      </c>
      <c r="BS136" s="563">
        <v>6.65</v>
      </c>
      <c r="BT136" s="564">
        <v>4.41</v>
      </c>
      <c r="BU136" s="565">
        <v>7.15</v>
      </c>
      <c r="BV136" s="566"/>
      <c r="BW136" s="567"/>
      <c r="BX136" s="568"/>
      <c r="BY136" s="567"/>
      <c r="BZ136" s="567"/>
      <c r="CA136" s="567"/>
      <c r="CB136" s="569"/>
      <c r="CC136" s="570">
        <v>7.56</v>
      </c>
      <c r="CD136" s="571">
        <v>-57.89</v>
      </c>
      <c r="CE136" s="571">
        <v>7.5</v>
      </c>
      <c r="CF136" s="572">
        <v>3.75</v>
      </c>
    </row>
    <row r="137" spans="1:84" s="10" customFormat="1" ht="11.1" customHeight="1" x14ac:dyDescent="0.2">
      <c r="A137" s="9"/>
      <c r="B137" s="527" t="s">
        <v>239</v>
      </c>
      <c r="C137" s="528">
        <v>114425.38</v>
      </c>
      <c r="D137" s="529"/>
      <c r="E137" s="530"/>
      <c r="F137" s="531"/>
      <c r="G137" s="531"/>
      <c r="H137" s="531"/>
      <c r="I137" s="531"/>
      <c r="J137" s="532"/>
      <c r="K137" s="533">
        <v>103367.84</v>
      </c>
      <c r="L137" s="44">
        <v>350.23</v>
      </c>
      <c r="M137" s="44">
        <v>103718.07</v>
      </c>
      <c r="N137" s="534">
        <v>10707.31</v>
      </c>
      <c r="O137" s="533">
        <v>0</v>
      </c>
      <c r="P137" s="534">
        <v>0</v>
      </c>
      <c r="Q137" s="44">
        <v>90311.75</v>
      </c>
      <c r="R137" s="44">
        <v>350.23</v>
      </c>
      <c r="S137" s="535">
        <v>8806.16</v>
      </c>
      <c r="T137" s="44">
        <v>13056.09</v>
      </c>
      <c r="U137" s="44">
        <v>0</v>
      </c>
      <c r="V137" s="535">
        <v>1901.15</v>
      </c>
      <c r="W137" s="533">
        <v>0</v>
      </c>
      <c r="X137" s="536">
        <v>0</v>
      </c>
      <c r="Y137" s="537">
        <v>655607.87</v>
      </c>
      <c r="Z137" s="538"/>
      <c r="AA137" s="539"/>
      <c r="AB137" s="540"/>
      <c r="AC137" s="539"/>
      <c r="AD137" s="539"/>
      <c r="AE137" s="539"/>
      <c r="AF137" s="539"/>
      <c r="AG137" s="541">
        <v>601446.74</v>
      </c>
      <c r="AH137" s="542">
        <v>1707.39</v>
      </c>
      <c r="AI137" s="542">
        <v>603154.13</v>
      </c>
      <c r="AJ137" s="543">
        <v>52453.74</v>
      </c>
      <c r="AK137" s="544">
        <v>712074.31</v>
      </c>
      <c r="AL137" s="545"/>
      <c r="AM137" s="546"/>
      <c r="AN137" s="547"/>
      <c r="AO137" s="546"/>
      <c r="AP137" s="546"/>
      <c r="AQ137" s="546"/>
      <c r="AR137" s="546"/>
      <c r="AS137" s="548">
        <v>654646.79</v>
      </c>
      <c r="AT137" s="549">
        <v>1707.39</v>
      </c>
      <c r="AU137" s="549">
        <v>656354.18000000005</v>
      </c>
      <c r="AV137" s="550">
        <v>55720.13</v>
      </c>
      <c r="AW137" s="551">
        <v>26.48</v>
      </c>
      <c r="AX137" s="552"/>
      <c r="AY137" s="553"/>
      <c r="AZ137" s="554"/>
      <c r="BA137" s="553"/>
      <c r="BB137" s="553"/>
      <c r="BC137" s="553"/>
      <c r="BD137" s="553"/>
      <c r="BE137" s="555">
        <v>31.29</v>
      </c>
      <c r="BF137" s="556">
        <v>525.41</v>
      </c>
      <c r="BG137" s="556">
        <v>31.64</v>
      </c>
      <c r="BH137" s="557">
        <v>-8.32</v>
      </c>
      <c r="BI137" s="558">
        <v>0.01</v>
      </c>
      <c r="BJ137" s="559"/>
      <c r="BK137" s="560"/>
      <c r="BL137" s="561"/>
      <c r="BM137" s="560"/>
      <c r="BN137" s="560"/>
      <c r="BO137" s="560"/>
      <c r="BP137" s="560"/>
      <c r="BQ137" s="562">
        <v>0.38</v>
      </c>
      <c r="BR137" s="563">
        <v>54.91</v>
      </c>
      <c r="BS137" s="563">
        <v>0.48</v>
      </c>
      <c r="BT137" s="564">
        <v>-5.04</v>
      </c>
      <c r="BU137" s="565">
        <v>-8.48</v>
      </c>
      <c r="BV137" s="566"/>
      <c r="BW137" s="567"/>
      <c r="BX137" s="568"/>
      <c r="BY137" s="567"/>
      <c r="BZ137" s="567"/>
      <c r="CA137" s="567"/>
      <c r="CB137" s="569"/>
      <c r="CC137" s="570">
        <v>-7.71</v>
      </c>
      <c r="CD137" s="571">
        <v>54.91</v>
      </c>
      <c r="CE137" s="571">
        <v>-7.61</v>
      </c>
      <c r="CF137" s="572">
        <v>-17.64</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11793218</v>
      </c>
      <c r="D139" s="529"/>
      <c r="E139" s="530"/>
      <c r="F139" s="531"/>
      <c r="G139" s="531"/>
      <c r="H139" s="531"/>
      <c r="I139" s="531"/>
      <c r="J139" s="532"/>
      <c r="K139" s="533">
        <v>11449559.91</v>
      </c>
      <c r="L139" s="44">
        <v>11346.91</v>
      </c>
      <c r="M139" s="44">
        <v>11460906.82</v>
      </c>
      <c r="N139" s="534">
        <v>332311.18</v>
      </c>
      <c r="O139" s="533">
        <v>0</v>
      </c>
      <c r="P139" s="534">
        <v>0</v>
      </c>
      <c r="Q139" s="44">
        <v>11436503.82</v>
      </c>
      <c r="R139" s="44">
        <v>11346.91</v>
      </c>
      <c r="S139" s="535">
        <v>330410.03000000003</v>
      </c>
      <c r="T139" s="44">
        <v>13056.09</v>
      </c>
      <c r="U139" s="44">
        <v>0</v>
      </c>
      <c r="V139" s="535">
        <v>1901.15</v>
      </c>
      <c r="W139" s="533">
        <v>5804.62</v>
      </c>
      <c r="X139" s="536">
        <v>0</v>
      </c>
      <c r="Y139" s="537">
        <v>121830175.98999999</v>
      </c>
      <c r="Z139" s="538"/>
      <c r="AA139" s="539"/>
      <c r="AB139" s="540"/>
      <c r="AC139" s="539"/>
      <c r="AD139" s="539"/>
      <c r="AE139" s="539"/>
      <c r="AF139" s="539"/>
      <c r="AG139" s="541">
        <v>118326575.81</v>
      </c>
      <c r="AH139" s="542">
        <v>158237.32999999999</v>
      </c>
      <c r="AI139" s="542">
        <v>118484813.14</v>
      </c>
      <c r="AJ139" s="543">
        <v>3345362.85</v>
      </c>
      <c r="AK139" s="544">
        <v>132846705.08</v>
      </c>
      <c r="AL139" s="545"/>
      <c r="AM139" s="546"/>
      <c r="AN139" s="547"/>
      <c r="AO139" s="546"/>
      <c r="AP139" s="546"/>
      <c r="AQ139" s="546"/>
      <c r="AR139" s="546"/>
      <c r="AS139" s="548">
        <v>128996174.5</v>
      </c>
      <c r="AT139" s="549">
        <v>168878.27</v>
      </c>
      <c r="AU139" s="549">
        <v>129165052.77</v>
      </c>
      <c r="AV139" s="550">
        <v>3681652.31</v>
      </c>
      <c r="AW139" s="551">
        <v>10.88</v>
      </c>
      <c r="AX139" s="552"/>
      <c r="AY139" s="553"/>
      <c r="AZ139" s="554"/>
      <c r="BA139" s="553"/>
      <c r="BB139" s="553"/>
      <c r="BC139" s="553"/>
      <c r="BD139" s="553"/>
      <c r="BE139" s="555">
        <v>10.94</v>
      </c>
      <c r="BF139" s="556">
        <v>-15.57</v>
      </c>
      <c r="BG139" s="556">
        <v>10.91</v>
      </c>
      <c r="BH139" s="557">
        <v>9.76</v>
      </c>
      <c r="BI139" s="558">
        <v>18.95</v>
      </c>
      <c r="BJ139" s="559"/>
      <c r="BK139" s="560"/>
      <c r="BL139" s="561"/>
      <c r="BM139" s="560"/>
      <c r="BN139" s="560"/>
      <c r="BO139" s="560"/>
      <c r="BP139" s="560"/>
      <c r="BQ139" s="562">
        <v>18.809999999999999</v>
      </c>
      <c r="BR139" s="563">
        <v>48.44</v>
      </c>
      <c r="BS139" s="563">
        <v>18.850000000000001</v>
      </c>
      <c r="BT139" s="564">
        <v>22.6</v>
      </c>
      <c r="BU139" s="565">
        <v>16.87</v>
      </c>
      <c r="BV139" s="566"/>
      <c r="BW139" s="567"/>
      <c r="BX139" s="568"/>
      <c r="BY139" s="567"/>
      <c r="BZ139" s="567"/>
      <c r="CA139" s="567"/>
      <c r="CB139" s="569"/>
      <c r="CC139" s="570">
        <v>16.79</v>
      </c>
      <c r="CD139" s="571">
        <v>42.29</v>
      </c>
      <c r="CE139" s="571">
        <v>16.82</v>
      </c>
      <c r="CF139" s="572">
        <v>18.64</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427.84</v>
      </c>
      <c r="D141" s="529"/>
      <c r="E141" s="530"/>
      <c r="F141" s="531"/>
      <c r="G141" s="531"/>
      <c r="H141" s="531"/>
      <c r="I141" s="531"/>
      <c r="J141" s="532"/>
      <c r="K141" s="533">
        <v>427.84</v>
      </c>
      <c r="L141" s="44">
        <v>0</v>
      </c>
      <c r="M141" s="44">
        <v>427.84</v>
      </c>
      <c r="N141" s="534">
        <v>0</v>
      </c>
      <c r="O141" s="533">
        <v>0</v>
      </c>
      <c r="P141" s="534">
        <v>0</v>
      </c>
      <c r="Q141" s="44">
        <v>427.84</v>
      </c>
      <c r="R141" s="44">
        <v>0</v>
      </c>
      <c r="S141" s="535">
        <v>0</v>
      </c>
      <c r="T141" s="44">
        <v>0</v>
      </c>
      <c r="U141" s="44">
        <v>0</v>
      </c>
      <c r="V141" s="535">
        <v>0</v>
      </c>
      <c r="W141" s="533">
        <v>0</v>
      </c>
      <c r="X141" s="536">
        <v>0</v>
      </c>
      <c r="Y141" s="537">
        <v>12022.9</v>
      </c>
      <c r="Z141" s="538"/>
      <c r="AA141" s="539"/>
      <c r="AB141" s="540"/>
      <c r="AC141" s="539"/>
      <c r="AD141" s="539"/>
      <c r="AE141" s="539"/>
      <c r="AF141" s="539"/>
      <c r="AG141" s="541">
        <v>12022.9</v>
      </c>
      <c r="AH141" s="542">
        <v>0</v>
      </c>
      <c r="AI141" s="542">
        <v>12022.9</v>
      </c>
      <c r="AJ141" s="543">
        <v>0</v>
      </c>
      <c r="AK141" s="544">
        <v>13946.64</v>
      </c>
      <c r="AL141" s="545"/>
      <c r="AM141" s="546"/>
      <c r="AN141" s="547"/>
      <c r="AO141" s="546"/>
      <c r="AP141" s="546"/>
      <c r="AQ141" s="546"/>
      <c r="AR141" s="546"/>
      <c r="AS141" s="548">
        <v>13946.64</v>
      </c>
      <c r="AT141" s="549">
        <v>0</v>
      </c>
      <c r="AU141" s="549">
        <v>13946.64</v>
      </c>
      <c r="AV141" s="550">
        <v>0</v>
      </c>
      <c r="AW141" s="551">
        <v>-80.25</v>
      </c>
      <c r="AX141" s="552"/>
      <c r="AY141" s="553"/>
      <c r="AZ141" s="554"/>
      <c r="BA141" s="553"/>
      <c r="BB141" s="553"/>
      <c r="BC141" s="553"/>
      <c r="BD141" s="553"/>
      <c r="BE141" s="555">
        <v>-80.25</v>
      </c>
      <c r="BF141" s="556">
        <v>0</v>
      </c>
      <c r="BG141" s="556">
        <v>-80.25</v>
      </c>
      <c r="BH141" s="557">
        <v>0</v>
      </c>
      <c r="BI141" s="558">
        <v>-41.94</v>
      </c>
      <c r="BJ141" s="559"/>
      <c r="BK141" s="560"/>
      <c r="BL141" s="561"/>
      <c r="BM141" s="560"/>
      <c r="BN141" s="560"/>
      <c r="BO141" s="560"/>
      <c r="BP141" s="560"/>
      <c r="BQ141" s="562">
        <v>-41.94</v>
      </c>
      <c r="BR141" s="563">
        <v>0</v>
      </c>
      <c r="BS141" s="563">
        <v>-41.94</v>
      </c>
      <c r="BT141" s="564">
        <v>0</v>
      </c>
      <c r="BU141" s="565">
        <v>-37.090000000000003</v>
      </c>
      <c r="BV141" s="566"/>
      <c r="BW141" s="567"/>
      <c r="BX141" s="568"/>
      <c r="BY141" s="567"/>
      <c r="BZ141" s="567"/>
      <c r="CA141" s="567"/>
      <c r="CB141" s="569"/>
      <c r="CC141" s="570">
        <v>-37.090000000000003</v>
      </c>
      <c r="CD141" s="571">
        <v>0</v>
      </c>
      <c r="CE141" s="571">
        <v>-37.090000000000003</v>
      </c>
      <c r="CF141" s="572">
        <v>0</v>
      </c>
    </row>
    <row r="142" spans="1:84" s="10" customFormat="1" ht="11.1" customHeight="1" x14ac:dyDescent="0.2">
      <c r="A142" s="9"/>
      <c r="B142" s="527" t="s">
        <v>242</v>
      </c>
      <c r="C142" s="528">
        <v>873514.8</v>
      </c>
      <c r="D142" s="529"/>
      <c r="E142" s="530"/>
      <c r="F142" s="531"/>
      <c r="G142" s="531"/>
      <c r="H142" s="531"/>
      <c r="I142" s="531"/>
      <c r="J142" s="532"/>
      <c r="K142" s="533">
        <v>851745.87</v>
      </c>
      <c r="L142" s="44">
        <v>0</v>
      </c>
      <c r="M142" s="44">
        <v>851745.87</v>
      </c>
      <c r="N142" s="534">
        <v>21768.93</v>
      </c>
      <c r="O142" s="533">
        <v>0</v>
      </c>
      <c r="P142" s="534">
        <v>0</v>
      </c>
      <c r="Q142" s="44">
        <v>851745.87</v>
      </c>
      <c r="R142" s="44">
        <v>0</v>
      </c>
      <c r="S142" s="535">
        <v>21768.93</v>
      </c>
      <c r="T142" s="44">
        <v>0</v>
      </c>
      <c r="U142" s="44">
        <v>0</v>
      </c>
      <c r="V142" s="535">
        <v>0</v>
      </c>
      <c r="W142" s="533">
        <v>0</v>
      </c>
      <c r="X142" s="536">
        <v>0</v>
      </c>
      <c r="Y142" s="537">
        <v>3532973.93</v>
      </c>
      <c r="Z142" s="538"/>
      <c r="AA142" s="539"/>
      <c r="AB142" s="540"/>
      <c r="AC142" s="539"/>
      <c r="AD142" s="539"/>
      <c r="AE142" s="539"/>
      <c r="AF142" s="539"/>
      <c r="AG142" s="541">
        <v>3452212.26</v>
      </c>
      <c r="AH142" s="542">
        <v>0</v>
      </c>
      <c r="AI142" s="542">
        <v>3452212.26</v>
      </c>
      <c r="AJ142" s="543">
        <v>80761.67</v>
      </c>
      <c r="AK142" s="544">
        <v>3647107.59</v>
      </c>
      <c r="AL142" s="545"/>
      <c r="AM142" s="546"/>
      <c r="AN142" s="547"/>
      <c r="AO142" s="546"/>
      <c r="AP142" s="546"/>
      <c r="AQ142" s="546"/>
      <c r="AR142" s="546"/>
      <c r="AS142" s="548">
        <v>3559380.94</v>
      </c>
      <c r="AT142" s="549">
        <v>0</v>
      </c>
      <c r="AU142" s="549">
        <v>3559380.94</v>
      </c>
      <c r="AV142" s="550">
        <v>87726.65</v>
      </c>
      <c r="AW142" s="551">
        <v>26.46</v>
      </c>
      <c r="AX142" s="552"/>
      <c r="AY142" s="553"/>
      <c r="AZ142" s="554"/>
      <c r="BA142" s="553"/>
      <c r="BB142" s="553"/>
      <c r="BC142" s="553"/>
      <c r="BD142" s="553"/>
      <c r="BE142" s="555">
        <v>27.45</v>
      </c>
      <c r="BF142" s="556">
        <v>0</v>
      </c>
      <c r="BG142" s="556">
        <v>27.45</v>
      </c>
      <c r="BH142" s="557">
        <v>-2.82</v>
      </c>
      <c r="BI142" s="558">
        <v>56.63</v>
      </c>
      <c r="BJ142" s="559"/>
      <c r="BK142" s="560"/>
      <c r="BL142" s="561"/>
      <c r="BM142" s="560"/>
      <c r="BN142" s="560"/>
      <c r="BO142" s="560"/>
      <c r="BP142" s="560"/>
      <c r="BQ142" s="562">
        <v>56.83</v>
      </c>
      <c r="BR142" s="563">
        <v>0</v>
      </c>
      <c r="BS142" s="563">
        <v>56.83</v>
      </c>
      <c r="BT142" s="564">
        <v>48.28</v>
      </c>
      <c r="BU142" s="565">
        <v>45.39</v>
      </c>
      <c r="BV142" s="566"/>
      <c r="BW142" s="567"/>
      <c r="BX142" s="568"/>
      <c r="BY142" s="567"/>
      <c r="BZ142" s="567"/>
      <c r="CA142" s="567"/>
      <c r="CB142" s="569"/>
      <c r="CC142" s="570">
        <v>45.44</v>
      </c>
      <c r="CD142" s="571">
        <v>0</v>
      </c>
      <c r="CE142" s="571">
        <v>45.44</v>
      </c>
      <c r="CF142" s="572">
        <v>43.36</v>
      </c>
    </row>
    <row r="143" spans="1:84" s="10" customFormat="1" ht="11.1" customHeight="1" x14ac:dyDescent="0.2">
      <c r="A143" s="9"/>
      <c r="B143" s="527" t="s">
        <v>243</v>
      </c>
      <c r="C143" s="528">
        <v>35665.440000000002</v>
      </c>
      <c r="D143" s="529"/>
      <c r="E143" s="530"/>
      <c r="F143" s="531"/>
      <c r="G143" s="531"/>
      <c r="H143" s="531"/>
      <c r="I143" s="531"/>
      <c r="J143" s="532"/>
      <c r="K143" s="533">
        <v>23217.02</v>
      </c>
      <c r="L143" s="44">
        <v>18</v>
      </c>
      <c r="M143" s="44">
        <v>23235.02</v>
      </c>
      <c r="N143" s="534">
        <v>12430.42</v>
      </c>
      <c r="O143" s="533">
        <v>0</v>
      </c>
      <c r="P143" s="534">
        <v>0</v>
      </c>
      <c r="Q143" s="44">
        <v>23217.02</v>
      </c>
      <c r="R143" s="44">
        <v>18</v>
      </c>
      <c r="S143" s="535">
        <v>12430.42</v>
      </c>
      <c r="T143" s="44">
        <v>0</v>
      </c>
      <c r="U143" s="44">
        <v>0</v>
      </c>
      <c r="V143" s="535">
        <v>0</v>
      </c>
      <c r="W143" s="533">
        <v>72.599999999999994</v>
      </c>
      <c r="X143" s="536">
        <v>0</v>
      </c>
      <c r="Y143" s="537">
        <v>403236.29</v>
      </c>
      <c r="Z143" s="538"/>
      <c r="AA143" s="539"/>
      <c r="AB143" s="540"/>
      <c r="AC143" s="539"/>
      <c r="AD143" s="539"/>
      <c r="AE143" s="539"/>
      <c r="AF143" s="539"/>
      <c r="AG143" s="541">
        <v>250687.98</v>
      </c>
      <c r="AH143" s="542">
        <v>72</v>
      </c>
      <c r="AI143" s="542">
        <v>250759.98</v>
      </c>
      <c r="AJ143" s="543">
        <v>152476.31</v>
      </c>
      <c r="AK143" s="544">
        <v>437845.15</v>
      </c>
      <c r="AL143" s="545"/>
      <c r="AM143" s="546"/>
      <c r="AN143" s="547"/>
      <c r="AO143" s="546"/>
      <c r="AP143" s="546"/>
      <c r="AQ143" s="546"/>
      <c r="AR143" s="546"/>
      <c r="AS143" s="548">
        <v>275748.49</v>
      </c>
      <c r="AT143" s="549">
        <v>72</v>
      </c>
      <c r="AU143" s="549">
        <v>275820.49</v>
      </c>
      <c r="AV143" s="550">
        <v>162024.66</v>
      </c>
      <c r="AW143" s="551">
        <v>-10.09</v>
      </c>
      <c r="AX143" s="552"/>
      <c r="AY143" s="553"/>
      <c r="AZ143" s="554"/>
      <c r="BA143" s="553"/>
      <c r="BB143" s="553"/>
      <c r="BC143" s="553"/>
      <c r="BD143" s="553"/>
      <c r="BE143" s="555">
        <v>-1.55</v>
      </c>
      <c r="BF143" s="556">
        <v>0</v>
      </c>
      <c r="BG143" s="556">
        <v>-1.48</v>
      </c>
      <c r="BH143" s="557">
        <v>-22.73</v>
      </c>
      <c r="BI143" s="558">
        <v>21.39</v>
      </c>
      <c r="BJ143" s="559"/>
      <c r="BK143" s="560"/>
      <c r="BL143" s="561"/>
      <c r="BM143" s="560"/>
      <c r="BN143" s="560"/>
      <c r="BO143" s="560"/>
      <c r="BP143" s="560"/>
      <c r="BQ143" s="562">
        <v>27.52</v>
      </c>
      <c r="BR143" s="563">
        <v>-64.790000000000006</v>
      </c>
      <c r="BS143" s="563">
        <v>27.42</v>
      </c>
      <c r="BT143" s="564">
        <v>12.63</v>
      </c>
      <c r="BU143" s="565">
        <v>-5.4</v>
      </c>
      <c r="BV143" s="566"/>
      <c r="BW143" s="567"/>
      <c r="BX143" s="568"/>
      <c r="BY143" s="567"/>
      <c r="BZ143" s="567"/>
      <c r="CA143" s="567"/>
      <c r="CB143" s="569"/>
      <c r="CC143" s="570">
        <v>-10.58</v>
      </c>
      <c r="CD143" s="571">
        <v>-64.790000000000006</v>
      </c>
      <c r="CE143" s="571">
        <v>-10.62</v>
      </c>
      <c r="CF143" s="572">
        <v>5.04</v>
      </c>
    </row>
    <row r="144" spans="1:84" s="10" customFormat="1" ht="11.1" customHeight="1" x14ac:dyDescent="0.2">
      <c r="A144" s="9"/>
      <c r="B144" s="527" t="s">
        <v>244</v>
      </c>
      <c r="C144" s="528">
        <v>909608.08</v>
      </c>
      <c r="D144" s="529"/>
      <c r="E144" s="530"/>
      <c r="F144" s="531"/>
      <c r="G144" s="531"/>
      <c r="H144" s="531"/>
      <c r="I144" s="531"/>
      <c r="J144" s="532"/>
      <c r="K144" s="533">
        <v>875390.73</v>
      </c>
      <c r="L144" s="44">
        <v>18</v>
      </c>
      <c r="M144" s="44">
        <v>875408.73</v>
      </c>
      <c r="N144" s="534">
        <v>34199.35</v>
      </c>
      <c r="O144" s="533">
        <v>0</v>
      </c>
      <c r="P144" s="534">
        <v>0</v>
      </c>
      <c r="Q144" s="44">
        <v>875390.73</v>
      </c>
      <c r="R144" s="44">
        <v>18</v>
      </c>
      <c r="S144" s="535">
        <v>34199.35</v>
      </c>
      <c r="T144" s="44">
        <v>0</v>
      </c>
      <c r="U144" s="44">
        <v>0</v>
      </c>
      <c r="V144" s="535">
        <v>0</v>
      </c>
      <c r="W144" s="533">
        <v>72.599999999999994</v>
      </c>
      <c r="X144" s="536">
        <v>0</v>
      </c>
      <c r="Y144" s="537">
        <v>3948233.12</v>
      </c>
      <c r="Z144" s="538"/>
      <c r="AA144" s="539"/>
      <c r="AB144" s="540"/>
      <c r="AC144" s="539"/>
      <c r="AD144" s="539"/>
      <c r="AE144" s="539"/>
      <c r="AF144" s="539"/>
      <c r="AG144" s="541">
        <v>3714923.14</v>
      </c>
      <c r="AH144" s="542">
        <v>72</v>
      </c>
      <c r="AI144" s="542">
        <v>3714995.14</v>
      </c>
      <c r="AJ144" s="543">
        <v>233237.98</v>
      </c>
      <c r="AK144" s="544">
        <v>4098899.38</v>
      </c>
      <c r="AL144" s="545"/>
      <c r="AM144" s="546"/>
      <c r="AN144" s="547"/>
      <c r="AO144" s="546"/>
      <c r="AP144" s="546"/>
      <c r="AQ144" s="546"/>
      <c r="AR144" s="546"/>
      <c r="AS144" s="548">
        <v>3849076.07</v>
      </c>
      <c r="AT144" s="549">
        <v>72</v>
      </c>
      <c r="AU144" s="549">
        <v>3849148.07</v>
      </c>
      <c r="AV144" s="550">
        <v>249751.31</v>
      </c>
      <c r="AW144" s="551">
        <v>24.17</v>
      </c>
      <c r="AX144" s="552"/>
      <c r="AY144" s="553"/>
      <c r="AZ144" s="554"/>
      <c r="BA144" s="553"/>
      <c r="BB144" s="553"/>
      <c r="BC144" s="553"/>
      <c r="BD144" s="553"/>
      <c r="BE144" s="555">
        <v>26.12</v>
      </c>
      <c r="BF144" s="556">
        <v>0</v>
      </c>
      <c r="BG144" s="556">
        <v>26.13</v>
      </c>
      <c r="BH144" s="557">
        <v>-11.14</v>
      </c>
      <c r="BI144" s="558">
        <v>51.36</v>
      </c>
      <c r="BJ144" s="559"/>
      <c r="BK144" s="560"/>
      <c r="BL144" s="561"/>
      <c r="BM144" s="560"/>
      <c r="BN144" s="560"/>
      <c r="BO144" s="560"/>
      <c r="BP144" s="560"/>
      <c r="BQ144" s="562">
        <v>53.6</v>
      </c>
      <c r="BR144" s="563">
        <v>-64.790000000000006</v>
      </c>
      <c r="BS144" s="563">
        <v>53.59</v>
      </c>
      <c r="BT144" s="564">
        <v>22.86</v>
      </c>
      <c r="BU144" s="565">
        <v>36.93</v>
      </c>
      <c r="BV144" s="566"/>
      <c r="BW144" s="567"/>
      <c r="BX144" s="568"/>
      <c r="BY144" s="567"/>
      <c r="BZ144" s="567"/>
      <c r="CA144" s="567"/>
      <c r="CB144" s="569"/>
      <c r="CC144" s="570">
        <v>38.56</v>
      </c>
      <c r="CD144" s="571">
        <v>-64.790000000000006</v>
      </c>
      <c r="CE144" s="571">
        <v>38.56</v>
      </c>
      <c r="CF144" s="572">
        <v>15.93</v>
      </c>
    </row>
    <row r="145" spans="1:84" s="10" customFormat="1" ht="11.1" customHeight="1" x14ac:dyDescent="0.2">
      <c r="A145" s="9"/>
      <c r="B145" s="527" t="s">
        <v>245</v>
      </c>
      <c r="C145" s="528">
        <v>48432158.469999999</v>
      </c>
      <c r="D145" s="529"/>
      <c r="E145" s="530"/>
      <c r="F145" s="531"/>
      <c r="G145" s="531"/>
      <c r="H145" s="531"/>
      <c r="I145" s="531"/>
      <c r="J145" s="532"/>
      <c r="K145" s="533">
        <v>30608758.18</v>
      </c>
      <c r="L145" s="44">
        <v>0</v>
      </c>
      <c r="M145" s="44">
        <v>30608758.18</v>
      </c>
      <c r="N145" s="534">
        <v>17823400.289999999</v>
      </c>
      <c r="O145" s="533">
        <v>0</v>
      </c>
      <c r="P145" s="534">
        <v>0</v>
      </c>
      <c r="Q145" s="44">
        <v>30608758.18</v>
      </c>
      <c r="R145" s="44">
        <v>0</v>
      </c>
      <c r="S145" s="535">
        <v>17823400.289999999</v>
      </c>
      <c r="T145" s="44">
        <v>0</v>
      </c>
      <c r="U145" s="44">
        <v>0</v>
      </c>
      <c r="V145" s="535">
        <v>0</v>
      </c>
      <c r="W145" s="533">
        <v>0</v>
      </c>
      <c r="X145" s="536">
        <v>0</v>
      </c>
      <c r="Y145" s="537">
        <v>510092977.52999997</v>
      </c>
      <c r="Z145" s="538"/>
      <c r="AA145" s="539"/>
      <c r="AB145" s="540"/>
      <c r="AC145" s="539"/>
      <c r="AD145" s="539"/>
      <c r="AE145" s="539"/>
      <c r="AF145" s="539"/>
      <c r="AG145" s="541">
        <v>321912625.04000002</v>
      </c>
      <c r="AH145" s="542">
        <v>0</v>
      </c>
      <c r="AI145" s="542">
        <v>321912625.04000002</v>
      </c>
      <c r="AJ145" s="543">
        <v>188180352.49000001</v>
      </c>
      <c r="AK145" s="544">
        <v>558727437.89999998</v>
      </c>
      <c r="AL145" s="545"/>
      <c r="AM145" s="546"/>
      <c r="AN145" s="547"/>
      <c r="AO145" s="546"/>
      <c r="AP145" s="546"/>
      <c r="AQ145" s="546"/>
      <c r="AR145" s="546"/>
      <c r="AS145" s="548">
        <v>351488771.66000003</v>
      </c>
      <c r="AT145" s="549">
        <v>0</v>
      </c>
      <c r="AU145" s="549">
        <v>351488771.66000003</v>
      </c>
      <c r="AV145" s="550">
        <v>207238666.24000001</v>
      </c>
      <c r="AW145" s="551">
        <v>1.41</v>
      </c>
      <c r="AX145" s="552"/>
      <c r="AY145" s="553"/>
      <c r="AZ145" s="554"/>
      <c r="BA145" s="553"/>
      <c r="BB145" s="553"/>
      <c r="BC145" s="553"/>
      <c r="BD145" s="553"/>
      <c r="BE145" s="555">
        <v>1.76</v>
      </c>
      <c r="BF145" s="556">
        <v>0</v>
      </c>
      <c r="BG145" s="556">
        <v>1.76</v>
      </c>
      <c r="BH145" s="557">
        <v>0.82</v>
      </c>
      <c r="BI145" s="558">
        <v>-3.22</v>
      </c>
      <c r="BJ145" s="559"/>
      <c r="BK145" s="560"/>
      <c r="BL145" s="561"/>
      <c r="BM145" s="560"/>
      <c r="BN145" s="560"/>
      <c r="BO145" s="560"/>
      <c r="BP145" s="560"/>
      <c r="BQ145" s="562">
        <v>-7.87</v>
      </c>
      <c r="BR145" s="563">
        <v>0</v>
      </c>
      <c r="BS145" s="563">
        <v>-7.87</v>
      </c>
      <c r="BT145" s="564">
        <v>5.93</v>
      </c>
      <c r="BU145" s="565">
        <v>-2.33</v>
      </c>
      <c r="BV145" s="566"/>
      <c r="BW145" s="567"/>
      <c r="BX145" s="568"/>
      <c r="BY145" s="567"/>
      <c r="BZ145" s="567"/>
      <c r="CA145" s="567"/>
      <c r="CB145" s="569"/>
      <c r="CC145" s="570">
        <v>-6.73</v>
      </c>
      <c r="CD145" s="571">
        <v>0</v>
      </c>
      <c r="CE145" s="571">
        <v>-6.73</v>
      </c>
      <c r="CF145" s="572">
        <v>6.16</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194987682.94999999</v>
      </c>
      <c r="D147" s="529"/>
      <c r="E147" s="530"/>
      <c r="F147" s="531"/>
      <c r="G147" s="531"/>
      <c r="H147" s="531"/>
      <c r="I147" s="531"/>
      <c r="J147" s="532"/>
      <c r="K147" s="533">
        <v>175105561.94</v>
      </c>
      <c r="L147" s="44">
        <v>723279.39</v>
      </c>
      <c r="M147" s="44">
        <v>175828841.33000001</v>
      </c>
      <c r="N147" s="534">
        <v>19158841.620000001</v>
      </c>
      <c r="O147" s="533">
        <v>0</v>
      </c>
      <c r="P147" s="534">
        <v>0</v>
      </c>
      <c r="Q147" s="44">
        <v>169257726.36000001</v>
      </c>
      <c r="R147" s="44">
        <v>671191.51</v>
      </c>
      <c r="S147" s="535">
        <v>19148810.98</v>
      </c>
      <c r="T147" s="44">
        <v>5847835.5800000001</v>
      </c>
      <c r="U147" s="44">
        <v>52087.88</v>
      </c>
      <c r="V147" s="535">
        <v>10030.64</v>
      </c>
      <c r="W147" s="533">
        <v>13668.71</v>
      </c>
      <c r="X147" s="536">
        <v>0</v>
      </c>
      <c r="Y147" s="537">
        <v>2058644376.5999999</v>
      </c>
      <c r="Z147" s="538"/>
      <c r="AA147" s="539"/>
      <c r="AB147" s="540"/>
      <c r="AC147" s="539"/>
      <c r="AD147" s="539"/>
      <c r="AE147" s="539"/>
      <c r="AF147" s="539"/>
      <c r="AG147" s="541">
        <v>1847522464.5999999</v>
      </c>
      <c r="AH147" s="542">
        <v>7723397.5499999998</v>
      </c>
      <c r="AI147" s="542">
        <v>1855245862.2</v>
      </c>
      <c r="AJ147" s="543">
        <v>203398514.41999999</v>
      </c>
      <c r="AK147" s="544">
        <v>2254920751.4000001</v>
      </c>
      <c r="AL147" s="545"/>
      <c r="AM147" s="546"/>
      <c r="AN147" s="547"/>
      <c r="AO147" s="546"/>
      <c r="AP147" s="546"/>
      <c r="AQ147" s="546"/>
      <c r="AR147" s="546"/>
      <c r="AS147" s="548">
        <v>2022400545.5999999</v>
      </c>
      <c r="AT147" s="549">
        <v>8405680.9800000004</v>
      </c>
      <c r="AU147" s="549">
        <v>2030806226.5999999</v>
      </c>
      <c r="AV147" s="550">
        <v>224114524.81</v>
      </c>
      <c r="AW147" s="551">
        <v>1.52</v>
      </c>
      <c r="AX147" s="552"/>
      <c r="AY147" s="553"/>
      <c r="AZ147" s="554"/>
      <c r="BA147" s="553"/>
      <c r="BB147" s="553"/>
      <c r="BC147" s="553"/>
      <c r="BD147" s="553"/>
      <c r="BE147" s="555">
        <v>1.64</v>
      </c>
      <c r="BF147" s="556">
        <v>6.02</v>
      </c>
      <c r="BG147" s="556">
        <v>1.66</v>
      </c>
      <c r="BH147" s="557">
        <v>0.28000000000000003</v>
      </c>
      <c r="BI147" s="558">
        <v>8.3800000000000008</v>
      </c>
      <c r="BJ147" s="559"/>
      <c r="BK147" s="560"/>
      <c r="BL147" s="561"/>
      <c r="BM147" s="560"/>
      <c r="BN147" s="560"/>
      <c r="BO147" s="560"/>
      <c r="BP147" s="560"/>
      <c r="BQ147" s="562">
        <v>8.59</v>
      </c>
      <c r="BR147" s="563">
        <v>12.18</v>
      </c>
      <c r="BS147" s="563">
        <v>8.61</v>
      </c>
      <c r="BT147" s="564">
        <v>6.38</v>
      </c>
      <c r="BU147" s="565">
        <v>8.49</v>
      </c>
      <c r="BV147" s="566"/>
      <c r="BW147" s="567"/>
      <c r="BX147" s="568"/>
      <c r="BY147" s="567"/>
      <c r="BZ147" s="567"/>
      <c r="CA147" s="567"/>
      <c r="CB147" s="569"/>
      <c r="CC147" s="570">
        <v>8.69</v>
      </c>
      <c r="CD147" s="571">
        <v>11.61</v>
      </c>
      <c r="CE147" s="571">
        <v>8.6999999999999993</v>
      </c>
      <c r="CF147" s="572">
        <v>6.61</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251702710.30000001</v>
      </c>
      <c r="D149" s="529"/>
      <c r="E149" s="530"/>
      <c r="F149" s="531"/>
      <c r="G149" s="531"/>
      <c r="H149" s="531"/>
      <c r="I149" s="531"/>
      <c r="J149" s="532"/>
      <c r="K149" s="533">
        <v>229988714.16999999</v>
      </c>
      <c r="L149" s="44">
        <v>1911720.46</v>
      </c>
      <c r="M149" s="44">
        <v>231900434.63</v>
      </c>
      <c r="N149" s="534">
        <v>19802275.670000002</v>
      </c>
      <c r="O149" s="533">
        <v>0</v>
      </c>
      <c r="P149" s="534">
        <v>0</v>
      </c>
      <c r="Q149" s="44">
        <v>216572828.56</v>
      </c>
      <c r="R149" s="44">
        <v>1617352.45</v>
      </c>
      <c r="S149" s="535">
        <v>19595054.890000001</v>
      </c>
      <c r="T149" s="44">
        <v>13415885.609999999</v>
      </c>
      <c r="U149" s="44">
        <v>294368.01</v>
      </c>
      <c r="V149" s="535">
        <v>207220.78</v>
      </c>
      <c r="W149" s="533">
        <v>16273.81</v>
      </c>
      <c r="X149" s="536">
        <v>2472</v>
      </c>
      <c r="Y149" s="537">
        <v>2678662086.1999998</v>
      </c>
      <c r="Z149" s="538"/>
      <c r="AA149" s="539"/>
      <c r="AB149" s="540"/>
      <c r="AC149" s="539"/>
      <c r="AD149" s="539"/>
      <c r="AE149" s="539"/>
      <c r="AF149" s="539"/>
      <c r="AG149" s="541">
        <v>2447382761.1999998</v>
      </c>
      <c r="AH149" s="542">
        <v>20297257.43</v>
      </c>
      <c r="AI149" s="542">
        <v>2467680018.5999999</v>
      </c>
      <c r="AJ149" s="543">
        <v>210982067.61000001</v>
      </c>
      <c r="AK149" s="544">
        <v>2930549595.5999999</v>
      </c>
      <c r="AL149" s="545"/>
      <c r="AM149" s="546"/>
      <c r="AN149" s="547"/>
      <c r="AO149" s="546"/>
      <c r="AP149" s="546"/>
      <c r="AQ149" s="546"/>
      <c r="AR149" s="546"/>
      <c r="AS149" s="548">
        <v>2675995386.9000001</v>
      </c>
      <c r="AT149" s="549">
        <v>22104553.120000001</v>
      </c>
      <c r="AU149" s="549">
        <v>2698099940</v>
      </c>
      <c r="AV149" s="550">
        <v>232449655.59</v>
      </c>
      <c r="AW149" s="551">
        <v>1.37</v>
      </c>
      <c r="AX149" s="552"/>
      <c r="AY149" s="553"/>
      <c r="AZ149" s="554"/>
      <c r="BA149" s="553"/>
      <c r="BB149" s="553"/>
      <c r="BC149" s="553"/>
      <c r="BD149" s="553"/>
      <c r="BE149" s="555">
        <v>1.49</v>
      </c>
      <c r="BF149" s="556">
        <v>2.99</v>
      </c>
      <c r="BG149" s="556">
        <v>1.51</v>
      </c>
      <c r="BH149" s="557">
        <v>-0.21</v>
      </c>
      <c r="BI149" s="558">
        <v>9.26</v>
      </c>
      <c r="BJ149" s="559"/>
      <c r="BK149" s="560"/>
      <c r="BL149" s="561"/>
      <c r="BM149" s="560"/>
      <c r="BN149" s="560"/>
      <c r="BO149" s="560"/>
      <c r="BP149" s="560"/>
      <c r="BQ149" s="562">
        <v>9.57</v>
      </c>
      <c r="BR149" s="563">
        <v>5.54</v>
      </c>
      <c r="BS149" s="563">
        <v>9.5399999999999991</v>
      </c>
      <c r="BT149" s="564">
        <v>6.18</v>
      </c>
      <c r="BU149" s="565">
        <v>9.1300000000000008</v>
      </c>
      <c r="BV149" s="566"/>
      <c r="BW149" s="567"/>
      <c r="BX149" s="568"/>
      <c r="BY149" s="567"/>
      <c r="BZ149" s="567"/>
      <c r="CA149" s="567"/>
      <c r="CB149" s="569"/>
      <c r="CC149" s="570">
        <v>9.4</v>
      </c>
      <c r="CD149" s="571">
        <v>5.0999999999999996</v>
      </c>
      <c r="CE149" s="571">
        <v>9.3699999999999992</v>
      </c>
      <c r="CF149" s="572">
        <v>6.39</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5419994.5099999998</v>
      </c>
      <c r="D153" s="529"/>
      <c r="E153" s="530"/>
      <c r="F153" s="531"/>
      <c r="G153" s="531"/>
      <c r="H153" s="531"/>
      <c r="I153" s="531"/>
      <c r="J153" s="532"/>
      <c r="K153" s="533">
        <v>5025981.8600000003</v>
      </c>
      <c r="L153" s="44">
        <v>337256.17</v>
      </c>
      <c r="M153" s="44">
        <v>5363238.03</v>
      </c>
      <c r="N153" s="534">
        <v>56756.480000000003</v>
      </c>
      <c r="O153" s="533">
        <v>0</v>
      </c>
      <c r="P153" s="534">
        <v>0</v>
      </c>
      <c r="Q153" s="44">
        <v>0</v>
      </c>
      <c r="R153" s="44">
        <v>0</v>
      </c>
      <c r="S153" s="535">
        <v>0</v>
      </c>
      <c r="T153" s="44">
        <v>5025981.8600000003</v>
      </c>
      <c r="U153" s="44">
        <v>337256.17</v>
      </c>
      <c r="V153" s="535">
        <v>56756.480000000003</v>
      </c>
      <c r="W153" s="533">
        <v>0</v>
      </c>
      <c r="X153" s="536">
        <v>0</v>
      </c>
      <c r="Y153" s="537">
        <v>60629789.990000002</v>
      </c>
      <c r="Z153" s="538"/>
      <c r="AA153" s="539"/>
      <c r="AB153" s="540"/>
      <c r="AC153" s="539"/>
      <c r="AD153" s="539"/>
      <c r="AE153" s="539"/>
      <c r="AF153" s="539"/>
      <c r="AG153" s="541">
        <v>56207029.399999999</v>
      </c>
      <c r="AH153" s="542">
        <v>3773996.98</v>
      </c>
      <c r="AI153" s="542">
        <v>59981026.380000003</v>
      </c>
      <c r="AJ153" s="543">
        <v>648763.61</v>
      </c>
      <c r="AK153" s="544">
        <v>67226099.25</v>
      </c>
      <c r="AL153" s="545"/>
      <c r="AM153" s="546"/>
      <c r="AN153" s="547"/>
      <c r="AO153" s="546"/>
      <c r="AP153" s="546"/>
      <c r="AQ153" s="546"/>
      <c r="AR153" s="546"/>
      <c r="AS153" s="548">
        <v>62328620.130000003</v>
      </c>
      <c r="AT153" s="549">
        <v>4172367.49</v>
      </c>
      <c r="AU153" s="549">
        <v>66500987.619999997</v>
      </c>
      <c r="AV153" s="550">
        <v>725111.63</v>
      </c>
      <c r="AW153" s="551">
        <v>-2.87</v>
      </c>
      <c r="AX153" s="552"/>
      <c r="AY153" s="553"/>
      <c r="AZ153" s="554"/>
      <c r="BA153" s="553"/>
      <c r="BB153" s="553"/>
      <c r="BC153" s="553"/>
      <c r="BD153" s="553"/>
      <c r="BE153" s="555">
        <v>-2.52</v>
      </c>
      <c r="BF153" s="556">
        <v>-6.03</v>
      </c>
      <c r="BG153" s="556">
        <v>-2.75</v>
      </c>
      <c r="BH153" s="557">
        <v>-13.13</v>
      </c>
      <c r="BI153" s="558">
        <v>16.170000000000002</v>
      </c>
      <c r="BJ153" s="559"/>
      <c r="BK153" s="560"/>
      <c r="BL153" s="561"/>
      <c r="BM153" s="560"/>
      <c r="BN153" s="560"/>
      <c r="BO153" s="560"/>
      <c r="BP153" s="560"/>
      <c r="BQ153" s="562">
        <v>17.38</v>
      </c>
      <c r="BR153" s="563">
        <v>2.1</v>
      </c>
      <c r="BS153" s="563">
        <v>16.29</v>
      </c>
      <c r="BT153" s="564">
        <v>6.17</v>
      </c>
      <c r="BU153" s="565">
        <v>14.22</v>
      </c>
      <c r="BV153" s="566"/>
      <c r="BW153" s="567"/>
      <c r="BX153" s="568"/>
      <c r="BY153" s="567"/>
      <c r="BZ153" s="567"/>
      <c r="CA153" s="567"/>
      <c r="CB153" s="569"/>
      <c r="CC153" s="570">
        <v>15.38</v>
      </c>
      <c r="CD153" s="571">
        <v>1.05</v>
      </c>
      <c r="CE153" s="571">
        <v>14.36</v>
      </c>
      <c r="CF153" s="572">
        <v>2.74</v>
      </c>
    </row>
    <row r="154" spans="1:84" s="10" customFormat="1" ht="11.1" customHeight="1" x14ac:dyDescent="0.2">
      <c r="A154" s="9"/>
      <c r="B154" s="527" t="s">
        <v>251</v>
      </c>
      <c r="C154" s="528">
        <v>35841.32</v>
      </c>
      <c r="D154" s="529"/>
      <c r="E154" s="530"/>
      <c r="F154" s="531"/>
      <c r="G154" s="531"/>
      <c r="H154" s="531"/>
      <c r="I154" s="531"/>
      <c r="J154" s="532"/>
      <c r="K154" s="533">
        <v>35397.67</v>
      </c>
      <c r="L154" s="44">
        <v>40</v>
      </c>
      <c r="M154" s="44">
        <v>35437.67</v>
      </c>
      <c r="N154" s="534">
        <v>403.65</v>
      </c>
      <c r="O154" s="533">
        <v>0</v>
      </c>
      <c r="P154" s="534">
        <v>0</v>
      </c>
      <c r="Q154" s="44">
        <v>0</v>
      </c>
      <c r="R154" s="44">
        <v>0</v>
      </c>
      <c r="S154" s="535">
        <v>0</v>
      </c>
      <c r="T154" s="44">
        <v>35397.67</v>
      </c>
      <c r="U154" s="44">
        <v>40</v>
      </c>
      <c r="V154" s="535">
        <v>403.65</v>
      </c>
      <c r="W154" s="533">
        <v>0</v>
      </c>
      <c r="X154" s="536">
        <v>0</v>
      </c>
      <c r="Y154" s="537">
        <v>613194</v>
      </c>
      <c r="Z154" s="538"/>
      <c r="AA154" s="539"/>
      <c r="AB154" s="540"/>
      <c r="AC154" s="539"/>
      <c r="AD154" s="539"/>
      <c r="AE154" s="539"/>
      <c r="AF154" s="539"/>
      <c r="AG154" s="541">
        <v>574164.4</v>
      </c>
      <c r="AH154" s="542">
        <v>32620.48</v>
      </c>
      <c r="AI154" s="542">
        <v>606784.88</v>
      </c>
      <c r="AJ154" s="543">
        <v>6409.12</v>
      </c>
      <c r="AK154" s="544">
        <v>685543.17</v>
      </c>
      <c r="AL154" s="545"/>
      <c r="AM154" s="546"/>
      <c r="AN154" s="547"/>
      <c r="AO154" s="546"/>
      <c r="AP154" s="546"/>
      <c r="AQ154" s="546"/>
      <c r="AR154" s="546"/>
      <c r="AS154" s="548">
        <v>645687.30000000005</v>
      </c>
      <c r="AT154" s="549">
        <v>33295.31</v>
      </c>
      <c r="AU154" s="549">
        <v>678982.61</v>
      </c>
      <c r="AV154" s="550">
        <v>6560.56</v>
      </c>
      <c r="AW154" s="551">
        <v>-30.33</v>
      </c>
      <c r="AX154" s="552"/>
      <c r="AY154" s="553"/>
      <c r="AZ154" s="554"/>
      <c r="BA154" s="553"/>
      <c r="BB154" s="553"/>
      <c r="BC154" s="553"/>
      <c r="BD154" s="553"/>
      <c r="BE154" s="555">
        <v>-30.77</v>
      </c>
      <c r="BF154" s="556">
        <v>-20.76</v>
      </c>
      <c r="BG154" s="556">
        <v>-30.76</v>
      </c>
      <c r="BH154" s="557">
        <v>51.09</v>
      </c>
      <c r="BI154" s="558">
        <v>11.69</v>
      </c>
      <c r="BJ154" s="559"/>
      <c r="BK154" s="560"/>
      <c r="BL154" s="561"/>
      <c r="BM154" s="560"/>
      <c r="BN154" s="560"/>
      <c r="BO154" s="560"/>
      <c r="BP154" s="560"/>
      <c r="BQ154" s="562">
        <v>11.36</v>
      </c>
      <c r="BR154" s="563">
        <v>23.45</v>
      </c>
      <c r="BS154" s="563">
        <v>11.95</v>
      </c>
      <c r="BT154" s="564">
        <v>-8.94</v>
      </c>
      <c r="BU154" s="565">
        <v>12.51</v>
      </c>
      <c r="BV154" s="566"/>
      <c r="BW154" s="567"/>
      <c r="BX154" s="568"/>
      <c r="BY154" s="567"/>
      <c r="BZ154" s="567"/>
      <c r="CA154" s="567"/>
      <c r="CB154" s="569"/>
      <c r="CC154" s="570">
        <v>12.77</v>
      </c>
      <c r="CD154" s="571">
        <v>13.48</v>
      </c>
      <c r="CE154" s="571">
        <v>12.81</v>
      </c>
      <c r="CF154" s="572">
        <v>-11.54</v>
      </c>
    </row>
    <row r="155" spans="1:84" s="10" customFormat="1" ht="11.1" customHeight="1" x14ac:dyDescent="0.2">
      <c r="A155" s="9"/>
      <c r="B155" s="527" t="s">
        <v>252</v>
      </c>
      <c r="C155" s="528">
        <v>1023823.17</v>
      </c>
      <c r="D155" s="529"/>
      <c r="E155" s="530"/>
      <c r="F155" s="531"/>
      <c r="G155" s="531"/>
      <c r="H155" s="531"/>
      <c r="I155" s="531"/>
      <c r="J155" s="532"/>
      <c r="K155" s="533">
        <v>1010681.98</v>
      </c>
      <c r="L155" s="44">
        <v>1895.86</v>
      </c>
      <c r="M155" s="44">
        <v>1012577.84</v>
      </c>
      <c r="N155" s="534">
        <v>11245.33</v>
      </c>
      <c r="O155" s="533">
        <v>0</v>
      </c>
      <c r="P155" s="534">
        <v>0</v>
      </c>
      <c r="Q155" s="44">
        <v>0</v>
      </c>
      <c r="R155" s="44">
        <v>0</v>
      </c>
      <c r="S155" s="535">
        <v>0</v>
      </c>
      <c r="T155" s="44">
        <v>1010681.98</v>
      </c>
      <c r="U155" s="44">
        <v>1895.86</v>
      </c>
      <c r="V155" s="535">
        <v>11245.33</v>
      </c>
      <c r="W155" s="533">
        <v>0</v>
      </c>
      <c r="X155" s="536">
        <v>0</v>
      </c>
      <c r="Y155" s="537">
        <v>13953251.6</v>
      </c>
      <c r="Z155" s="538"/>
      <c r="AA155" s="539"/>
      <c r="AB155" s="540"/>
      <c r="AC155" s="539"/>
      <c r="AD155" s="539"/>
      <c r="AE155" s="539"/>
      <c r="AF155" s="539"/>
      <c r="AG155" s="541">
        <v>13793231.710000001</v>
      </c>
      <c r="AH155" s="542">
        <v>30027.51</v>
      </c>
      <c r="AI155" s="542">
        <v>13823259.220000001</v>
      </c>
      <c r="AJ155" s="543">
        <v>129992.38</v>
      </c>
      <c r="AK155" s="544">
        <v>15300655.869999999</v>
      </c>
      <c r="AL155" s="545"/>
      <c r="AM155" s="546"/>
      <c r="AN155" s="547"/>
      <c r="AO155" s="546"/>
      <c r="AP155" s="546"/>
      <c r="AQ155" s="546"/>
      <c r="AR155" s="546"/>
      <c r="AS155" s="548">
        <v>15124432.539999999</v>
      </c>
      <c r="AT155" s="549">
        <v>33032.589999999997</v>
      </c>
      <c r="AU155" s="549">
        <v>15157465.130000001</v>
      </c>
      <c r="AV155" s="550">
        <v>143190.74</v>
      </c>
      <c r="AW155" s="551">
        <v>-6.97</v>
      </c>
      <c r="AX155" s="552"/>
      <c r="AY155" s="553"/>
      <c r="AZ155" s="554"/>
      <c r="BA155" s="553"/>
      <c r="BB155" s="553"/>
      <c r="BC155" s="553"/>
      <c r="BD155" s="553"/>
      <c r="BE155" s="555">
        <v>-6.89</v>
      </c>
      <c r="BF155" s="556">
        <v>-24.3</v>
      </c>
      <c r="BG155" s="556">
        <v>-6.93</v>
      </c>
      <c r="BH155" s="557">
        <v>-10.17</v>
      </c>
      <c r="BI155" s="558">
        <v>20.14</v>
      </c>
      <c r="BJ155" s="559"/>
      <c r="BK155" s="560"/>
      <c r="BL155" s="561"/>
      <c r="BM155" s="560"/>
      <c r="BN155" s="560"/>
      <c r="BO155" s="560"/>
      <c r="BP155" s="560"/>
      <c r="BQ155" s="562">
        <v>20.28</v>
      </c>
      <c r="BR155" s="563">
        <v>10.119999999999999</v>
      </c>
      <c r="BS155" s="563">
        <v>20.260000000000002</v>
      </c>
      <c r="BT155" s="564">
        <v>8.7899999999999991</v>
      </c>
      <c r="BU155" s="565">
        <v>20.96</v>
      </c>
      <c r="BV155" s="566"/>
      <c r="BW155" s="567"/>
      <c r="BX155" s="568"/>
      <c r="BY155" s="567"/>
      <c r="BZ155" s="567"/>
      <c r="CA155" s="567"/>
      <c r="CB155" s="569"/>
      <c r="CC155" s="570">
        <v>21.11</v>
      </c>
      <c r="CD155" s="571">
        <v>13.73</v>
      </c>
      <c r="CE155" s="571">
        <v>21.09</v>
      </c>
      <c r="CF155" s="572">
        <v>8.6</v>
      </c>
    </row>
    <row r="156" spans="1:84" s="10" customFormat="1" ht="11.1" customHeight="1" x14ac:dyDescent="0.2">
      <c r="A156" s="9"/>
      <c r="B156" s="527" t="s">
        <v>253</v>
      </c>
      <c r="C156" s="528">
        <v>-11616</v>
      </c>
      <c r="D156" s="529"/>
      <c r="E156" s="530"/>
      <c r="F156" s="531"/>
      <c r="G156" s="531"/>
      <c r="H156" s="531"/>
      <c r="I156" s="531"/>
      <c r="J156" s="532"/>
      <c r="K156" s="533">
        <v>-11616</v>
      </c>
      <c r="L156" s="44">
        <v>0</v>
      </c>
      <c r="M156" s="44">
        <v>-11616</v>
      </c>
      <c r="N156" s="534">
        <v>0</v>
      </c>
      <c r="O156" s="533">
        <v>0</v>
      </c>
      <c r="P156" s="534">
        <v>0</v>
      </c>
      <c r="Q156" s="44">
        <v>0</v>
      </c>
      <c r="R156" s="44">
        <v>0</v>
      </c>
      <c r="S156" s="535">
        <v>0</v>
      </c>
      <c r="T156" s="44">
        <v>-11616</v>
      </c>
      <c r="U156" s="44">
        <v>0</v>
      </c>
      <c r="V156" s="535">
        <v>0</v>
      </c>
      <c r="W156" s="533">
        <v>0</v>
      </c>
      <c r="X156" s="536">
        <v>0</v>
      </c>
      <c r="Y156" s="537">
        <v>-136296</v>
      </c>
      <c r="Z156" s="538"/>
      <c r="AA156" s="539"/>
      <c r="AB156" s="540"/>
      <c r="AC156" s="539"/>
      <c r="AD156" s="539"/>
      <c r="AE156" s="539"/>
      <c r="AF156" s="539"/>
      <c r="AG156" s="541">
        <v>-136128</v>
      </c>
      <c r="AH156" s="542">
        <v>-168</v>
      </c>
      <c r="AI156" s="542">
        <v>-136296</v>
      </c>
      <c r="AJ156" s="543">
        <v>0</v>
      </c>
      <c r="AK156" s="544">
        <v>-150408</v>
      </c>
      <c r="AL156" s="545"/>
      <c r="AM156" s="546"/>
      <c r="AN156" s="547"/>
      <c r="AO156" s="546"/>
      <c r="AP156" s="546"/>
      <c r="AQ156" s="546"/>
      <c r="AR156" s="546"/>
      <c r="AS156" s="548">
        <v>-150168</v>
      </c>
      <c r="AT156" s="549">
        <v>-240</v>
      </c>
      <c r="AU156" s="549">
        <v>-150408</v>
      </c>
      <c r="AV156" s="550">
        <v>0</v>
      </c>
      <c r="AW156" s="551">
        <v>-2.62</v>
      </c>
      <c r="AX156" s="552"/>
      <c r="AY156" s="553"/>
      <c r="AZ156" s="554"/>
      <c r="BA156" s="553"/>
      <c r="BB156" s="553"/>
      <c r="BC156" s="553"/>
      <c r="BD156" s="553"/>
      <c r="BE156" s="555">
        <v>-2.2200000000000002</v>
      </c>
      <c r="BF156" s="556">
        <v>-100</v>
      </c>
      <c r="BG156" s="556">
        <v>-2.62</v>
      </c>
      <c r="BH156" s="557">
        <v>0</v>
      </c>
      <c r="BI156" s="558">
        <v>50.18</v>
      </c>
      <c r="BJ156" s="559"/>
      <c r="BK156" s="560"/>
      <c r="BL156" s="561"/>
      <c r="BM156" s="560"/>
      <c r="BN156" s="560"/>
      <c r="BO156" s="560"/>
      <c r="BP156" s="560"/>
      <c r="BQ156" s="562">
        <v>50.28</v>
      </c>
      <c r="BR156" s="563">
        <v>-3.45</v>
      </c>
      <c r="BS156" s="563">
        <v>50.18</v>
      </c>
      <c r="BT156" s="564">
        <v>0</v>
      </c>
      <c r="BU156" s="565">
        <v>47.04</v>
      </c>
      <c r="BV156" s="566"/>
      <c r="BW156" s="567"/>
      <c r="BX156" s="568"/>
      <c r="BY156" s="567"/>
      <c r="BZ156" s="567"/>
      <c r="CA156" s="567"/>
      <c r="CB156" s="569"/>
      <c r="CC156" s="570">
        <v>47.05</v>
      </c>
      <c r="CD156" s="571">
        <v>37.93</v>
      </c>
      <c r="CE156" s="571">
        <v>47.04</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6468043</v>
      </c>
      <c r="D158" s="529"/>
      <c r="E158" s="530"/>
      <c r="F158" s="531"/>
      <c r="G158" s="531"/>
      <c r="H158" s="531"/>
      <c r="I158" s="531"/>
      <c r="J158" s="532"/>
      <c r="K158" s="533">
        <v>6060445.5099999998</v>
      </c>
      <c r="L158" s="44">
        <v>339192.03</v>
      </c>
      <c r="M158" s="44">
        <v>6399637.54</v>
      </c>
      <c r="N158" s="534">
        <v>68405.460000000006</v>
      </c>
      <c r="O158" s="533">
        <v>0</v>
      </c>
      <c r="P158" s="534">
        <v>0</v>
      </c>
      <c r="Q158" s="44">
        <v>0</v>
      </c>
      <c r="R158" s="44">
        <v>0</v>
      </c>
      <c r="S158" s="535">
        <v>0</v>
      </c>
      <c r="T158" s="44">
        <v>6060445.5099999998</v>
      </c>
      <c r="U158" s="44">
        <v>339192.03</v>
      </c>
      <c r="V158" s="535">
        <v>68405.460000000006</v>
      </c>
      <c r="W158" s="533">
        <v>0</v>
      </c>
      <c r="X158" s="536">
        <v>0</v>
      </c>
      <c r="Y158" s="537">
        <v>75059939.590000004</v>
      </c>
      <c r="Z158" s="538"/>
      <c r="AA158" s="539"/>
      <c r="AB158" s="540"/>
      <c r="AC158" s="539"/>
      <c r="AD158" s="539"/>
      <c r="AE158" s="539"/>
      <c r="AF158" s="539"/>
      <c r="AG158" s="541">
        <v>70438297.510000005</v>
      </c>
      <c r="AH158" s="542">
        <v>3836476.97</v>
      </c>
      <c r="AI158" s="542">
        <v>74274774.480000004</v>
      </c>
      <c r="AJ158" s="543">
        <v>785165.11</v>
      </c>
      <c r="AK158" s="544">
        <v>83061890.290000007</v>
      </c>
      <c r="AL158" s="545"/>
      <c r="AM158" s="546"/>
      <c r="AN158" s="547"/>
      <c r="AO158" s="546"/>
      <c r="AP158" s="546"/>
      <c r="AQ158" s="546"/>
      <c r="AR158" s="546"/>
      <c r="AS158" s="548">
        <v>77948571.969999999</v>
      </c>
      <c r="AT158" s="549">
        <v>4238455.3899999997</v>
      </c>
      <c r="AU158" s="549">
        <v>82187027.359999999</v>
      </c>
      <c r="AV158" s="550">
        <v>874862.93</v>
      </c>
      <c r="AW158" s="551">
        <v>-3.75</v>
      </c>
      <c r="AX158" s="552"/>
      <c r="AY158" s="553"/>
      <c r="AZ158" s="554"/>
      <c r="BA158" s="553"/>
      <c r="BB158" s="553"/>
      <c r="BC158" s="553"/>
      <c r="BD158" s="553"/>
      <c r="BE158" s="555">
        <v>-3.51</v>
      </c>
      <c r="BF158" s="556">
        <v>-6.14</v>
      </c>
      <c r="BG158" s="556">
        <v>-3.65</v>
      </c>
      <c r="BH158" s="557">
        <v>-12.44</v>
      </c>
      <c r="BI158" s="558">
        <v>16.8</v>
      </c>
      <c r="BJ158" s="559"/>
      <c r="BK158" s="560"/>
      <c r="BL158" s="561"/>
      <c r="BM158" s="560"/>
      <c r="BN158" s="560"/>
      <c r="BO158" s="560"/>
      <c r="BP158" s="560"/>
      <c r="BQ158" s="562">
        <v>17.84</v>
      </c>
      <c r="BR158" s="563">
        <v>2.31</v>
      </c>
      <c r="BS158" s="563">
        <v>16.920000000000002</v>
      </c>
      <c r="BT158" s="564">
        <v>6.45</v>
      </c>
      <c r="BU158" s="565">
        <v>15.35</v>
      </c>
      <c r="BV158" s="566"/>
      <c r="BW158" s="567"/>
      <c r="BX158" s="568"/>
      <c r="BY158" s="567"/>
      <c r="BZ158" s="567"/>
      <c r="CA158" s="567"/>
      <c r="CB158" s="569"/>
      <c r="CC158" s="570">
        <v>16.38</v>
      </c>
      <c r="CD158" s="571">
        <v>1.22</v>
      </c>
      <c r="CE158" s="571">
        <v>15.49</v>
      </c>
      <c r="CF158" s="572">
        <v>3.53</v>
      </c>
    </row>
    <row r="159" spans="1:84" s="10" customFormat="1" ht="11.1" customHeight="1" x14ac:dyDescent="0.2">
      <c r="A159" s="9"/>
      <c r="B159" s="527" t="s">
        <v>256</v>
      </c>
      <c r="C159" s="528">
        <v>40132.67</v>
      </c>
      <c r="D159" s="529"/>
      <c r="E159" s="530"/>
      <c r="F159" s="531"/>
      <c r="G159" s="531"/>
      <c r="H159" s="531"/>
      <c r="I159" s="531"/>
      <c r="J159" s="532"/>
      <c r="K159" s="533">
        <v>39864.6</v>
      </c>
      <c r="L159" s="44">
        <v>204.57</v>
      </c>
      <c r="M159" s="44">
        <v>40069.17</v>
      </c>
      <c r="N159" s="534">
        <v>63.5</v>
      </c>
      <c r="O159" s="533">
        <v>0</v>
      </c>
      <c r="P159" s="534">
        <v>0</v>
      </c>
      <c r="Q159" s="44">
        <v>0</v>
      </c>
      <c r="R159" s="44">
        <v>0</v>
      </c>
      <c r="S159" s="535">
        <v>0</v>
      </c>
      <c r="T159" s="44">
        <v>39864.6</v>
      </c>
      <c r="U159" s="44">
        <v>204.57</v>
      </c>
      <c r="V159" s="535">
        <v>63.5</v>
      </c>
      <c r="W159" s="533">
        <v>1071.45</v>
      </c>
      <c r="X159" s="536">
        <v>0</v>
      </c>
      <c r="Y159" s="537">
        <v>480041.84</v>
      </c>
      <c r="Z159" s="538"/>
      <c r="AA159" s="539"/>
      <c r="AB159" s="540"/>
      <c r="AC159" s="539"/>
      <c r="AD159" s="539"/>
      <c r="AE159" s="539"/>
      <c r="AF159" s="539"/>
      <c r="AG159" s="541">
        <v>468634.05</v>
      </c>
      <c r="AH159" s="542">
        <v>7089.42</v>
      </c>
      <c r="AI159" s="542">
        <v>475723.47</v>
      </c>
      <c r="AJ159" s="543">
        <v>4318.37</v>
      </c>
      <c r="AK159" s="544">
        <v>522384.61</v>
      </c>
      <c r="AL159" s="545"/>
      <c r="AM159" s="546"/>
      <c r="AN159" s="547"/>
      <c r="AO159" s="546"/>
      <c r="AP159" s="546"/>
      <c r="AQ159" s="546"/>
      <c r="AR159" s="546"/>
      <c r="AS159" s="548">
        <v>510067.32</v>
      </c>
      <c r="AT159" s="549">
        <v>7532.97</v>
      </c>
      <c r="AU159" s="549">
        <v>517600.29</v>
      </c>
      <c r="AV159" s="550">
        <v>4784.32</v>
      </c>
      <c r="AW159" s="551">
        <v>-28.63</v>
      </c>
      <c r="AX159" s="552"/>
      <c r="AY159" s="553"/>
      <c r="AZ159" s="554"/>
      <c r="BA159" s="553"/>
      <c r="BB159" s="553"/>
      <c r="BC159" s="553"/>
      <c r="BD159" s="553"/>
      <c r="BE159" s="555">
        <v>-28.69</v>
      </c>
      <c r="BF159" s="556">
        <v>-15.74</v>
      </c>
      <c r="BG159" s="556">
        <v>-28.63</v>
      </c>
      <c r="BH159" s="557">
        <v>-27.47</v>
      </c>
      <c r="BI159" s="558">
        <v>21.16</v>
      </c>
      <c r="BJ159" s="559"/>
      <c r="BK159" s="560"/>
      <c r="BL159" s="561"/>
      <c r="BM159" s="560"/>
      <c r="BN159" s="560"/>
      <c r="BO159" s="560"/>
      <c r="BP159" s="560"/>
      <c r="BQ159" s="562">
        <v>21.6</v>
      </c>
      <c r="BR159" s="563">
        <v>4.29</v>
      </c>
      <c r="BS159" s="563">
        <v>21.3</v>
      </c>
      <c r="BT159" s="564">
        <v>7.48</v>
      </c>
      <c r="BU159" s="565">
        <v>18.43</v>
      </c>
      <c r="BV159" s="566"/>
      <c r="BW159" s="567"/>
      <c r="BX159" s="568"/>
      <c r="BY159" s="567"/>
      <c r="BZ159" s="567"/>
      <c r="CA159" s="567"/>
      <c r="CB159" s="569"/>
      <c r="CC159" s="570">
        <v>18.79</v>
      </c>
      <c r="CD159" s="571">
        <v>2.06</v>
      </c>
      <c r="CE159" s="571">
        <v>18.510000000000002</v>
      </c>
      <c r="CF159" s="572">
        <v>10.45</v>
      </c>
    </row>
    <row r="160" spans="1:84" s="10" customFormat="1" ht="11.1" customHeight="1" x14ac:dyDescent="0.2">
      <c r="A160" s="9"/>
      <c r="B160" s="527" t="s">
        <v>257</v>
      </c>
      <c r="C160" s="528">
        <v>5826.63</v>
      </c>
      <c r="D160" s="529"/>
      <c r="E160" s="530"/>
      <c r="F160" s="531"/>
      <c r="G160" s="531"/>
      <c r="H160" s="531"/>
      <c r="I160" s="531"/>
      <c r="J160" s="532"/>
      <c r="K160" s="533">
        <v>1699.58</v>
      </c>
      <c r="L160" s="44">
        <v>0</v>
      </c>
      <c r="M160" s="44">
        <v>1699.58</v>
      </c>
      <c r="N160" s="534">
        <v>4127.05</v>
      </c>
      <c r="O160" s="533">
        <v>0</v>
      </c>
      <c r="P160" s="534">
        <v>0</v>
      </c>
      <c r="Q160" s="44">
        <v>0</v>
      </c>
      <c r="R160" s="44">
        <v>0</v>
      </c>
      <c r="S160" s="535">
        <v>0</v>
      </c>
      <c r="T160" s="44">
        <v>1699.58</v>
      </c>
      <c r="U160" s="44">
        <v>0</v>
      </c>
      <c r="V160" s="535">
        <v>4127.05</v>
      </c>
      <c r="W160" s="533">
        <v>0</v>
      </c>
      <c r="X160" s="536">
        <v>0</v>
      </c>
      <c r="Y160" s="537">
        <v>51585.51</v>
      </c>
      <c r="Z160" s="538"/>
      <c r="AA160" s="539"/>
      <c r="AB160" s="540"/>
      <c r="AC160" s="539"/>
      <c r="AD160" s="539"/>
      <c r="AE160" s="539"/>
      <c r="AF160" s="539"/>
      <c r="AG160" s="541">
        <v>46019.32</v>
      </c>
      <c r="AH160" s="542">
        <v>50.84</v>
      </c>
      <c r="AI160" s="542">
        <v>46070.16</v>
      </c>
      <c r="AJ160" s="543">
        <v>5515.35</v>
      </c>
      <c r="AK160" s="544">
        <v>168429.44</v>
      </c>
      <c r="AL160" s="545"/>
      <c r="AM160" s="546"/>
      <c r="AN160" s="547"/>
      <c r="AO160" s="546"/>
      <c r="AP160" s="546"/>
      <c r="AQ160" s="546"/>
      <c r="AR160" s="546"/>
      <c r="AS160" s="548">
        <v>162863.25</v>
      </c>
      <c r="AT160" s="549">
        <v>50.84</v>
      </c>
      <c r="AU160" s="549">
        <v>162914.09</v>
      </c>
      <c r="AV160" s="550">
        <v>5515.35</v>
      </c>
      <c r="AW160" s="551">
        <v>-38.74</v>
      </c>
      <c r="AX160" s="552"/>
      <c r="AY160" s="553"/>
      <c r="AZ160" s="554"/>
      <c r="BA160" s="553"/>
      <c r="BB160" s="553"/>
      <c r="BC160" s="553"/>
      <c r="BD160" s="553"/>
      <c r="BE160" s="555">
        <v>-82.08</v>
      </c>
      <c r="BF160" s="556">
        <v>-100</v>
      </c>
      <c r="BG160" s="556">
        <v>-82.13</v>
      </c>
      <c r="BH160" s="557">
        <v>0</v>
      </c>
      <c r="BI160" s="558">
        <v>-80.56</v>
      </c>
      <c r="BJ160" s="559"/>
      <c r="BK160" s="560"/>
      <c r="BL160" s="561"/>
      <c r="BM160" s="560"/>
      <c r="BN160" s="560"/>
      <c r="BO160" s="560"/>
      <c r="BP160" s="560"/>
      <c r="BQ160" s="562">
        <v>-82.03</v>
      </c>
      <c r="BR160" s="563">
        <v>-51.46</v>
      </c>
      <c r="BS160" s="563">
        <v>-82.01</v>
      </c>
      <c r="BT160" s="564">
        <v>-40.18</v>
      </c>
      <c r="BU160" s="565">
        <v>-38.39</v>
      </c>
      <c r="BV160" s="566"/>
      <c r="BW160" s="567"/>
      <c r="BX160" s="568"/>
      <c r="BY160" s="567"/>
      <c r="BZ160" s="567"/>
      <c r="CA160" s="567"/>
      <c r="CB160" s="569"/>
      <c r="CC160" s="570">
        <v>-38.299999999999997</v>
      </c>
      <c r="CD160" s="571">
        <v>-51.46</v>
      </c>
      <c r="CE160" s="571">
        <v>-38.31</v>
      </c>
      <c r="CF160" s="572">
        <v>-40.659999999999997</v>
      </c>
    </row>
    <row r="161" spans="1:84" s="10" customFormat="1" ht="11.1" customHeight="1" x14ac:dyDescent="0.2">
      <c r="A161" s="9"/>
      <c r="B161" s="527" t="s">
        <v>258</v>
      </c>
      <c r="C161" s="528">
        <v>44453.35</v>
      </c>
      <c r="D161" s="529"/>
      <c r="E161" s="530"/>
      <c r="F161" s="531"/>
      <c r="G161" s="531"/>
      <c r="H161" s="531"/>
      <c r="I161" s="531"/>
      <c r="J161" s="532"/>
      <c r="K161" s="533">
        <v>43914.91</v>
      </c>
      <c r="L161" s="44">
        <v>0</v>
      </c>
      <c r="M161" s="44">
        <v>43914.91</v>
      </c>
      <c r="N161" s="534">
        <v>538.44000000000005</v>
      </c>
      <c r="O161" s="533">
        <v>0</v>
      </c>
      <c r="P161" s="534">
        <v>0</v>
      </c>
      <c r="Q161" s="44">
        <v>0</v>
      </c>
      <c r="R161" s="44">
        <v>0</v>
      </c>
      <c r="S161" s="535">
        <v>0</v>
      </c>
      <c r="T161" s="44">
        <v>43914.91</v>
      </c>
      <c r="U161" s="44">
        <v>0</v>
      </c>
      <c r="V161" s="535">
        <v>538.44000000000005</v>
      </c>
      <c r="W161" s="533">
        <v>288.94</v>
      </c>
      <c r="X161" s="536">
        <v>0</v>
      </c>
      <c r="Y161" s="537">
        <v>828385.34</v>
      </c>
      <c r="Z161" s="538"/>
      <c r="AA161" s="539"/>
      <c r="AB161" s="540"/>
      <c r="AC161" s="539"/>
      <c r="AD161" s="539"/>
      <c r="AE161" s="539"/>
      <c r="AF161" s="539"/>
      <c r="AG161" s="541">
        <v>819670.72</v>
      </c>
      <c r="AH161" s="542">
        <v>669.5</v>
      </c>
      <c r="AI161" s="542">
        <v>820340.22</v>
      </c>
      <c r="AJ161" s="543">
        <v>8045.12</v>
      </c>
      <c r="AK161" s="544">
        <v>880923.66</v>
      </c>
      <c r="AL161" s="545"/>
      <c r="AM161" s="546"/>
      <c r="AN161" s="547"/>
      <c r="AO161" s="546"/>
      <c r="AP161" s="546"/>
      <c r="AQ161" s="546"/>
      <c r="AR161" s="546"/>
      <c r="AS161" s="548">
        <v>871827.12</v>
      </c>
      <c r="AT161" s="549">
        <v>669.5</v>
      </c>
      <c r="AU161" s="549">
        <v>872496.62</v>
      </c>
      <c r="AV161" s="550">
        <v>8427.0400000000009</v>
      </c>
      <c r="AW161" s="551">
        <v>-30.59</v>
      </c>
      <c r="AX161" s="552"/>
      <c r="AY161" s="553"/>
      <c r="AZ161" s="554"/>
      <c r="BA161" s="553"/>
      <c r="BB161" s="553"/>
      <c r="BC161" s="553"/>
      <c r="BD161" s="553"/>
      <c r="BE161" s="555">
        <v>-31.14</v>
      </c>
      <c r="BF161" s="556">
        <v>0</v>
      </c>
      <c r="BG161" s="556">
        <v>-31.14</v>
      </c>
      <c r="BH161" s="557">
        <v>95.38</v>
      </c>
      <c r="BI161" s="558">
        <v>34.520000000000003</v>
      </c>
      <c r="BJ161" s="559"/>
      <c r="BK161" s="560"/>
      <c r="BL161" s="561"/>
      <c r="BM161" s="560"/>
      <c r="BN161" s="560"/>
      <c r="BO161" s="560"/>
      <c r="BP161" s="560"/>
      <c r="BQ161" s="562">
        <v>34.68</v>
      </c>
      <c r="BR161" s="563">
        <v>-3.91</v>
      </c>
      <c r="BS161" s="563">
        <v>34.64</v>
      </c>
      <c r="BT161" s="564">
        <v>23.18</v>
      </c>
      <c r="BU161" s="565">
        <v>36.369999999999997</v>
      </c>
      <c r="BV161" s="566"/>
      <c r="BW161" s="567"/>
      <c r="BX161" s="568"/>
      <c r="BY161" s="567"/>
      <c r="BZ161" s="567"/>
      <c r="CA161" s="567"/>
      <c r="CB161" s="569"/>
      <c r="CC161" s="570">
        <v>36.520000000000003</v>
      </c>
      <c r="CD161" s="571">
        <v>-3.91</v>
      </c>
      <c r="CE161" s="571">
        <v>36.479999999999997</v>
      </c>
      <c r="CF161" s="572">
        <v>26.29</v>
      </c>
    </row>
    <row r="162" spans="1:84" s="10" customFormat="1" ht="11.1" customHeight="1" x14ac:dyDescent="0.2">
      <c r="A162" s="9"/>
      <c r="B162" s="527" t="s">
        <v>259</v>
      </c>
      <c r="C162" s="528">
        <v>24</v>
      </c>
      <c r="D162" s="529"/>
      <c r="E162" s="530"/>
      <c r="F162" s="531"/>
      <c r="G162" s="531"/>
      <c r="H162" s="531"/>
      <c r="I162" s="531"/>
      <c r="J162" s="532"/>
      <c r="K162" s="533">
        <v>24</v>
      </c>
      <c r="L162" s="44">
        <v>0</v>
      </c>
      <c r="M162" s="44">
        <v>24</v>
      </c>
      <c r="N162" s="534">
        <v>0</v>
      </c>
      <c r="O162" s="533">
        <v>0</v>
      </c>
      <c r="P162" s="534">
        <v>0</v>
      </c>
      <c r="Q162" s="44">
        <v>0</v>
      </c>
      <c r="R162" s="44">
        <v>0</v>
      </c>
      <c r="S162" s="535">
        <v>0</v>
      </c>
      <c r="T162" s="44">
        <v>24</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-48</v>
      </c>
      <c r="AL162" s="545"/>
      <c r="AM162" s="546"/>
      <c r="AN162" s="547"/>
      <c r="AO162" s="546"/>
      <c r="AP162" s="546"/>
      <c r="AQ162" s="546"/>
      <c r="AR162" s="546"/>
      <c r="AS162" s="548">
        <v>-48</v>
      </c>
      <c r="AT162" s="549">
        <v>0</v>
      </c>
      <c r="AU162" s="549">
        <v>-48</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261</v>
      </c>
      <c r="C164" s="528">
        <v>90436.65</v>
      </c>
      <c r="D164" s="529"/>
      <c r="E164" s="530"/>
      <c r="F164" s="531"/>
      <c r="G164" s="531"/>
      <c r="H164" s="531"/>
      <c r="I164" s="531"/>
      <c r="J164" s="532"/>
      <c r="K164" s="533">
        <v>85503.09</v>
      </c>
      <c r="L164" s="44">
        <v>204.57</v>
      </c>
      <c r="M164" s="44">
        <v>85707.66</v>
      </c>
      <c r="N164" s="534">
        <v>4728.99</v>
      </c>
      <c r="O164" s="533">
        <v>0</v>
      </c>
      <c r="P164" s="534">
        <v>0</v>
      </c>
      <c r="Q164" s="44">
        <v>0</v>
      </c>
      <c r="R164" s="44">
        <v>0</v>
      </c>
      <c r="S164" s="535">
        <v>0</v>
      </c>
      <c r="T164" s="44">
        <v>85503.09</v>
      </c>
      <c r="U164" s="44">
        <v>204.57</v>
      </c>
      <c r="V164" s="535">
        <v>4728.99</v>
      </c>
      <c r="W164" s="533">
        <v>1360.39</v>
      </c>
      <c r="X164" s="536">
        <v>0</v>
      </c>
      <c r="Y164" s="537">
        <v>1360012.69</v>
      </c>
      <c r="Z164" s="538"/>
      <c r="AA164" s="539"/>
      <c r="AB164" s="540"/>
      <c r="AC164" s="539"/>
      <c r="AD164" s="539"/>
      <c r="AE164" s="539"/>
      <c r="AF164" s="539"/>
      <c r="AG164" s="541">
        <v>1334324.0900000001</v>
      </c>
      <c r="AH164" s="542">
        <v>7809.76</v>
      </c>
      <c r="AI164" s="542">
        <v>1342133.8500000001</v>
      </c>
      <c r="AJ164" s="543">
        <v>17878.84</v>
      </c>
      <c r="AK164" s="544">
        <v>1571689.71</v>
      </c>
      <c r="AL164" s="545"/>
      <c r="AM164" s="546"/>
      <c r="AN164" s="547"/>
      <c r="AO164" s="546"/>
      <c r="AP164" s="546"/>
      <c r="AQ164" s="546"/>
      <c r="AR164" s="546"/>
      <c r="AS164" s="548">
        <v>1544709.69</v>
      </c>
      <c r="AT164" s="549">
        <v>8253.31</v>
      </c>
      <c r="AU164" s="549">
        <v>1552963</v>
      </c>
      <c r="AV164" s="550">
        <v>18726.71</v>
      </c>
      <c r="AW164" s="551">
        <v>-30.32</v>
      </c>
      <c r="AX164" s="552"/>
      <c r="AY164" s="553"/>
      <c r="AZ164" s="554"/>
      <c r="BA164" s="553"/>
      <c r="BB164" s="553"/>
      <c r="BC164" s="553"/>
      <c r="BD164" s="553"/>
      <c r="BE164" s="555">
        <v>-33.799999999999997</v>
      </c>
      <c r="BF164" s="556">
        <v>-23.72</v>
      </c>
      <c r="BG164" s="556">
        <v>-33.78</v>
      </c>
      <c r="BH164" s="557">
        <v>1202.29</v>
      </c>
      <c r="BI164" s="558">
        <v>6.47</v>
      </c>
      <c r="BJ164" s="559"/>
      <c r="BK164" s="560"/>
      <c r="BL164" s="561"/>
      <c r="BM164" s="560"/>
      <c r="BN164" s="560"/>
      <c r="BO164" s="560"/>
      <c r="BP164" s="560"/>
      <c r="BQ164" s="562">
        <v>6.74</v>
      </c>
      <c r="BR164" s="563">
        <v>2.77</v>
      </c>
      <c r="BS164" s="563">
        <v>6.72</v>
      </c>
      <c r="BT164" s="564">
        <v>-9.56</v>
      </c>
      <c r="BU164" s="565">
        <v>15.53</v>
      </c>
      <c r="BV164" s="566"/>
      <c r="BW164" s="567"/>
      <c r="BX164" s="568"/>
      <c r="BY164" s="567"/>
      <c r="BZ164" s="567"/>
      <c r="CA164" s="567"/>
      <c r="CB164" s="569"/>
      <c r="CC164" s="570">
        <v>15.97</v>
      </c>
      <c r="CD164" s="571">
        <v>0.86</v>
      </c>
      <c r="CE164" s="571">
        <v>15.88</v>
      </c>
      <c r="CF164" s="572">
        <v>-7.75</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6558479.6500000004</v>
      </c>
      <c r="D166" s="529"/>
      <c r="E166" s="530"/>
      <c r="F166" s="531"/>
      <c r="G166" s="531"/>
      <c r="H166" s="531"/>
      <c r="I166" s="531"/>
      <c r="J166" s="532"/>
      <c r="K166" s="533">
        <v>6145948.5999999996</v>
      </c>
      <c r="L166" s="44">
        <v>339396.6</v>
      </c>
      <c r="M166" s="44">
        <v>6485345.2000000002</v>
      </c>
      <c r="N166" s="534">
        <v>73134.45</v>
      </c>
      <c r="O166" s="533">
        <v>0</v>
      </c>
      <c r="P166" s="534">
        <v>0</v>
      </c>
      <c r="Q166" s="44">
        <v>0</v>
      </c>
      <c r="R166" s="44">
        <v>0</v>
      </c>
      <c r="S166" s="535">
        <v>0</v>
      </c>
      <c r="T166" s="44">
        <v>6145948.5999999996</v>
      </c>
      <c r="U166" s="44">
        <v>339396.6</v>
      </c>
      <c r="V166" s="535">
        <v>73134.45</v>
      </c>
      <c r="W166" s="533">
        <v>1360.39</v>
      </c>
      <c r="X166" s="536">
        <v>0</v>
      </c>
      <c r="Y166" s="537">
        <v>76419952.280000001</v>
      </c>
      <c r="Z166" s="538"/>
      <c r="AA166" s="539"/>
      <c r="AB166" s="540"/>
      <c r="AC166" s="539"/>
      <c r="AD166" s="539"/>
      <c r="AE166" s="539"/>
      <c r="AF166" s="539"/>
      <c r="AG166" s="541">
        <v>71772621.599999994</v>
      </c>
      <c r="AH166" s="542">
        <v>3844286.73</v>
      </c>
      <c r="AI166" s="542">
        <v>75616908.329999998</v>
      </c>
      <c r="AJ166" s="543">
        <v>803043.95</v>
      </c>
      <c r="AK166" s="544">
        <v>84633580</v>
      </c>
      <c r="AL166" s="545"/>
      <c r="AM166" s="546"/>
      <c r="AN166" s="547"/>
      <c r="AO166" s="546"/>
      <c r="AP166" s="546"/>
      <c r="AQ166" s="546"/>
      <c r="AR166" s="546"/>
      <c r="AS166" s="548">
        <v>79493281.659999996</v>
      </c>
      <c r="AT166" s="549">
        <v>4246708.7</v>
      </c>
      <c r="AU166" s="549">
        <v>83739990.359999999</v>
      </c>
      <c r="AV166" s="550">
        <v>893589.64</v>
      </c>
      <c r="AW166" s="551">
        <v>-4.25</v>
      </c>
      <c r="AX166" s="552"/>
      <c r="AY166" s="553"/>
      <c r="AZ166" s="554"/>
      <c r="BA166" s="553"/>
      <c r="BB166" s="553"/>
      <c r="BC166" s="553"/>
      <c r="BD166" s="553"/>
      <c r="BE166" s="555">
        <v>-4.12</v>
      </c>
      <c r="BF166" s="556">
        <v>-6.16</v>
      </c>
      <c r="BG166" s="556">
        <v>-4.2300000000000004</v>
      </c>
      <c r="BH166" s="557">
        <v>-6.82</v>
      </c>
      <c r="BI166" s="558">
        <v>16.600000000000001</v>
      </c>
      <c r="BJ166" s="559"/>
      <c r="BK166" s="560"/>
      <c r="BL166" s="561"/>
      <c r="BM166" s="560"/>
      <c r="BN166" s="560"/>
      <c r="BO166" s="560"/>
      <c r="BP166" s="560"/>
      <c r="BQ166" s="562">
        <v>17.61</v>
      </c>
      <c r="BR166" s="563">
        <v>2.31</v>
      </c>
      <c r="BS166" s="563">
        <v>16.72</v>
      </c>
      <c r="BT166" s="564">
        <v>6.03</v>
      </c>
      <c r="BU166" s="565">
        <v>15.35</v>
      </c>
      <c r="BV166" s="566"/>
      <c r="BW166" s="567"/>
      <c r="BX166" s="568"/>
      <c r="BY166" s="567"/>
      <c r="BZ166" s="567"/>
      <c r="CA166" s="567"/>
      <c r="CB166" s="569"/>
      <c r="CC166" s="570">
        <v>16.37</v>
      </c>
      <c r="CD166" s="571">
        <v>1.22</v>
      </c>
      <c r="CE166" s="571">
        <v>15.49</v>
      </c>
      <c r="CF166" s="572">
        <v>3.26</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15794753.310000001</v>
      </c>
      <c r="D170" s="529"/>
      <c r="E170" s="530"/>
      <c r="F170" s="531"/>
      <c r="G170" s="531"/>
      <c r="H170" s="531"/>
      <c r="I170" s="531"/>
      <c r="J170" s="532"/>
      <c r="K170" s="533">
        <v>14784518.42</v>
      </c>
      <c r="L170" s="44">
        <v>757538.88</v>
      </c>
      <c r="M170" s="44">
        <v>15542057.300000001</v>
      </c>
      <c r="N170" s="534">
        <v>252696.01</v>
      </c>
      <c r="O170" s="533">
        <v>0</v>
      </c>
      <c r="P170" s="534">
        <v>0</v>
      </c>
      <c r="Q170" s="44">
        <v>0</v>
      </c>
      <c r="R170" s="44">
        <v>0</v>
      </c>
      <c r="S170" s="535">
        <v>0</v>
      </c>
      <c r="T170" s="44">
        <v>14784518.42</v>
      </c>
      <c r="U170" s="44">
        <v>757538.88</v>
      </c>
      <c r="V170" s="535">
        <v>252696.01</v>
      </c>
      <c r="W170" s="533">
        <v>555.75</v>
      </c>
      <c r="X170" s="536">
        <v>0</v>
      </c>
      <c r="Y170" s="537">
        <v>169550244.16999999</v>
      </c>
      <c r="Z170" s="538"/>
      <c r="AA170" s="539"/>
      <c r="AB170" s="540"/>
      <c r="AC170" s="539"/>
      <c r="AD170" s="539"/>
      <c r="AE170" s="539"/>
      <c r="AF170" s="539"/>
      <c r="AG170" s="541">
        <v>159509069.00999999</v>
      </c>
      <c r="AH170" s="542">
        <v>7177700.2999999998</v>
      </c>
      <c r="AI170" s="542">
        <v>166686769.31</v>
      </c>
      <c r="AJ170" s="543">
        <v>2863474.86</v>
      </c>
      <c r="AK170" s="544">
        <v>184702524.11000001</v>
      </c>
      <c r="AL170" s="545"/>
      <c r="AM170" s="546"/>
      <c r="AN170" s="547"/>
      <c r="AO170" s="546"/>
      <c r="AP170" s="546"/>
      <c r="AQ170" s="546"/>
      <c r="AR170" s="546"/>
      <c r="AS170" s="548">
        <v>173735246.19999999</v>
      </c>
      <c r="AT170" s="549">
        <v>7837976.6900000004</v>
      </c>
      <c r="AU170" s="549">
        <v>181573222.88999999</v>
      </c>
      <c r="AV170" s="550">
        <v>3129301.22</v>
      </c>
      <c r="AW170" s="551">
        <v>6.47</v>
      </c>
      <c r="AX170" s="552"/>
      <c r="AY170" s="553"/>
      <c r="AZ170" s="554"/>
      <c r="BA170" s="553"/>
      <c r="BB170" s="553"/>
      <c r="BC170" s="553"/>
      <c r="BD170" s="553"/>
      <c r="BE170" s="555">
        <v>5.93</v>
      </c>
      <c r="BF170" s="556">
        <v>19.079999999999998</v>
      </c>
      <c r="BG170" s="556">
        <v>6.5</v>
      </c>
      <c r="BH170" s="557">
        <v>4.63</v>
      </c>
      <c r="BI170" s="558">
        <v>13.22</v>
      </c>
      <c r="BJ170" s="559"/>
      <c r="BK170" s="560"/>
      <c r="BL170" s="561"/>
      <c r="BM170" s="560"/>
      <c r="BN170" s="560"/>
      <c r="BO170" s="560"/>
      <c r="BP170" s="560"/>
      <c r="BQ170" s="562">
        <v>13.77</v>
      </c>
      <c r="BR170" s="563">
        <v>1.08</v>
      </c>
      <c r="BS170" s="563">
        <v>13.15</v>
      </c>
      <c r="BT170" s="564">
        <v>16.89</v>
      </c>
      <c r="BU170" s="565">
        <v>11.96</v>
      </c>
      <c r="BV170" s="566"/>
      <c r="BW170" s="567"/>
      <c r="BX170" s="568"/>
      <c r="BY170" s="567"/>
      <c r="BZ170" s="567"/>
      <c r="CA170" s="567"/>
      <c r="CB170" s="569"/>
      <c r="CC170" s="570">
        <v>12.42</v>
      </c>
      <c r="CD170" s="571">
        <v>1.87</v>
      </c>
      <c r="CE170" s="571">
        <v>11.92</v>
      </c>
      <c r="CF170" s="572">
        <v>14.38</v>
      </c>
    </row>
    <row r="171" spans="1:84" s="10" customFormat="1" ht="11.1" customHeight="1" x14ac:dyDescent="0.2">
      <c r="A171" s="9"/>
      <c r="B171" s="527" t="s">
        <v>266</v>
      </c>
      <c r="C171" s="528">
        <v>740189.25</v>
      </c>
      <c r="D171" s="529"/>
      <c r="E171" s="530"/>
      <c r="F171" s="531"/>
      <c r="G171" s="531"/>
      <c r="H171" s="531"/>
      <c r="I171" s="531"/>
      <c r="J171" s="532"/>
      <c r="K171" s="533">
        <v>735933.6</v>
      </c>
      <c r="L171" s="44">
        <v>3424.42</v>
      </c>
      <c r="M171" s="44">
        <v>739358.02</v>
      </c>
      <c r="N171" s="534">
        <v>831.23</v>
      </c>
      <c r="O171" s="533">
        <v>0</v>
      </c>
      <c r="P171" s="534">
        <v>0</v>
      </c>
      <c r="Q171" s="44">
        <v>0</v>
      </c>
      <c r="R171" s="44">
        <v>0</v>
      </c>
      <c r="S171" s="535">
        <v>0</v>
      </c>
      <c r="T171" s="44">
        <v>735933.6</v>
      </c>
      <c r="U171" s="44">
        <v>3424.42</v>
      </c>
      <c r="V171" s="535">
        <v>831.23</v>
      </c>
      <c r="W171" s="533">
        <v>0</v>
      </c>
      <c r="X171" s="536">
        <v>0</v>
      </c>
      <c r="Y171" s="537">
        <v>9202549.3599999994</v>
      </c>
      <c r="Z171" s="538"/>
      <c r="AA171" s="539"/>
      <c r="AB171" s="540"/>
      <c r="AC171" s="539"/>
      <c r="AD171" s="539"/>
      <c r="AE171" s="539"/>
      <c r="AF171" s="539"/>
      <c r="AG171" s="541">
        <v>9134801.8900000006</v>
      </c>
      <c r="AH171" s="542">
        <v>40298.660000000003</v>
      </c>
      <c r="AI171" s="542">
        <v>9175100.5500000007</v>
      </c>
      <c r="AJ171" s="543">
        <v>27448.81</v>
      </c>
      <c r="AK171" s="544">
        <v>9956725.25</v>
      </c>
      <c r="AL171" s="545"/>
      <c r="AM171" s="546"/>
      <c r="AN171" s="547"/>
      <c r="AO171" s="546"/>
      <c r="AP171" s="546"/>
      <c r="AQ171" s="546"/>
      <c r="AR171" s="546"/>
      <c r="AS171" s="548">
        <v>9885667.0800000001</v>
      </c>
      <c r="AT171" s="549">
        <v>41606.61</v>
      </c>
      <c r="AU171" s="549">
        <v>9927273.6899999995</v>
      </c>
      <c r="AV171" s="550">
        <v>29451.56</v>
      </c>
      <c r="AW171" s="551">
        <v>16.440000000000001</v>
      </c>
      <c r="AX171" s="552"/>
      <c r="AY171" s="553"/>
      <c r="AZ171" s="554"/>
      <c r="BA171" s="553"/>
      <c r="BB171" s="553"/>
      <c r="BC171" s="553"/>
      <c r="BD171" s="553"/>
      <c r="BE171" s="555">
        <v>16.510000000000002</v>
      </c>
      <c r="BF171" s="556">
        <v>65.34</v>
      </c>
      <c r="BG171" s="556">
        <v>16.670000000000002</v>
      </c>
      <c r="BH171" s="557">
        <v>-56.98</v>
      </c>
      <c r="BI171" s="558">
        <v>9.1199999999999992</v>
      </c>
      <c r="BJ171" s="559"/>
      <c r="BK171" s="560"/>
      <c r="BL171" s="561"/>
      <c r="BM171" s="560"/>
      <c r="BN171" s="560"/>
      <c r="BO171" s="560"/>
      <c r="BP171" s="560"/>
      <c r="BQ171" s="562">
        <v>9.0500000000000007</v>
      </c>
      <c r="BR171" s="563">
        <v>-3.78</v>
      </c>
      <c r="BS171" s="563">
        <v>8.99</v>
      </c>
      <c r="BT171" s="564">
        <v>79.459999999999994</v>
      </c>
      <c r="BU171" s="565">
        <v>7.71</v>
      </c>
      <c r="BV171" s="566"/>
      <c r="BW171" s="567"/>
      <c r="BX171" s="568"/>
      <c r="BY171" s="567"/>
      <c r="BZ171" s="567"/>
      <c r="CA171" s="567"/>
      <c r="CB171" s="569"/>
      <c r="CC171" s="570">
        <v>7.72</v>
      </c>
      <c r="CD171" s="571">
        <v>-13.26</v>
      </c>
      <c r="CE171" s="571">
        <v>7.61</v>
      </c>
      <c r="CF171" s="572">
        <v>58.61</v>
      </c>
    </row>
    <row r="172" spans="1:84" s="10" customFormat="1" ht="11.1" customHeight="1" x14ac:dyDescent="0.2">
      <c r="A172" s="9"/>
      <c r="B172" s="527" t="s">
        <v>267</v>
      </c>
      <c r="C172" s="528">
        <v>142776.68</v>
      </c>
      <c r="D172" s="529"/>
      <c r="E172" s="530"/>
      <c r="F172" s="531"/>
      <c r="G172" s="531"/>
      <c r="H172" s="531"/>
      <c r="I172" s="531"/>
      <c r="J172" s="532"/>
      <c r="K172" s="533">
        <v>142399.28</v>
      </c>
      <c r="L172" s="44">
        <v>146.75</v>
      </c>
      <c r="M172" s="44">
        <v>142546.03</v>
      </c>
      <c r="N172" s="534">
        <v>230.65</v>
      </c>
      <c r="O172" s="533">
        <v>0</v>
      </c>
      <c r="P172" s="534">
        <v>0</v>
      </c>
      <c r="Q172" s="44">
        <v>0</v>
      </c>
      <c r="R172" s="44">
        <v>0</v>
      </c>
      <c r="S172" s="535">
        <v>0</v>
      </c>
      <c r="T172" s="44">
        <v>142399.28</v>
      </c>
      <c r="U172" s="44">
        <v>146.75</v>
      </c>
      <c r="V172" s="535">
        <v>230.65</v>
      </c>
      <c r="W172" s="533">
        <v>0</v>
      </c>
      <c r="X172" s="536">
        <v>0</v>
      </c>
      <c r="Y172" s="537">
        <v>1630449.14</v>
      </c>
      <c r="Z172" s="538"/>
      <c r="AA172" s="539"/>
      <c r="AB172" s="540"/>
      <c r="AC172" s="539"/>
      <c r="AD172" s="539"/>
      <c r="AE172" s="539"/>
      <c r="AF172" s="539"/>
      <c r="AG172" s="541">
        <v>1626335.37</v>
      </c>
      <c r="AH172" s="542">
        <v>1966.15</v>
      </c>
      <c r="AI172" s="542">
        <v>1628301.52</v>
      </c>
      <c r="AJ172" s="543">
        <v>2147.62</v>
      </c>
      <c r="AK172" s="544">
        <v>1771568.64</v>
      </c>
      <c r="AL172" s="545"/>
      <c r="AM172" s="546"/>
      <c r="AN172" s="547"/>
      <c r="AO172" s="546"/>
      <c r="AP172" s="546"/>
      <c r="AQ172" s="546"/>
      <c r="AR172" s="546"/>
      <c r="AS172" s="548">
        <v>1767102.07</v>
      </c>
      <c r="AT172" s="549">
        <v>2279.75</v>
      </c>
      <c r="AU172" s="549">
        <v>1769381.82</v>
      </c>
      <c r="AV172" s="550">
        <v>2186.8200000000002</v>
      </c>
      <c r="AW172" s="551">
        <v>5.51</v>
      </c>
      <c r="AX172" s="552"/>
      <c r="AY172" s="553"/>
      <c r="AZ172" s="554"/>
      <c r="BA172" s="553"/>
      <c r="BB172" s="553"/>
      <c r="BC172" s="553"/>
      <c r="BD172" s="553"/>
      <c r="BE172" s="555">
        <v>5.46</v>
      </c>
      <c r="BF172" s="556">
        <v>-25.13</v>
      </c>
      <c r="BG172" s="556">
        <v>5.42</v>
      </c>
      <c r="BH172" s="557">
        <v>135.31</v>
      </c>
      <c r="BI172" s="558">
        <v>17.38</v>
      </c>
      <c r="BJ172" s="559"/>
      <c r="BK172" s="560"/>
      <c r="BL172" s="561"/>
      <c r="BM172" s="560"/>
      <c r="BN172" s="560"/>
      <c r="BO172" s="560"/>
      <c r="BP172" s="560"/>
      <c r="BQ172" s="562">
        <v>17.34</v>
      </c>
      <c r="BR172" s="563">
        <v>16.89</v>
      </c>
      <c r="BS172" s="563">
        <v>17.329999999999998</v>
      </c>
      <c r="BT172" s="564">
        <v>70.03</v>
      </c>
      <c r="BU172" s="565">
        <v>14.79</v>
      </c>
      <c r="BV172" s="566"/>
      <c r="BW172" s="567"/>
      <c r="BX172" s="568"/>
      <c r="BY172" s="567"/>
      <c r="BZ172" s="567"/>
      <c r="CA172" s="567"/>
      <c r="CB172" s="569"/>
      <c r="CC172" s="570">
        <v>14.77</v>
      </c>
      <c r="CD172" s="571">
        <v>6.01</v>
      </c>
      <c r="CE172" s="571">
        <v>14.75</v>
      </c>
      <c r="CF172" s="572">
        <v>60.7</v>
      </c>
    </row>
    <row r="173" spans="1:84" s="10" customFormat="1" ht="11.1" customHeight="1" x14ac:dyDescent="0.2">
      <c r="A173" s="9"/>
      <c r="B173" s="527" t="s">
        <v>268</v>
      </c>
      <c r="C173" s="528">
        <v>26.16</v>
      </c>
      <c r="D173" s="529"/>
      <c r="E173" s="530"/>
      <c r="F173" s="531"/>
      <c r="G173" s="531"/>
      <c r="H173" s="531"/>
      <c r="I173" s="531"/>
      <c r="J173" s="532"/>
      <c r="K173" s="533">
        <v>26.16</v>
      </c>
      <c r="L173" s="44">
        <v>0</v>
      </c>
      <c r="M173" s="44">
        <v>26.16</v>
      </c>
      <c r="N173" s="534">
        <v>0</v>
      </c>
      <c r="O173" s="533">
        <v>0</v>
      </c>
      <c r="P173" s="534">
        <v>0</v>
      </c>
      <c r="Q173" s="44">
        <v>0</v>
      </c>
      <c r="R173" s="44">
        <v>0</v>
      </c>
      <c r="S173" s="535">
        <v>0</v>
      </c>
      <c r="T173" s="44">
        <v>26.16</v>
      </c>
      <c r="U173" s="44">
        <v>0</v>
      </c>
      <c r="V173" s="535">
        <v>0</v>
      </c>
      <c r="W173" s="533">
        <v>0</v>
      </c>
      <c r="X173" s="536">
        <v>0</v>
      </c>
      <c r="Y173" s="537">
        <v>191.95</v>
      </c>
      <c r="Z173" s="538"/>
      <c r="AA173" s="539"/>
      <c r="AB173" s="540"/>
      <c r="AC173" s="539"/>
      <c r="AD173" s="539"/>
      <c r="AE173" s="539"/>
      <c r="AF173" s="539"/>
      <c r="AG173" s="541">
        <v>191.95</v>
      </c>
      <c r="AH173" s="542">
        <v>0</v>
      </c>
      <c r="AI173" s="542">
        <v>191.95</v>
      </c>
      <c r="AJ173" s="543">
        <v>0</v>
      </c>
      <c r="AK173" s="544">
        <v>216.54</v>
      </c>
      <c r="AL173" s="545"/>
      <c r="AM173" s="546"/>
      <c r="AN173" s="547"/>
      <c r="AO173" s="546"/>
      <c r="AP173" s="546"/>
      <c r="AQ173" s="546"/>
      <c r="AR173" s="546"/>
      <c r="AS173" s="548">
        <v>216.54</v>
      </c>
      <c r="AT173" s="549">
        <v>0</v>
      </c>
      <c r="AU173" s="549">
        <v>216.54</v>
      </c>
      <c r="AV173" s="550">
        <v>0</v>
      </c>
      <c r="AW173" s="551">
        <v>-28.7</v>
      </c>
      <c r="AX173" s="552"/>
      <c r="AY173" s="553"/>
      <c r="AZ173" s="554"/>
      <c r="BA173" s="553"/>
      <c r="BB173" s="553"/>
      <c r="BC173" s="553"/>
      <c r="BD173" s="553"/>
      <c r="BE173" s="555">
        <v>-28.7</v>
      </c>
      <c r="BF173" s="556">
        <v>0</v>
      </c>
      <c r="BG173" s="556">
        <v>-28.7</v>
      </c>
      <c r="BH173" s="557">
        <v>0</v>
      </c>
      <c r="BI173" s="558">
        <v>-97.32</v>
      </c>
      <c r="BJ173" s="559"/>
      <c r="BK173" s="560"/>
      <c r="BL173" s="561"/>
      <c r="BM173" s="560"/>
      <c r="BN173" s="560"/>
      <c r="BO173" s="560"/>
      <c r="BP173" s="560"/>
      <c r="BQ173" s="562">
        <v>-96.91</v>
      </c>
      <c r="BR173" s="563">
        <v>-100</v>
      </c>
      <c r="BS173" s="563">
        <v>-97.32</v>
      </c>
      <c r="BT173" s="564">
        <v>0</v>
      </c>
      <c r="BU173" s="565">
        <v>-97.84</v>
      </c>
      <c r="BV173" s="566"/>
      <c r="BW173" s="567"/>
      <c r="BX173" s="568"/>
      <c r="BY173" s="567"/>
      <c r="BZ173" s="567"/>
      <c r="CA173" s="567"/>
      <c r="CB173" s="569"/>
      <c r="CC173" s="570">
        <v>-97.56</v>
      </c>
      <c r="CD173" s="571">
        <v>-100</v>
      </c>
      <c r="CE173" s="571">
        <v>-97.84</v>
      </c>
      <c r="CF173" s="572">
        <v>0</v>
      </c>
    </row>
    <row r="174" spans="1:84" s="10" customFormat="1" ht="11.1" customHeight="1" x14ac:dyDescent="0.2">
      <c r="A174" s="9"/>
      <c r="B174" s="527" t="s">
        <v>269</v>
      </c>
      <c r="C174" s="528">
        <v>1785040.65</v>
      </c>
      <c r="D174" s="529"/>
      <c r="E174" s="530"/>
      <c r="F174" s="531"/>
      <c r="G174" s="531"/>
      <c r="H174" s="531"/>
      <c r="I174" s="531"/>
      <c r="J174" s="532"/>
      <c r="K174" s="533">
        <v>1765161.6</v>
      </c>
      <c r="L174" s="44">
        <v>7495.47</v>
      </c>
      <c r="M174" s="44">
        <v>1772657.07</v>
      </c>
      <c r="N174" s="534">
        <v>12383.58</v>
      </c>
      <c r="O174" s="533">
        <v>0</v>
      </c>
      <c r="P174" s="534">
        <v>0</v>
      </c>
      <c r="Q174" s="44">
        <v>0</v>
      </c>
      <c r="R174" s="44">
        <v>0</v>
      </c>
      <c r="S174" s="535">
        <v>0</v>
      </c>
      <c r="T174" s="44">
        <v>1765161.6</v>
      </c>
      <c r="U174" s="44">
        <v>7495.47</v>
      </c>
      <c r="V174" s="535">
        <v>12383.58</v>
      </c>
      <c r="W174" s="533">
        <v>0</v>
      </c>
      <c r="X174" s="536">
        <v>0</v>
      </c>
      <c r="Y174" s="537">
        <v>20160322.109999999</v>
      </c>
      <c r="Z174" s="538"/>
      <c r="AA174" s="539"/>
      <c r="AB174" s="540"/>
      <c r="AC174" s="539"/>
      <c r="AD174" s="539"/>
      <c r="AE174" s="539"/>
      <c r="AF174" s="539"/>
      <c r="AG174" s="541">
        <v>20053843.010000002</v>
      </c>
      <c r="AH174" s="542">
        <v>66935.199999999997</v>
      </c>
      <c r="AI174" s="542">
        <v>20120778.210000001</v>
      </c>
      <c r="AJ174" s="543">
        <v>39543.9</v>
      </c>
      <c r="AK174" s="544">
        <v>21878133.050000001</v>
      </c>
      <c r="AL174" s="545"/>
      <c r="AM174" s="546"/>
      <c r="AN174" s="547"/>
      <c r="AO174" s="546"/>
      <c r="AP174" s="546"/>
      <c r="AQ174" s="546"/>
      <c r="AR174" s="546"/>
      <c r="AS174" s="548">
        <v>21760159.149999999</v>
      </c>
      <c r="AT174" s="549">
        <v>74732.789999999994</v>
      </c>
      <c r="AU174" s="549">
        <v>21834891.940000001</v>
      </c>
      <c r="AV174" s="550">
        <v>43241.11</v>
      </c>
      <c r="AW174" s="551">
        <v>29.76</v>
      </c>
      <c r="AX174" s="552"/>
      <c r="AY174" s="553"/>
      <c r="AZ174" s="554"/>
      <c r="BA174" s="553"/>
      <c r="BB174" s="553"/>
      <c r="BC174" s="553"/>
      <c r="BD174" s="553"/>
      <c r="BE174" s="555">
        <v>29.35</v>
      </c>
      <c r="BF174" s="556">
        <v>5.59</v>
      </c>
      <c r="BG174" s="556">
        <v>29.22</v>
      </c>
      <c r="BH174" s="557">
        <v>218.06</v>
      </c>
      <c r="BI174" s="558">
        <v>33.5</v>
      </c>
      <c r="BJ174" s="559"/>
      <c r="BK174" s="560"/>
      <c r="BL174" s="561"/>
      <c r="BM174" s="560"/>
      <c r="BN174" s="560"/>
      <c r="BO174" s="560"/>
      <c r="BP174" s="560"/>
      <c r="BQ174" s="562">
        <v>33.979999999999997</v>
      </c>
      <c r="BR174" s="563">
        <v>-29.93</v>
      </c>
      <c r="BS174" s="563">
        <v>33.57</v>
      </c>
      <c r="BT174" s="564">
        <v>5.45</v>
      </c>
      <c r="BU174" s="565">
        <v>31.59</v>
      </c>
      <c r="BV174" s="566"/>
      <c r="BW174" s="567"/>
      <c r="BX174" s="568"/>
      <c r="BY174" s="567"/>
      <c r="BZ174" s="567"/>
      <c r="CA174" s="567"/>
      <c r="CB174" s="569"/>
      <c r="CC174" s="570">
        <v>32.25</v>
      </c>
      <c r="CD174" s="571">
        <v>-32.659999999999997</v>
      </c>
      <c r="CE174" s="571">
        <v>31.82</v>
      </c>
      <c r="CF174" s="572">
        <v>-30.09</v>
      </c>
    </row>
    <row r="175" spans="1:84" s="10" customFormat="1" ht="11.1" customHeight="1" x14ac:dyDescent="0.2">
      <c r="A175" s="9"/>
      <c r="B175" s="527" t="s">
        <v>270</v>
      </c>
      <c r="C175" s="528">
        <v>1653534.09</v>
      </c>
      <c r="D175" s="529"/>
      <c r="E175" s="530"/>
      <c r="F175" s="531"/>
      <c r="G175" s="531"/>
      <c r="H175" s="531"/>
      <c r="I175" s="531"/>
      <c r="J175" s="532"/>
      <c r="K175" s="533">
        <v>1653534.09</v>
      </c>
      <c r="L175" s="44">
        <v>0</v>
      </c>
      <c r="M175" s="44">
        <v>1653534.09</v>
      </c>
      <c r="N175" s="534">
        <v>0</v>
      </c>
      <c r="O175" s="533">
        <v>0</v>
      </c>
      <c r="P175" s="534">
        <v>0</v>
      </c>
      <c r="Q175" s="44">
        <v>0</v>
      </c>
      <c r="R175" s="44">
        <v>0</v>
      </c>
      <c r="S175" s="535">
        <v>0</v>
      </c>
      <c r="T175" s="44">
        <v>1653534.09</v>
      </c>
      <c r="U175" s="44">
        <v>0</v>
      </c>
      <c r="V175" s="535">
        <v>0</v>
      </c>
      <c r="W175" s="533">
        <v>0</v>
      </c>
      <c r="X175" s="536">
        <v>0</v>
      </c>
      <c r="Y175" s="537">
        <v>17974401.899999999</v>
      </c>
      <c r="Z175" s="538"/>
      <c r="AA175" s="539"/>
      <c r="AB175" s="540"/>
      <c r="AC175" s="539"/>
      <c r="AD175" s="539"/>
      <c r="AE175" s="539"/>
      <c r="AF175" s="539"/>
      <c r="AG175" s="541">
        <v>17974401.899999999</v>
      </c>
      <c r="AH175" s="542">
        <v>0</v>
      </c>
      <c r="AI175" s="542">
        <v>17974401.899999999</v>
      </c>
      <c r="AJ175" s="543">
        <v>0</v>
      </c>
      <c r="AK175" s="544">
        <v>19563866.120000001</v>
      </c>
      <c r="AL175" s="545"/>
      <c r="AM175" s="546"/>
      <c r="AN175" s="547"/>
      <c r="AO175" s="546"/>
      <c r="AP175" s="546"/>
      <c r="AQ175" s="546"/>
      <c r="AR175" s="546"/>
      <c r="AS175" s="548">
        <v>19563866.120000001</v>
      </c>
      <c r="AT175" s="549">
        <v>0</v>
      </c>
      <c r="AU175" s="549">
        <v>19563866.120000001</v>
      </c>
      <c r="AV175" s="550">
        <v>0</v>
      </c>
      <c r="AW175" s="551">
        <v>8.9</v>
      </c>
      <c r="AX175" s="552"/>
      <c r="AY175" s="553"/>
      <c r="AZ175" s="554"/>
      <c r="BA175" s="553"/>
      <c r="BB175" s="553"/>
      <c r="BC175" s="553"/>
      <c r="BD175" s="553"/>
      <c r="BE175" s="555">
        <v>8.9</v>
      </c>
      <c r="BF175" s="556">
        <v>0</v>
      </c>
      <c r="BG175" s="556">
        <v>8.9</v>
      </c>
      <c r="BH175" s="557">
        <v>0</v>
      </c>
      <c r="BI175" s="558">
        <v>7.66</v>
      </c>
      <c r="BJ175" s="559"/>
      <c r="BK175" s="560"/>
      <c r="BL175" s="561"/>
      <c r="BM175" s="560"/>
      <c r="BN175" s="560"/>
      <c r="BO175" s="560"/>
      <c r="BP175" s="560"/>
      <c r="BQ175" s="562">
        <v>7.66</v>
      </c>
      <c r="BR175" s="563">
        <v>0</v>
      </c>
      <c r="BS175" s="563">
        <v>7.66</v>
      </c>
      <c r="BT175" s="564">
        <v>0</v>
      </c>
      <c r="BU175" s="565">
        <v>6.88</v>
      </c>
      <c r="BV175" s="566"/>
      <c r="BW175" s="567"/>
      <c r="BX175" s="568"/>
      <c r="BY175" s="567"/>
      <c r="BZ175" s="567"/>
      <c r="CA175" s="567"/>
      <c r="CB175" s="569"/>
      <c r="CC175" s="570">
        <v>6.88</v>
      </c>
      <c r="CD175" s="571">
        <v>0</v>
      </c>
      <c r="CE175" s="571">
        <v>6.88</v>
      </c>
      <c r="CF175" s="572">
        <v>0</v>
      </c>
    </row>
    <row r="176" spans="1:84" s="10" customFormat="1" ht="11.1" customHeight="1" x14ac:dyDescent="0.2">
      <c r="A176" s="9"/>
      <c r="B176" s="527" t="s">
        <v>271</v>
      </c>
      <c r="C176" s="528">
        <v>1443.02</v>
      </c>
      <c r="D176" s="529"/>
      <c r="E176" s="530"/>
      <c r="F176" s="531"/>
      <c r="G176" s="531"/>
      <c r="H176" s="531"/>
      <c r="I176" s="531"/>
      <c r="J176" s="532"/>
      <c r="K176" s="533">
        <v>1443.02</v>
      </c>
      <c r="L176" s="44">
        <v>0</v>
      </c>
      <c r="M176" s="44">
        <v>1443.02</v>
      </c>
      <c r="N176" s="534">
        <v>0</v>
      </c>
      <c r="O176" s="533">
        <v>0</v>
      </c>
      <c r="P176" s="534">
        <v>0</v>
      </c>
      <c r="Q176" s="44">
        <v>0</v>
      </c>
      <c r="R176" s="44">
        <v>0</v>
      </c>
      <c r="S176" s="535">
        <v>0</v>
      </c>
      <c r="T176" s="44">
        <v>1443.02</v>
      </c>
      <c r="U176" s="44">
        <v>0</v>
      </c>
      <c r="V176" s="535">
        <v>0</v>
      </c>
      <c r="W176" s="533">
        <v>0</v>
      </c>
      <c r="X176" s="536">
        <v>0</v>
      </c>
      <c r="Y176" s="537">
        <v>14442.5</v>
      </c>
      <c r="Z176" s="538"/>
      <c r="AA176" s="539"/>
      <c r="AB176" s="540"/>
      <c r="AC176" s="539"/>
      <c r="AD176" s="539"/>
      <c r="AE176" s="539"/>
      <c r="AF176" s="539"/>
      <c r="AG176" s="541">
        <v>14442.5</v>
      </c>
      <c r="AH176" s="542">
        <v>0</v>
      </c>
      <c r="AI176" s="542">
        <v>14442.5</v>
      </c>
      <c r="AJ176" s="543">
        <v>0</v>
      </c>
      <c r="AK176" s="544">
        <v>15197.5</v>
      </c>
      <c r="AL176" s="545"/>
      <c r="AM176" s="546"/>
      <c r="AN176" s="547"/>
      <c r="AO176" s="546"/>
      <c r="AP176" s="546"/>
      <c r="AQ176" s="546"/>
      <c r="AR176" s="546"/>
      <c r="AS176" s="548">
        <v>15197.5</v>
      </c>
      <c r="AT176" s="549">
        <v>0</v>
      </c>
      <c r="AU176" s="549">
        <v>15197.5</v>
      </c>
      <c r="AV176" s="550">
        <v>0</v>
      </c>
      <c r="AW176" s="551">
        <v>-37.619999999999997</v>
      </c>
      <c r="AX176" s="552"/>
      <c r="AY176" s="553"/>
      <c r="AZ176" s="554"/>
      <c r="BA176" s="553"/>
      <c r="BB176" s="553"/>
      <c r="BC176" s="553"/>
      <c r="BD176" s="553"/>
      <c r="BE176" s="555">
        <v>-37.619999999999997</v>
      </c>
      <c r="BF176" s="556">
        <v>0</v>
      </c>
      <c r="BG176" s="556">
        <v>-37.619999999999997</v>
      </c>
      <c r="BH176" s="557">
        <v>0</v>
      </c>
      <c r="BI176" s="558">
        <v>-17.61</v>
      </c>
      <c r="BJ176" s="559"/>
      <c r="BK176" s="560"/>
      <c r="BL176" s="561"/>
      <c r="BM176" s="560"/>
      <c r="BN176" s="560"/>
      <c r="BO176" s="560"/>
      <c r="BP176" s="560"/>
      <c r="BQ176" s="562">
        <v>-17.61</v>
      </c>
      <c r="BR176" s="563">
        <v>0</v>
      </c>
      <c r="BS176" s="563">
        <v>-17.61</v>
      </c>
      <c r="BT176" s="564">
        <v>0</v>
      </c>
      <c r="BU176" s="565">
        <v>-24.06</v>
      </c>
      <c r="BV176" s="566"/>
      <c r="BW176" s="567"/>
      <c r="BX176" s="568"/>
      <c r="BY176" s="567"/>
      <c r="BZ176" s="567"/>
      <c r="CA176" s="567"/>
      <c r="CB176" s="569"/>
      <c r="CC176" s="570">
        <v>-24.06</v>
      </c>
      <c r="CD176" s="571">
        <v>0</v>
      </c>
      <c r="CE176" s="571">
        <v>-24.06</v>
      </c>
      <c r="CF176" s="572">
        <v>0</v>
      </c>
    </row>
    <row r="177" spans="1:84" s="10" customFormat="1" ht="11.1" customHeight="1" x14ac:dyDescent="0.2">
      <c r="A177" s="9"/>
      <c r="B177" s="527" t="s">
        <v>272</v>
      </c>
      <c r="C177" s="528">
        <v>184971.95</v>
      </c>
      <c r="D177" s="529"/>
      <c r="E177" s="530"/>
      <c r="F177" s="531"/>
      <c r="G177" s="531"/>
      <c r="H177" s="531"/>
      <c r="I177" s="531"/>
      <c r="J177" s="532"/>
      <c r="K177" s="533">
        <v>181436.3</v>
      </c>
      <c r="L177" s="44">
        <v>222.67</v>
      </c>
      <c r="M177" s="44">
        <v>181658.97</v>
      </c>
      <c r="N177" s="534">
        <v>3312.98</v>
      </c>
      <c r="O177" s="533">
        <v>0</v>
      </c>
      <c r="P177" s="534">
        <v>0</v>
      </c>
      <c r="Q177" s="44">
        <v>0</v>
      </c>
      <c r="R177" s="44">
        <v>0</v>
      </c>
      <c r="S177" s="535">
        <v>0</v>
      </c>
      <c r="T177" s="44">
        <v>181436.3</v>
      </c>
      <c r="U177" s="44">
        <v>222.67</v>
      </c>
      <c r="V177" s="535">
        <v>3312.98</v>
      </c>
      <c r="W177" s="533">
        <v>18.32</v>
      </c>
      <c r="X177" s="536">
        <v>0</v>
      </c>
      <c r="Y177" s="537">
        <v>2514684.52</v>
      </c>
      <c r="Z177" s="538"/>
      <c r="AA177" s="539"/>
      <c r="AB177" s="540"/>
      <c r="AC177" s="539"/>
      <c r="AD177" s="539"/>
      <c r="AE177" s="539"/>
      <c r="AF177" s="539"/>
      <c r="AG177" s="541">
        <v>2467768.2000000002</v>
      </c>
      <c r="AH177" s="542">
        <v>3140.59</v>
      </c>
      <c r="AI177" s="542">
        <v>2470908.79</v>
      </c>
      <c r="AJ177" s="543">
        <v>43775.73</v>
      </c>
      <c r="AK177" s="544">
        <v>2690074.58</v>
      </c>
      <c r="AL177" s="545"/>
      <c r="AM177" s="546"/>
      <c r="AN177" s="547"/>
      <c r="AO177" s="546"/>
      <c r="AP177" s="546"/>
      <c r="AQ177" s="546"/>
      <c r="AR177" s="546"/>
      <c r="AS177" s="548">
        <v>2640276.2599999998</v>
      </c>
      <c r="AT177" s="549">
        <v>3322.04</v>
      </c>
      <c r="AU177" s="549">
        <v>2643598.2999999998</v>
      </c>
      <c r="AV177" s="550">
        <v>46476.28</v>
      </c>
      <c r="AW177" s="551">
        <v>8.49</v>
      </c>
      <c r="AX177" s="552"/>
      <c r="AY177" s="553"/>
      <c r="AZ177" s="554"/>
      <c r="BA177" s="553"/>
      <c r="BB177" s="553"/>
      <c r="BC177" s="553"/>
      <c r="BD177" s="553"/>
      <c r="BE177" s="555">
        <v>8.3800000000000008</v>
      </c>
      <c r="BF177" s="556">
        <v>305.58999999999997</v>
      </c>
      <c r="BG177" s="556">
        <v>8.4700000000000006</v>
      </c>
      <c r="BH177" s="557">
        <v>9.6199999999999992</v>
      </c>
      <c r="BI177" s="558">
        <v>7.74</v>
      </c>
      <c r="BJ177" s="559"/>
      <c r="BK177" s="560"/>
      <c r="BL177" s="561"/>
      <c r="BM177" s="560"/>
      <c r="BN177" s="560"/>
      <c r="BO177" s="560"/>
      <c r="BP177" s="560"/>
      <c r="BQ177" s="562">
        <v>7.75</v>
      </c>
      <c r="BR177" s="563">
        <v>-29.26</v>
      </c>
      <c r="BS177" s="563">
        <v>7.68</v>
      </c>
      <c r="BT177" s="564">
        <v>11.43</v>
      </c>
      <c r="BU177" s="565">
        <v>8</v>
      </c>
      <c r="BV177" s="566"/>
      <c r="BW177" s="567"/>
      <c r="BX177" s="568"/>
      <c r="BY177" s="567"/>
      <c r="BZ177" s="567"/>
      <c r="CA177" s="567"/>
      <c r="CB177" s="569"/>
      <c r="CC177" s="570">
        <v>8.06</v>
      </c>
      <c r="CD177" s="571">
        <v>-28.26</v>
      </c>
      <c r="CE177" s="571">
        <v>7.99</v>
      </c>
      <c r="CF177" s="572">
        <v>8.1999999999999993</v>
      </c>
    </row>
    <row r="178" spans="1:84" s="10" customFormat="1" ht="11.1" customHeight="1" x14ac:dyDescent="0.2">
      <c r="A178" s="9"/>
      <c r="B178" s="527" t="s">
        <v>273</v>
      </c>
      <c r="C178" s="528">
        <v>6434.19</v>
      </c>
      <c r="D178" s="529"/>
      <c r="E178" s="530"/>
      <c r="F178" s="531"/>
      <c r="G178" s="531"/>
      <c r="H178" s="531"/>
      <c r="I178" s="531"/>
      <c r="J178" s="532"/>
      <c r="K178" s="533">
        <v>68.599999999999994</v>
      </c>
      <c r="L178" s="44">
        <v>6365.59</v>
      </c>
      <c r="M178" s="44">
        <v>6434.19</v>
      </c>
      <c r="N178" s="534">
        <v>0</v>
      </c>
      <c r="O178" s="533">
        <v>0</v>
      </c>
      <c r="P178" s="534">
        <v>0</v>
      </c>
      <c r="Q178" s="44">
        <v>0</v>
      </c>
      <c r="R178" s="44">
        <v>0</v>
      </c>
      <c r="S178" s="535">
        <v>0</v>
      </c>
      <c r="T178" s="44">
        <v>68.599999999999994</v>
      </c>
      <c r="U178" s="44">
        <v>6365.59</v>
      </c>
      <c r="V178" s="535">
        <v>0</v>
      </c>
      <c r="W178" s="533">
        <v>0</v>
      </c>
      <c r="X178" s="536">
        <v>0</v>
      </c>
      <c r="Y178" s="537">
        <v>91138.11</v>
      </c>
      <c r="Z178" s="538"/>
      <c r="AA178" s="539"/>
      <c r="AB178" s="540"/>
      <c r="AC178" s="539"/>
      <c r="AD178" s="539"/>
      <c r="AE178" s="539"/>
      <c r="AF178" s="539"/>
      <c r="AG178" s="541">
        <v>171.08</v>
      </c>
      <c r="AH178" s="542">
        <v>90967.03</v>
      </c>
      <c r="AI178" s="542">
        <v>91138.11</v>
      </c>
      <c r="AJ178" s="543">
        <v>0</v>
      </c>
      <c r="AK178" s="544">
        <v>98814.77</v>
      </c>
      <c r="AL178" s="545"/>
      <c r="AM178" s="546"/>
      <c r="AN178" s="547"/>
      <c r="AO178" s="546"/>
      <c r="AP178" s="546"/>
      <c r="AQ178" s="546"/>
      <c r="AR178" s="546"/>
      <c r="AS178" s="548">
        <v>171.08</v>
      </c>
      <c r="AT178" s="549">
        <v>98643.69</v>
      </c>
      <c r="AU178" s="549">
        <v>98814.77</v>
      </c>
      <c r="AV178" s="550">
        <v>0</v>
      </c>
      <c r="AW178" s="551">
        <v>-17.510000000000002</v>
      </c>
      <c r="AX178" s="552"/>
      <c r="AY178" s="553"/>
      <c r="AZ178" s="554"/>
      <c r="BA178" s="553"/>
      <c r="BB178" s="553"/>
      <c r="BC178" s="553"/>
      <c r="BD178" s="553"/>
      <c r="BE178" s="555">
        <v>0</v>
      </c>
      <c r="BF178" s="556">
        <v>-18.39</v>
      </c>
      <c r="BG178" s="556">
        <v>-17.510000000000002</v>
      </c>
      <c r="BH178" s="557">
        <v>0</v>
      </c>
      <c r="BI178" s="558">
        <v>-6.36</v>
      </c>
      <c r="BJ178" s="559"/>
      <c r="BK178" s="560"/>
      <c r="BL178" s="561"/>
      <c r="BM178" s="560"/>
      <c r="BN178" s="560"/>
      <c r="BO178" s="560"/>
      <c r="BP178" s="560"/>
      <c r="BQ178" s="562">
        <v>-39.799999999999997</v>
      </c>
      <c r="BR178" s="563">
        <v>-6.27</v>
      </c>
      <c r="BS178" s="563">
        <v>-6.36</v>
      </c>
      <c r="BT178" s="564">
        <v>0</v>
      </c>
      <c r="BU178" s="565">
        <v>-6.3</v>
      </c>
      <c r="BV178" s="566"/>
      <c r="BW178" s="567"/>
      <c r="BX178" s="568"/>
      <c r="BY178" s="567"/>
      <c r="BZ178" s="567"/>
      <c r="CA178" s="567"/>
      <c r="CB178" s="569"/>
      <c r="CC178" s="570">
        <v>-39.799999999999997</v>
      </c>
      <c r="CD178" s="571">
        <v>-6.21</v>
      </c>
      <c r="CE178" s="571">
        <v>-6.3</v>
      </c>
      <c r="CF178" s="572">
        <v>0</v>
      </c>
    </row>
    <row r="179" spans="1:84" s="10" customFormat="1" ht="11.1" customHeight="1" x14ac:dyDescent="0.2">
      <c r="A179" s="9"/>
      <c r="B179" s="527" t="s">
        <v>274</v>
      </c>
      <c r="C179" s="528">
        <v>87595.1</v>
      </c>
      <c r="D179" s="529"/>
      <c r="E179" s="530"/>
      <c r="F179" s="531"/>
      <c r="G179" s="531"/>
      <c r="H179" s="531"/>
      <c r="I179" s="531"/>
      <c r="J179" s="532"/>
      <c r="K179" s="533">
        <v>80251.100000000006</v>
      </c>
      <c r="L179" s="44">
        <v>6100</v>
      </c>
      <c r="M179" s="44">
        <v>86351.1</v>
      </c>
      <c r="N179" s="534">
        <v>1244</v>
      </c>
      <c r="O179" s="533">
        <v>0</v>
      </c>
      <c r="P179" s="534">
        <v>0</v>
      </c>
      <c r="Q179" s="44">
        <v>0</v>
      </c>
      <c r="R179" s="44">
        <v>0</v>
      </c>
      <c r="S179" s="535">
        <v>0</v>
      </c>
      <c r="T179" s="44">
        <v>80251.100000000006</v>
      </c>
      <c r="U179" s="44">
        <v>6100</v>
      </c>
      <c r="V179" s="535">
        <v>1244</v>
      </c>
      <c r="W179" s="533">
        <v>20</v>
      </c>
      <c r="X179" s="536">
        <v>6200</v>
      </c>
      <c r="Y179" s="537">
        <v>918806.27</v>
      </c>
      <c r="Z179" s="538"/>
      <c r="AA179" s="539"/>
      <c r="AB179" s="540"/>
      <c r="AC179" s="539"/>
      <c r="AD179" s="539"/>
      <c r="AE179" s="539"/>
      <c r="AF179" s="539"/>
      <c r="AG179" s="541">
        <v>841603.7</v>
      </c>
      <c r="AH179" s="542">
        <v>61052.84</v>
      </c>
      <c r="AI179" s="542">
        <v>902656.54</v>
      </c>
      <c r="AJ179" s="543">
        <v>16149.73</v>
      </c>
      <c r="AK179" s="544">
        <v>1024103.85</v>
      </c>
      <c r="AL179" s="545"/>
      <c r="AM179" s="546"/>
      <c r="AN179" s="547"/>
      <c r="AO179" s="546"/>
      <c r="AP179" s="546"/>
      <c r="AQ179" s="546"/>
      <c r="AR179" s="546"/>
      <c r="AS179" s="548">
        <v>940040.99</v>
      </c>
      <c r="AT179" s="549">
        <v>66573.13</v>
      </c>
      <c r="AU179" s="549">
        <v>1006614.12</v>
      </c>
      <c r="AV179" s="550">
        <v>17489.73</v>
      </c>
      <c r="AW179" s="551">
        <v>-12.4</v>
      </c>
      <c r="AX179" s="552"/>
      <c r="AY179" s="553"/>
      <c r="AZ179" s="554"/>
      <c r="BA179" s="553"/>
      <c r="BB179" s="553"/>
      <c r="BC179" s="553"/>
      <c r="BD179" s="553"/>
      <c r="BE179" s="555">
        <v>-11.38</v>
      </c>
      <c r="BF179" s="556">
        <v>-28.9</v>
      </c>
      <c r="BG179" s="556">
        <v>-12.9</v>
      </c>
      <c r="BH179" s="557">
        <v>44.99</v>
      </c>
      <c r="BI179" s="558">
        <v>-8.6199999999999992</v>
      </c>
      <c r="BJ179" s="559"/>
      <c r="BK179" s="560"/>
      <c r="BL179" s="561"/>
      <c r="BM179" s="560"/>
      <c r="BN179" s="560"/>
      <c r="BO179" s="560"/>
      <c r="BP179" s="560"/>
      <c r="BQ179" s="562">
        <v>-8.3000000000000007</v>
      </c>
      <c r="BR179" s="563">
        <v>-12.68</v>
      </c>
      <c r="BS179" s="563">
        <v>-8.61</v>
      </c>
      <c r="BT179" s="564">
        <v>-9.11</v>
      </c>
      <c r="BU179" s="565">
        <v>-6.81</v>
      </c>
      <c r="BV179" s="566"/>
      <c r="BW179" s="567"/>
      <c r="BX179" s="568"/>
      <c r="BY179" s="567"/>
      <c r="BZ179" s="567"/>
      <c r="CA179" s="567"/>
      <c r="CB179" s="569"/>
      <c r="CC179" s="570">
        <v>-6.17</v>
      </c>
      <c r="CD179" s="571">
        <v>-13.49</v>
      </c>
      <c r="CE179" s="571">
        <v>-6.69</v>
      </c>
      <c r="CF179" s="572">
        <v>-12.9</v>
      </c>
    </row>
    <row r="180" spans="1:84" s="10" customFormat="1" ht="11.1" customHeight="1" x14ac:dyDescent="0.2">
      <c r="A180" s="9"/>
      <c r="B180" s="527" t="s">
        <v>275</v>
      </c>
      <c r="C180" s="528">
        <v>6047</v>
      </c>
      <c r="D180" s="529"/>
      <c r="E180" s="530"/>
      <c r="F180" s="531"/>
      <c r="G180" s="531"/>
      <c r="H180" s="531"/>
      <c r="I180" s="531"/>
      <c r="J180" s="532"/>
      <c r="K180" s="533">
        <v>6047</v>
      </c>
      <c r="L180" s="44">
        <v>0</v>
      </c>
      <c r="M180" s="44">
        <v>6047</v>
      </c>
      <c r="N180" s="534">
        <v>0</v>
      </c>
      <c r="O180" s="533">
        <v>0</v>
      </c>
      <c r="P180" s="534">
        <v>0</v>
      </c>
      <c r="Q180" s="44">
        <v>0</v>
      </c>
      <c r="R180" s="44">
        <v>0</v>
      </c>
      <c r="S180" s="535">
        <v>0</v>
      </c>
      <c r="T180" s="44">
        <v>6047</v>
      </c>
      <c r="U180" s="44">
        <v>0</v>
      </c>
      <c r="V180" s="535">
        <v>0</v>
      </c>
      <c r="W180" s="533">
        <v>0</v>
      </c>
      <c r="X180" s="536">
        <v>0</v>
      </c>
      <c r="Y180" s="537">
        <v>72564</v>
      </c>
      <c r="Z180" s="538"/>
      <c r="AA180" s="539"/>
      <c r="AB180" s="540"/>
      <c r="AC180" s="539"/>
      <c r="AD180" s="539"/>
      <c r="AE180" s="539"/>
      <c r="AF180" s="539"/>
      <c r="AG180" s="541">
        <v>72564</v>
      </c>
      <c r="AH180" s="542">
        <v>0</v>
      </c>
      <c r="AI180" s="542">
        <v>72564</v>
      </c>
      <c r="AJ180" s="543">
        <v>0</v>
      </c>
      <c r="AK180" s="544">
        <v>72564</v>
      </c>
      <c r="AL180" s="545"/>
      <c r="AM180" s="546"/>
      <c r="AN180" s="547"/>
      <c r="AO180" s="546"/>
      <c r="AP180" s="546"/>
      <c r="AQ180" s="546"/>
      <c r="AR180" s="546"/>
      <c r="AS180" s="548">
        <v>72564</v>
      </c>
      <c r="AT180" s="549">
        <v>0</v>
      </c>
      <c r="AU180" s="549">
        <v>72564</v>
      </c>
      <c r="AV180" s="550">
        <v>0</v>
      </c>
      <c r="AW180" s="551">
        <v>-80</v>
      </c>
      <c r="AX180" s="552"/>
      <c r="AY180" s="553"/>
      <c r="AZ180" s="554"/>
      <c r="BA180" s="553"/>
      <c r="BB180" s="553"/>
      <c r="BC180" s="553"/>
      <c r="BD180" s="553"/>
      <c r="BE180" s="555">
        <v>-80</v>
      </c>
      <c r="BF180" s="556">
        <v>0</v>
      </c>
      <c r="BG180" s="556">
        <v>-80</v>
      </c>
      <c r="BH180" s="557">
        <v>0</v>
      </c>
      <c r="BI180" s="558">
        <v>9.09</v>
      </c>
      <c r="BJ180" s="559"/>
      <c r="BK180" s="560"/>
      <c r="BL180" s="561"/>
      <c r="BM180" s="560"/>
      <c r="BN180" s="560"/>
      <c r="BO180" s="560"/>
      <c r="BP180" s="560"/>
      <c r="BQ180" s="562">
        <v>9.09</v>
      </c>
      <c r="BR180" s="563">
        <v>0</v>
      </c>
      <c r="BS180" s="563">
        <v>9.09</v>
      </c>
      <c r="BT180" s="564">
        <v>0</v>
      </c>
      <c r="BU180" s="565">
        <v>-14.29</v>
      </c>
      <c r="BV180" s="566"/>
      <c r="BW180" s="567"/>
      <c r="BX180" s="568"/>
      <c r="BY180" s="567"/>
      <c r="BZ180" s="567"/>
      <c r="CA180" s="567"/>
      <c r="CB180" s="569"/>
      <c r="CC180" s="570">
        <v>-14.29</v>
      </c>
      <c r="CD180" s="571">
        <v>0</v>
      </c>
      <c r="CE180" s="571">
        <v>-14.29</v>
      </c>
      <c r="CF180" s="572">
        <v>0</v>
      </c>
    </row>
    <row r="181" spans="1:84" s="10" customFormat="1" ht="11.1" customHeight="1" x14ac:dyDescent="0.2">
      <c r="A181" s="9"/>
      <c r="B181" s="527" t="s">
        <v>276</v>
      </c>
      <c r="C181" s="528">
        <v>117312.07</v>
      </c>
      <c r="D181" s="529"/>
      <c r="E181" s="530"/>
      <c r="F181" s="531"/>
      <c r="G181" s="531"/>
      <c r="H181" s="531"/>
      <c r="I181" s="531"/>
      <c r="J181" s="532"/>
      <c r="K181" s="533">
        <v>109809.8</v>
      </c>
      <c r="L181" s="44">
        <v>370.87</v>
      </c>
      <c r="M181" s="44">
        <v>110180.67</v>
      </c>
      <c r="N181" s="534">
        <v>7131.4</v>
      </c>
      <c r="O181" s="533">
        <v>0</v>
      </c>
      <c r="P181" s="534">
        <v>0</v>
      </c>
      <c r="Q181" s="44">
        <v>0</v>
      </c>
      <c r="R181" s="44">
        <v>0</v>
      </c>
      <c r="S181" s="535">
        <v>0</v>
      </c>
      <c r="T181" s="44">
        <v>109809.8</v>
      </c>
      <c r="U181" s="44">
        <v>370.87</v>
      </c>
      <c r="V181" s="535">
        <v>7131.4</v>
      </c>
      <c r="W181" s="533">
        <v>78.72</v>
      </c>
      <c r="X181" s="536">
        <v>0</v>
      </c>
      <c r="Y181" s="537">
        <v>1126268.3799999999</v>
      </c>
      <c r="Z181" s="538"/>
      <c r="AA181" s="539"/>
      <c r="AB181" s="540"/>
      <c r="AC181" s="539"/>
      <c r="AD181" s="539"/>
      <c r="AE181" s="539"/>
      <c r="AF181" s="539"/>
      <c r="AG181" s="541">
        <v>1054236.72</v>
      </c>
      <c r="AH181" s="542">
        <v>2860.18</v>
      </c>
      <c r="AI181" s="542">
        <v>1057096.8999999999</v>
      </c>
      <c r="AJ181" s="543">
        <v>69171.48</v>
      </c>
      <c r="AK181" s="544">
        <v>1205688.8999999999</v>
      </c>
      <c r="AL181" s="545"/>
      <c r="AM181" s="546"/>
      <c r="AN181" s="547"/>
      <c r="AO181" s="546"/>
      <c r="AP181" s="546"/>
      <c r="AQ181" s="546"/>
      <c r="AR181" s="546"/>
      <c r="AS181" s="548">
        <v>1127531.46</v>
      </c>
      <c r="AT181" s="549">
        <v>3056.42</v>
      </c>
      <c r="AU181" s="549">
        <v>1130587.8799999999</v>
      </c>
      <c r="AV181" s="550">
        <v>75101.02</v>
      </c>
      <c r="AW181" s="551">
        <v>33.119999999999997</v>
      </c>
      <c r="AX181" s="552"/>
      <c r="AY181" s="553"/>
      <c r="AZ181" s="554"/>
      <c r="BA181" s="553"/>
      <c r="BB181" s="553"/>
      <c r="BC181" s="553"/>
      <c r="BD181" s="553"/>
      <c r="BE181" s="555">
        <v>35.53</v>
      </c>
      <c r="BF181" s="556">
        <v>67.989999999999995</v>
      </c>
      <c r="BG181" s="556">
        <v>35.619999999999997</v>
      </c>
      <c r="BH181" s="557">
        <v>3.54</v>
      </c>
      <c r="BI181" s="558">
        <v>8.68</v>
      </c>
      <c r="BJ181" s="559"/>
      <c r="BK181" s="560"/>
      <c r="BL181" s="561"/>
      <c r="BM181" s="560"/>
      <c r="BN181" s="560"/>
      <c r="BO181" s="560"/>
      <c r="BP181" s="560"/>
      <c r="BQ181" s="562">
        <v>9.24</v>
      </c>
      <c r="BR181" s="563">
        <v>-17</v>
      </c>
      <c r="BS181" s="563">
        <v>9.14</v>
      </c>
      <c r="BT181" s="564">
        <v>2.1</v>
      </c>
      <c r="BU181" s="565">
        <v>5.47</v>
      </c>
      <c r="BV181" s="566"/>
      <c r="BW181" s="567"/>
      <c r="BX181" s="568"/>
      <c r="BY181" s="567"/>
      <c r="BZ181" s="567"/>
      <c r="CA181" s="567"/>
      <c r="CB181" s="569"/>
      <c r="CC181" s="570">
        <v>6.04</v>
      </c>
      <c r="CD181" s="571">
        <v>-18.829999999999998</v>
      </c>
      <c r="CE181" s="571">
        <v>5.95</v>
      </c>
      <c r="CF181" s="572">
        <v>-1.19</v>
      </c>
    </row>
    <row r="182" spans="1:84" s="10" customFormat="1" ht="11.1" customHeight="1" x14ac:dyDescent="0.2">
      <c r="A182" s="9"/>
      <c r="B182" s="527" t="s">
        <v>175</v>
      </c>
      <c r="C182" s="528">
        <v>-205104</v>
      </c>
      <c r="D182" s="529"/>
      <c r="E182" s="530"/>
      <c r="F182" s="531"/>
      <c r="G182" s="531"/>
      <c r="H182" s="531"/>
      <c r="I182" s="531"/>
      <c r="J182" s="532"/>
      <c r="K182" s="533">
        <v>-205104</v>
      </c>
      <c r="L182" s="44">
        <v>0</v>
      </c>
      <c r="M182" s="44">
        <v>-205104</v>
      </c>
      <c r="N182" s="534">
        <v>0</v>
      </c>
      <c r="O182" s="533">
        <v>0</v>
      </c>
      <c r="P182" s="534">
        <v>0</v>
      </c>
      <c r="Q182" s="44">
        <v>0</v>
      </c>
      <c r="R182" s="44">
        <v>0</v>
      </c>
      <c r="S182" s="535">
        <v>0</v>
      </c>
      <c r="T182" s="44">
        <v>-205104</v>
      </c>
      <c r="U182" s="44">
        <v>0</v>
      </c>
      <c r="V182" s="535">
        <v>0</v>
      </c>
      <c r="W182" s="533">
        <v>0</v>
      </c>
      <c r="X182" s="536">
        <v>3672</v>
      </c>
      <c r="Y182" s="537">
        <v>-2197968</v>
      </c>
      <c r="Z182" s="538"/>
      <c r="AA182" s="539"/>
      <c r="AB182" s="540"/>
      <c r="AC182" s="539"/>
      <c r="AD182" s="539"/>
      <c r="AE182" s="539"/>
      <c r="AF182" s="539"/>
      <c r="AG182" s="541">
        <v>-2197872</v>
      </c>
      <c r="AH182" s="542">
        <v>-96</v>
      </c>
      <c r="AI182" s="542">
        <v>-2197968</v>
      </c>
      <c r="AJ182" s="543">
        <v>0</v>
      </c>
      <c r="AK182" s="544">
        <v>-2408184</v>
      </c>
      <c r="AL182" s="545"/>
      <c r="AM182" s="546"/>
      <c r="AN182" s="547"/>
      <c r="AO182" s="546"/>
      <c r="AP182" s="546"/>
      <c r="AQ182" s="546"/>
      <c r="AR182" s="546"/>
      <c r="AS182" s="548">
        <v>-2408088</v>
      </c>
      <c r="AT182" s="549">
        <v>-96</v>
      </c>
      <c r="AU182" s="549">
        <v>-2408184</v>
      </c>
      <c r="AV182" s="550">
        <v>0</v>
      </c>
      <c r="AW182" s="551">
        <v>1</v>
      </c>
      <c r="AX182" s="552"/>
      <c r="AY182" s="553"/>
      <c r="AZ182" s="554"/>
      <c r="BA182" s="553"/>
      <c r="BB182" s="553"/>
      <c r="BC182" s="553"/>
      <c r="BD182" s="553"/>
      <c r="BE182" s="555">
        <v>1</v>
      </c>
      <c r="BF182" s="556">
        <v>0</v>
      </c>
      <c r="BG182" s="556">
        <v>1</v>
      </c>
      <c r="BH182" s="557">
        <v>0</v>
      </c>
      <c r="BI182" s="558">
        <v>43.23</v>
      </c>
      <c r="BJ182" s="559"/>
      <c r="BK182" s="560"/>
      <c r="BL182" s="561"/>
      <c r="BM182" s="560"/>
      <c r="BN182" s="560"/>
      <c r="BO182" s="560"/>
      <c r="BP182" s="560"/>
      <c r="BQ182" s="562">
        <v>43.23</v>
      </c>
      <c r="BR182" s="563">
        <v>77.78</v>
      </c>
      <c r="BS182" s="563">
        <v>43.23</v>
      </c>
      <c r="BT182" s="564">
        <v>0</v>
      </c>
      <c r="BU182" s="565">
        <v>41.88</v>
      </c>
      <c r="BV182" s="566"/>
      <c r="BW182" s="567"/>
      <c r="BX182" s="568"/>
      <c r="BY182" s="567"/>
      <c r="BZ182" s="567"/>
      <c r="CA182" s="567"/>
      <c r="CB182" s="569"/>
      <c r="CC182" s="570">
        <v>41.88</v>
      </c>
      <c r="CD182" s="571">
        <v>6.67</v>
      </c>
      <c r="CE182" s="571">
        <v>41.88</v>
      </c>
      <c r="CF182" s="572">
        <v>0</v>
      </c>
    </row>
    <row r="183" spans="1:84" s="10" customFormat="1" ht="11.1" customHeight="1" x14ac:dyDescent="0.2">
      <c r="A183" s="9"/>
      <c r="B183" s="527" t="s">
        <v>277</v>
      </c>
      <c r="C183" s="528">
        <v>20315019.469999999</v>
      </c>
      <c r="D183" s="529"/>
      <c r="E183" s="530"/>
      <c r="F183" s="531"/>
      <c r="G183" s="531"/>
      <c r="H183" s="531"/>
      <c r="I183" s="531"/>
      <c r="J183" s="532"/>
      <c r="K183" s="533">
        <v>19255524.969999999</v>
      </c>
      <c r="L183" s="44">
        <v>781664.65</v>
      </c>
      <c r="M183" s="44">
        <v>20037189.620000001</v>
      </c>
      <c r="N183" s="534">
        <v>277829.84999999998</v>
      </c>
      <c r="O183" s="533">
        <v>0</v>
      </c>
      <c r="P183" s="534">
        <v>0</v>
      </c>
      <c r="Q183" s="44">
        <v>0</v>
      </c>
      <c r="R183" s="44">
        <v>0</v>
      </c>
      <c r="S183" s="535">
        <v>0</v>
      </c>
      <c r="T183" s="44">
        <v>19255524.969999999</v>
      </c>
      <c r="U183" s="44">
        <v>781664.65</v>
      </c>
      <c r="V183" s="535">
        <v>277829.84999999998</v>
      </c>
      <c r="W183" s="533">
        <v>672.79</v>
      </c>
      <c r="X183" s="536">
        <v>9872</v>
      </c>
      <c r="Y183" s="537">
        <v>221058094.41</v>
      </c>
      <c r="Z183" s="538"/>
      <c r="AA183" s="539"/>
      <c r="AB183" s="540"/>
      <c r="AC183" s="539"/>
      <c r="AD183" s="539"/>
      <c r="AE183" s="539"/>
      <c r="AF183" s="539"/>
      <c r="AG183" s="541">
        <v>210551557.33000001</v>
      </c>
      <c r="AH183" s="542">
        <v>7444824.9500000002</v>
      </c>
      <c r="AI183" s="542">
        <v>217996382.28</v>
      </c>
      <c r="AJ183" s="543">
        <v>3061712.13</v>
      </c>
      <c r="AK183" s="544">
        <v>240571293.31</v>
      </c>
      <c r="AL183" s="545"/>
      <c r="AM183" s="546"/>
      <c r="AN183" s="547"/>
      <c r="AO183" s="546"/>
      <c r="AP183" s="546"/>
      <c r="AQ183" s="546"/>
      <c r="AR183" s="546"/>
      <c r="AS183" s="548">
        <v>229099950.44999999</v>
      </c>
      <c r="AT183" s="549">
        <v>8128095.1200000001</v>
      </c>
      <c r="AU183" s="549">
        <v>237228045.56999999</v>
      </c>
      <c r="AV183" s="550">
        <v>3343247.74</v>
      </c>
      <c r="AW183" s="551">
        <v>8.66</v>
      </c>
      <c r="AX183" s="552"/>
      <c r="AY183" s="553"/>
      <c r="AZ183" s="554"/>
      <c r="BA183" s="553"/>
      <c r="BB183" s="553"/>
      <c r="BC183" s="553"/>
      <c r="BD183" s="553"/>
      <c r="BE183" s="555">
        <v>8.33</v>
      </c>
      <c r="BF183" s="556">
        <v>18.05</v>
      </c>
      <c r="BG183" s="556">
        <v>8.68</v>
      </c>
      <c r="BH183" s="557">
        <v>7.6</v>
      </c>
      <c r="BI183" s="558">
        <v>13.71</v>
      </c>
      <c r="BJ183" s="559"/>
      <c r="BK183" s="560"/>
      <c r="BL183" s="561"/>
      <c r="BM183" s="560"/>
      <c r="BN183" s="560"/>
      <c r="BO183" s="560"/>
      <c r="BP183" s="560"/>
      <c r="BQ183" s="562">
        <v>14.2</v>
      </c>
      <c r="BR183" s="563">
        <v>0.39</v>
      </c>
      <c r="BS183" s="563">
        <v>13.67</v>
      </c>
      <c r="BT183" s="564">
        <v>16.48</v>
      </c>
      <c r="BU183" s="565">
        <v>12.45</v>
      </c>
      <c r="BV183" s="566"/>
      <c r="BW183" s="567"/>
      <c r="BX183" s="568"/>
      <c r="BY183" s="567"/>
      <c r="BZ183" s="567"/>
      <c r="CA183" s="567"/>
      <c r="CB183" s="569"/>
      <c r="CC183" s="570">
        <v>12.89</v>
      </c>
      <c r="CD183" s="571">
        <v>1.01</v>
      </c>
      <c r="CE183" s="571">
        <v>12.44</v>
      </c>
      <c r="CF183" s="572">
        <v>13.08</v>
      </c>
    </row>
    <row r="184" spans="1:84" s="10" customFormat="1" ht="11.1" customHeight="1" x14ac:dyDescent="0.2">
      <c r="A184" s="9"/>
      <c r="B184" s="527" t="s">
        <v>278</v>
      </c>
      <c r="C184" s="528">
        <v>2223629.12</v>
      </c>
      <c r="D184" s="529"/>
      <c r="E184" s="530"/>
      <c r="F184" s="531"/>
      <c r="G184" s="531"/>
      <c r="H184" s="531"/>
      <c r="I184" s="531"/>
      <c r="J184" s="532"/>
      <c r="K184" s="533">
        <v>2221552.33</v>
      </c>
      <c r="L184" s="44">
        <v>2076.79</v>
      </c>
      <c r="M184" s="44">
        <v>2223629.12</v>
      </c>
      <c r="N184" s="534">
        <v>0</v>
      </c>
      <c r="O184" s="533">
        <v>0</v>
      </c>
      <c r="P184" s="534">
        <v>0</v>
      </c>
      <c r="Q184" s="44">
        <v>0</v>
      </c>
      <c r="R184" s="44">
        <v>0</v>
      </c>
      <c r="S184" s="535">
        <v>0</v>
      </c>
      <c r="T184" s="44">
        <v>2221552.33</v>
      </c>
      <c r="U184" s="44">
        <v>2076.79</v>
      </c>
      <c r="V184" s="535">
        <v>0</v>
      </c>
      <c r="W184" s="533">
        <v>0</v>
      </c>
      <c r="X184" s="536">
        <v>0</v>
      </c>
      <c r="Y184" s="537">
        <v>21199891.149999999</v>
      </c>
      <c r="Z184" s="538"/>
      <c r="AA184" s="539"/>
      <c r="AB184" s="540"/>
      <c r="AC184" s="539"/>
      <c r="AD184" s="539"/>
      <c r="AE184" s="539"/>
      <c r="AF184" s="539"/>
      <c r="AG184" s="541">
        <v>21181118.640000001</v>
      </c>
      <c r="AH184" s="542">
        <v>9244.44</v>
      </c>
      <c r="AI184" s="542">
        <v>21190363.079999998</v>
      </c>
      <c r="AJ184" s="543">
        <v>9528.07</v>
      </c>
      <c r="AK184" s="544">
        <v>22916589.25</v>
      </c>
      <c r="AL184" s="545"/>
      <c r="AM184" s="546"/>
      <c r="AN184" s="547"/>
      <c r="AO184" s="546"/>
      <c r="AP184" s="546"/>
      <c r="AQ184" s="546"/>
      <c r="AR184" s="546"/>
      <c r="AS184" s="548">
        <v>22897711.739999998</v>
      </c>
      <c r="AT184" s="549">
        <v>9349.44</v>
      </c>
      <c r="AU184" s="549">
        <v>22907061.18</v>
      </c>
      <c r="AV184" s="550">
        <v>9528.07</v>
      </c>
      <c r="AW184" s="551">
        <v>30.83</v>
      </c>
      <c r="AX184" s="552"/>
      <c r="AY184" s="553"/>
      <c r="AZ184" s="554"/>
      <c r="BA184" s="553"/>
      <c r="BB184" s="553"/>
      <c r="BC184" s="553"/>
      <c r="BD184" s="553"/>
      <c r="BE184" s="555">
        <v>30.72</v>
      </c>
      <c r="BF184" s="556">
        <v>2436.69</v>
      </c>
      <c r="BG184" s="556">
        <v>30.83</v>
      </c>
      <c r="BH184" s="557">
        <v>0</v>
      </c>
      <c r="BI184" s="558">
        <v>19.2</v>
      </c>
      <c r="BJ184" s="559"/>
      <c r="BK184" s="560"/>
      <c r="BL184" s="561"/>
      <c r="BM184" s="560"/>
      <c r="BN184" s="560"/>
      <c r="BO184" s="560"/>
      <c r="BP184" s="560"/>
      <c r="BQ184" s="562">
        <v>19.170000000000002</v>
      </c>
      <c r="BR184" s="563">
        <v>-7.18</v>
      </c>
      <c r="BS184" s="563">
        <v>19.16</v>
      </c>
      <c r="BT184" s="564">
        <v>857.57</v>
      </c>
      <c r="BU184" s="565">
        <v>19.45</v>
      </c>
      <c r="BV184" s="566"/>
      <c r="BW184" s="567"/>
      <c r="BX184" s="568"/>
      <c r="BY184" s="567"/>
      <c r="BZ184" s="567"/>
      <c r="CA184" s="567"/>
      <c r="CB184" s="569"/>
      <c r="CC184" s="570">
        <v>19.420000000000002</v>
      </c>
      <c r="CD184" s="571">
        <v>-6.13</v>
      </c>
      <c r="CE184" s="571">
        <v>19.41</v>
      </c>
      <c r="CF184" s="572">
        <v>857.57</v>
      </c>
    </row>
    <row r="185" spans="1:84" s="10" customFormat="1" ht="11.1" customHeight="1" x14ac:dyDescent="0.2">
      <c r="A185" s="9"/>
      <c r="B185" s="527" t="s">
        <v>279</v>
      </c>
      <c r="C185" s="528">
        <v>1960115.27</v>
      </c>
      <c r="D185" s="529"/>
      <c r="E185" s="530"/>
      <c r="F185" s="531"/>
      <c r="G185" s="531"/>
      <c r="H185" s="531"/>
      <c r="I185" s="531"/>
      <c r="J185" s="532"/>
      <c r="K185" s="533">
        <v>1916239.52</v>
      </c>
      <c r="L185" s="44">
        <v>0</v>
      </c>
      <c r="M185" s="44">
        <v>1916239.52</v>
      </c>
      <c r="N185" s="534">
        <v>43875.75</v>
      </c>
      <c r="O185" s="533">
        <v>0</v>
      </c>
      <c r="P185" s="534">
        <v>0</v>
      </c>
      <c r="Q185" s="44">
        <v>0</v>
      </c>
      <c r="R185" s="44">
        <v>0</v>
      </c>
      <c r="S185" s="535">
        <v>0</v>
      </c>
      <c r="T185" s="44">
        <v>1916239.52</v>
      </c>
      <c r="U185" s="44">
        <v>0</v>
      </c>
      <c r="V185" s="535">
        <v>43875.75</v>
      </c>
      <c r="W185" s="533">
        <v>0</v>
      </c>
      <c r="X185" s="536">
        <v>0</v>
      </c>
      <c r="Y185" s="537">
        <v>21792603.609999999</v>
      </c>
      <c r="Z185" s="538"/>
      <c r="AA185" s="539"/>
      <c r="AB185" s="540"/>
      <c r="AC185" s="539"/>
      <c r="AD185" s="539"/>
      <c r="AE185" s="539"/>
      <c r="AF185" s="539"/>
      <c r="AG185" s="541">
        <v>21333019.489999998</v>
      </c>
      <c r="AH185" s="542">
        <v>0</v>
      </c>
      <c r="AI185" s="542">
        <v>21333019.489999998</v>
      </c>
      <c r="AJ185" s="543">
        <v>459584.12</v>
      </c>
      <c r="AK185" s="544">
        <v>23943646.43</v>
      </c>
      <c r="AL185" s="545"/>
      <c r="AM185" s="546"/>
      <c r="AN185" s="547"/>
      <c r="AO185" s="546"/>
      <c r="AP185" s="546"/>
      <c r="AQ185" s="546"/>
      <c r="AR185" s="546"/>
      <c r="AS185" s="548">
        <v>23424460.030000001</v>
      </c>
      <c r="AT185" s="549">
        <v>0</v>
      </c>
      <c r="AU185" s="549">
        <v>23424460.030000001</v>
      </c>
      <c r="AV185" s="550">
        <v>519186.4</v>
      </c>
      <c r="AW185" s="551">
        <v>-3.03</v>
      </c>
      <c r="AX185" s="552"/>
      <c r="AY185" s="553"/>
      <c r="AZ185" s="554"/>
      <c r="BA185" s="553"/>
      <c r="BB185" s="553"/>
      <c r="BC185" s="553"/>
      <c r="BD185" s="553"/>
      <c r="BE185" s="555">
        <v>-2.06</v>
      </c>
      <c r="BF185" s="556">
        <v>0</v>
      </c>
      <c r="BG185" s="556">
        <v>-2.06</v>
      </c>
      <c r="BH185" s="557">
        <v>-32.32</v>
      </c>
      <c r="BI185" s="558">
        <v>10.68</v>
      </c>
      <c r="BJ185" s="559"/>
      <c r="BK185" s="560"/>
      <c r="BL185" s="561"/>
      <c r="BM185" s="560"/>
      <c r="BN185" s="560"/>
      <c r="BO185" s="560"/>
      <c r="BP185" s="560"/>
      <c r="BQ185" s="562">
        <v>11.14</v>
      </c>
      <c r="BR185" s="563">
        <v>-100</v>
      </c>
      <c r="BS185" s="563">
        <v>11.14</v>
      </c>
      <c r="BT185" s="564">
        <v>-7.2</v>
      </c>
      <c r="BU185" s="565">
        <v>10.53</v>
      </c>
      <c r="BV185" s="566"/>
      <c r="BW185" s="567"/>
      <c r="BX185" s="568"/>
      <c r="BY185" s="567"/>
      <c r="BZ185" s="567"/>
      <c r="CA185" s="567"/>
      <c r="CB185" s="569"/>
      <c r="CC185" s="570">
        <v>10.99</v>
      </c>
      <c r="CD185" s="571">
        <v>-100</v>
      </c>
      <c r="CE185" s="571">
        <v>10.99</v>
      </c>
      <c r="CF185" s="572">
        <v>-6.79</v>
      </c>
    </row>
    <row r="186" spans="1:84" s="10" customFormat="1" ht="11.1" customHeight="1" x14ac:dyDescent="0.2">
      <c r="A186" s="9"/>
      <c r="B186" s="527" t="s">
        <v>280</v>
      </c>
      <c r="C186" s="528">
        <v>4183744.39</v>
      </c>
      <c r="D186" s="529"/>
      <c r="E186" s="530"/>
      <c r="F186" s="531"/>
      <c r="G186" s="531"/>
      <c r="H186" s="531"/>
      <c r="I186" s="531"/>
      <c r="J186" s="532"/>
      <c r="K186" s="533">
        <v>4137791.85</v>
      </c>
      <c r="L186" s="44">
        <v>2076.79</v>
      </c>
      <c r="M186" s="44">
        <v>4139868.64</v>
      </c>
      <c r="N186" s="534">
        <v>43875.75</v>
      </c>
      <c r="O186" s="533">
        <v>0</v>
      </c>
      <c r="P186" s="534">
        <v>0</v>
      </c>
      <c r="Q186" s="44">
        <v>0</v>
      </c>
      <c r="R186" s="44">
        <v>0</v>
      </c>
      <c r="S186" s="535">
        <v>0</v>
      </c>
      <c r="T186" s="44">
        <v>4137791.85</v>
      </c>
      <c r="U186" s="44">
        <v>2076.79</v>
      </c>
      <c r="V186" s="535">
        <v>43875.75</v>
      </c>
      <c r="W186" s="533">
        <v>0</v>
      </c>
      <c r="X186" s="536">
        <v>0</v>
      </c>
      <c r="Y186" s="537">
        <v>42992494.759999998</v>
      </c>
      <c r="Z186" s="538"/>
      <c r="AA186" s="539"/>
      <c r="AB186" s="540"/>
      <c r="AC186" s="539"/>
      <c r="AD186" s="539"/>
      <c r="AE186" s="539"/>
      <c r="AF186" s="539"/>
      <c r="AG186" s="541">
        <v>42514138.130000003</v>
      </c>
      <c r="AH186" s="542">
        <v>9244.44</v>
      </c>
      <c r="AI186" s="542">
        <v>42523382.57</v>
      </c>
      <c r="AJ186" s="543">
        <v>469112.19</v>
      </c>
      <c r="AK186" s="544">
        <v>46860235.68</v>
      </c>
      <c r="AL186" s="545"/>
      <c r="AM186" s="546"/>
      <c r="AN186" s="547"/>
      <c r="AO186" s="546"/>
      <c r="AP186" s="546"/>
      <c r="AQ186" s="546"/>
      <c r="AR186" s="546"/>
      <c r="AS186" s="548">
        <v>46322171.770000003</v>
      </c>
      <c r="AT186" s="549">
        <v>9349.44</v>
      </c>
      <c r="AU186" s="549">
        <v>46331521.210000001</v>
      </c>
      <c r="AV186" s="550">
        <v>528714.47</v>
      </c>
      <c r="AW186" s="551">
        <v>12.43</v>
      </c>
      <c r="AX186" s="552"/>
      <c r="AY186" s="553"/>
      <c r="AZ186" s="554"/>
      <c r="BA186" s="553"/>
      <c r="BB186" s="553"/>
      <c r="BC186" s="553"/>
      <c r="BD186" s="553"/>
      <c r="BE186" s="555">
        <v>13.17</v>
      </c>
      <c r="BF186" s="556">
        <v>2436.69</v>
      </c>
      <c r="BG186" s="556">
        <v>13.23</v>
      </c>
      <c r="BH186" s="557">
        <v>-32.32</v>
      </c>
      <c r="BI186" s="558">
        <v>14.72</v>
      </c>
      <c r="BJ186" s="559"/>
      <c r="BK186" s="560"/>
      <c r="BL186" s="561"/>
      <c r="BM186" s="560"/>
      <c r="BN186" s="560"/>
      <c r="BO186" s="560"/>
      <c r="BP186" s="560"/>
      <c r="BQ186" s="562">
        <v>15</v>
      </c>
      <c r="BR186" s="563">
        <v>-9.3699999999999992</v>
      </c>
      <c r="BS186" s="563">
        <v>14.99</v>
      </c>
      <c r="BT186" s="564">
        <v>-5.47</v>
      </c>
      <c r="BU186" s="565">
        <v>14.72</v>
      </c>
      <c r="BV186" s="566"/>
      <c r="BW186" s="567"/>
      <c r="BX186" s="568"/>
      <c r="BY186" s="567"/>
      <c r="BZ186" s="567"/>
      <c r="CA186" s="567"/>
      <c r="CB186" s="569"/>
      <c r="CC186" s="570">
        <v>15</v>
      </c>
      <c r="CD186" s="571">
        <v>-8.34</v>
      </c>
      <c r="CE186" s="571">
        <v>15</v>
      </c>
      <c r="CF186" s="572">
        <v>-5.25</v>
      </c>
    </row>
    <row r="187" spans="1:84" s="10" customFormat="1" ht="11.1" customHeight="1" x14ac:dyDescent="0.2">
      <c r="A187" s="9"/>
      <c r="B187" s="527" t="s">
        <v>281</v>
      </c>
      <c r="C187" s="528">
        <v>136492.54</v>
      </c>
      <c r="D187" s="529"/>
      <c r="E187" s="530"/>
      <c r="F187" s="531"/>
      <c r="G187" s="531"/>
      <c r="H187" s="531"/>
      <c r="I187" s="531"/>
      <c r="J187" s="532"/>
      <c r="K187" s="533">
        <v>136492.54</v>
      </c>
      <c r="L187" s="44">
        <v>0</v>
      </c>
      <c r="M187" s="44">
        <v>136492.54</v>
      </c>
      <c r="N187" s="534">
        <v>0</v>
      </c>
      <c r="O187" s="533">
        <v>0</v>
      </c>
      <c r="P187" s="534">
        <v>0</v>
      </c>
      <c r="Q187" s="44">
        <v>0</v>
      </c>
      <c r="R187" s="44">
        <v>0</v>
      </c>
      <c r="S187" s="535">
        <v>0</v>
      </c>
      <c r="T187" s="44">
        <v>136492.54</v>
      </c>
      <c r="U187" s="44">
        <v>0</v>
      </c>
      <c r="V187" s="535">
        <v>0</v>
      </c>
      <c r="W187" s="533">
        <v>0</v>
      </c>
      <c r="X187" s="536">
        <v>0</v>
      </c>
      <c r="Y187" s="537">
        <v>1174929.72</v>
      </c>
      <c r="Z187" s="538"/>
      <c r="AA187" s="539"/>
      <c r="AB187" s="540"/>
      <c r="AC187" s="539"/>
      <c r="AD187" s="539"/>
      <c r="AE187" s="539"/>
      <c r="AF187" s="539"/>
      <c r="AG187" s="541">
        <v>1174929.72</v>
      </c>
      <c r="AH187" s="542">
        <v>0</v>
      </c>
      <c r="AI187" s="542">
        <v>1174929.72</v>
      </c>
      <c r="AJ187" s="543">
        <v>0</v>
      </c>
      <c r="AK187" s="544">
        <v>1200815.51</v>
      </c>
      <c r="AL187" s="545"/>
      <c r="AM187" s="546"/>
      <c r="AN187" s="547"/>
      <c r="AO187" s="546"/>
      <c r="AP187" s="546"/>
      <c r="AQ187" s="546"/>
      <c r="AR187" s="546"/>
      <c r="AS187" s="548">
        <v>1200815.51</v>
      </c>
      <c r="AT187" s="549">
        <v>0</v>
      </c>
      <c r="AU187" s="549">
        <v>1200815.51</v>
      </c>
      <c r="AV187" s="550">
        <v>0</v>
      </c>
      <c r="AW187" s="551">
        <v>200.73</v>
      </c>
      <c r="AX187" s="552"/>
      <c r="AY187" s="553"/>
      <c r="AZ187" s="554"/>
      <c r="BA187" s="553"/>
      <c r="BB187" s="553"/>
      <c r="BC187" s="553"/>
      <c r="BD187" s="553"/>
      <c r="BE187" s="555">
        <v>200.73</v>
      </c>
      <c r="BF187" s="556">
        <v>0</v>
      </c>
      <c r="BG187" s="556">
        <v>200.73</v>
      </c>
      <c r="BH187" s="557">
        <v>0</v>
      </c>
      <c r="BI187" s="558">
        <v>27.17</v>
      </c>
      <c r="BJ187" s="559"/>
      <c r="BK187" s="560"/>
      <c r="BL187" s="561"/>
      <c r="BM187" s="560"/>
      <c r="BN187" s="560"/>
      <c r="BO187" s="560"/>
      <c r="BP187" s="560"/>
      <c r="BQ187" s="562">
        <v>27.17</v>
      </c>
      <c r="BR187" s="563">
        <v>0</v>
      </c>
      <c r="BS187" s="563">
        <v>27.17</v>
      </c>
      <c r="BT187" s="564">
        <v>0</v>
      </c>
      <c r="BU187" s="565">
        <v>15.81</v>
      </c>
      <c r="BV187" s="566"/>
      <c r="BW187" s="567"/>
      <c r="BX187" s="568"/>
      <c r="BY187" s="567"/>
      <c r="BZ187" s="567"/>
      <c r="CA187" s="567"/>
      <c r="CB187" s="569"/>
      <c r="CC187" s="570">
        <v>15.81</v>
      </c>
      <c r="CD187" s="571">
        <v>0</v>
      </c>
      <c r="CE187" s="571">
        <v>15.81</v>
      </c>
      <c r="CF187" s="572">
        <v>0</v>
      </c>
    </row>
    <row r="188" spans="1:84" s="10" customFormat="1" ht="11.1" customHeight="1" x14ac:dyDescent="0.2">
      <c r="A188" s="9"/>
      <c r="B188" s="527" t="s">
        <v>282</v>
      </c>
      <c r="C188" s="528">
        <v>36341.69</v>
      </c>
      <c r="D188" s="529"/>
      <c r="E188" s="530"/>
      <c r="F188" s="531"/>
      <c r="G188" s="531"/>
      <c r="H188" s="531"/>
      <c r="I188" s="531"/>
      <c r="J188" s="532"/>
      <c r="K188" s="533">
        <v>36323.72</v>
      </c>
      <c r="L188" s="44">
        <v>0</v>
      </c>
      <c r="M188" s="44">
        <v>36323.72</v>
      </c>
      <c r="N188" s="534">
        <v>17.97</v>
      </c>
      <c r="O188" s="533">
        <v>0</v>
      </c>
      <c r="P188" s="534">
        <v>0</v>
      </c>
      <c r="Q188" s="44">
        <v>0</v>
      </c>
      <c r="R188" s="44">
        <v>0</v>
      </c>
      <c r="S188" s="535">
        <v>0</v>
      </c>
      <c r="T188" s="44">
        <v>36323.72</v>
      </c>
      <c r="U188" s="44">
        <v>0</v>
      </c>
      <c r="V188" s="535">
        <v>17.97</v>
      </c>
      <c r="W188" s="533">
        <v>0</v>
      </c>
      <c r="X188" s="536">
        <v>8.61</v>
      </c>
      <c r="Y188" s="537">
        <v>170007.07</v>
      </c>
      <c r="Z188" s="538"/>
      <c r="AA188" s="539"/>
      <c r="AB188" s="540"/>
      <c r="AC188" s="539"/>
      <c r="AD188" s="539"/>
      <c r="AE188" s="539"/>
      <c r="AF188" s="539"/>
      <c r="AG188" s="541">
        <v>169451.69</v>
      </c>
      <c r="AH188" s="542">
        <v>0</v>
      </c>
      <c r="AI188" s="542">
        <v>169451.69</v>
      </c>
      <c r="AJ188" s="543">
        <v>555.38</v>
      </c>
      <c r="AK188" s="544">
        <v>239011.14</v>
      </c>
      <c r="AL188" s="545"/>
      <c r="AM188" s="546"/>
      <c r="AN188" s="547"/>
      <c r="AO188" s="546"/>
      <c r="AP188" s="546"/>
      <c r="AQ188" s="546"/>
      <c r="AR188" s="546"/>
      <c r="AS188" s="548">
        <v>238455.76</v>
      </c>
      <c r="AT188" s="549">
        <v>0</v>
      </c>
      <c r="AU188" s="549">
        <v>238455.76</v>
      </c>
      <c r="AV188" s="550">
        <v>555.38</v>
      </c>
      <c r="AW188" s="551">
        <v>99.15</v>
      </c>
      <c r="AX188" s="552"/>
      <c r="AY188" s="553"/>
      <c r="AZ188" s="554"/>
      <c r="BA188" s="553"/>
      <c r="BB188" s="553"/>
      <c r="BC188" s="553"/>
      <c r="BD188" s="553"/>
      <c r="BE188" s="555">
        <v>99.05</v>
      </c>
      <c r="BF188" s="556">
        <v>0</v>
      </c>
      <c r="BG188" s="556">
        <v>99.05</v>
      </c>
      <c r="BH188" s="557">
        <v>0</v>
      </c>
      <c r="BI188" s="558">
        <v>18.59</v>
      </c>
      <c r="BJ188" s="559"/>
      <c r="BK188" s="560"/>
      <c r="BL188" s="561"/>
      <c r="BM188" s="560"/>
      <c r="BN188" s="560"/>
      <c r="BO188" s="560"/>
      <c r="BP188" s="560"/>
      <c r="BQ188" s="562">
        <v>18.3</v>
      </c>
      <c r="BR188" s="563">
        <v>0</v>
      </c>
      <c r="BS188" s="563">
        <v>18.3</v>
      </c>
      <c r="BT188" s="564">
        <v>378.16</v>
      </c>
      <c r="BU188" s="565">
        <v>59.89</v>
      </c>
      <c r="BV188" s="566"/>
      <c r="BW188" s="567"/>
      <c r="BX188" s="568"/>
      <c r="BY188" s="567"/>
      <c r="BZ188" s="567"/>
      <c r="CA188" s="567"/>
      <c r="CB188" s="569"/>
      <c r="CC188" s="570">
        <v>59.65</v>
      </c>
      <c r="CD188" s="571">
        <v>0</v>
      </c>
      <c r="CE188" s="571">
        <v>59.65</v>
      </c>
      <c r="CF188" s="572">
        <v>378.16</v>
      </c>
    </row>
    <row r="189" spans="1:84" s="10" customFormat="1" ht="11.1" customHeight="1" x14ac:dyDescent="0.2">
      <c r="A189" s="9"/>
      <c r="B189" s="527" t="s">
        <v>283</v>
      </c>
      <c r="C189" s="528">
        <v>8166.63</v>
      </c>
      <c r="D189" s="529"/>
      <c r="E189" s="530"/>
      <c r="F189" s="531"/>
      <c r="G189" s="531"/>
      <c r="H189" s="531"/>
      <c r="I189" s="531"/>
      <c r="J189" s="532"/>
      <c r="K189" s="533">
        <v>7137.41</v>
      </c>
      <c r="L189" s="44">
        <v>0</v>
      </c>
      <c r="M189" s="44">
        <v>7137.41</v>
      </c>
      <c r="N189" s="534">
        <v>1029.22</v>
      </c>
      <c r="O189" s="533">
        <v>0</v>
      </c>
      <c r="P189" s="534">
        <v>0</v>
      </c>
      <c r="Q189" s="44">
        <v>0</v>
      </c>
      <c r="R189" s="44">
        <v>0</v>
      </c>
      <c r="S189" s="535">
        <v>0</v>
      </c>
      <c r="T189" s="44">
        <v>7137.41</v>
      </c>
      <c r="U189" s="44">
        <v>0</v>
      </c>
      <c r="V189" s="535">
        <v>1029.22</v>
      </c>
      <c r="W189" s="533">
        <v>0</v>
      </c>
      <c r="X189" s="536">
        <v>0</v>
      </c>
      <c r="Y189" s="537">
        <v>42198.38</v>
      </c>
      <c r="Z189" s="538"/>
      <c r="AA189" s="539"/>
      <c r="AB189" s="540"/>
      <c r="AC189" s="539"/>
      <c r="AD189" s="539"/>
      <c r="AE189" s="539"/>
      <c r="AF189" s="539"/>
      <c r="AG189" s="541">
        <v>38986.51</v>
      </c>
      <c r="AH189" s="542">
        <v>0</v>
      </c>
      <c r="AI189" s="542">
        <v>38986.51</v>
      </c>
      <c r="AJ189" s="543">
        <v>3211.87</v>
      </c>
      <c r="AK189" s="544">
        <v>59500</v>
      </c>
      <c r="AL189" s="545"/>
      <c r="AM189" s="546"/>
      <c r="AN189" s="547"/>
      <c r="AO189" s="546"/>
      <c r="AP189" s="546"/>
      <c r="AQ189" s="546"/>
      <c r="AR189" s="546"/>
      <c r="AS189" s="548">
        <v>51998.25</v>
      </c>
      <c r="AT189" s="549">
        <v>0</v>
      </c>
      <c r="AU189" s="549">
        <v>51998.25</v>
      </c>
      <c r="AV189" s="550">
        <v>7501.75</v>
      </c>
      <c r="AW189" s="551">
        <v>0</v>
      </c>
      <c r="AX189" s="552"/>
      <c r="AY189" s="553"/>
      <c r="AZ189" s="554"/>
      <c r="BA189" s="553"/>
      <c r="BB189" s="553"/>
      <c r="BC189" s="553"/>
      <c r="BD189" s="553"/>
      <c r="BE189" s="555">
        <v>0</v>
      </c>
      <c r="BF189" s="556">
        <v>0</v>
      </c>
      <c r="BG189" s="556">
        <v>0</v>
      </c>
      <c r="BH189" s="557">
        <v>0</v>
      </c>
      <c r="BI189" s="558">
        <v>-27.41</v>
      </c>
      <c r="BJ189" s="559"/>
      <c r="BK189" s="560"/>
      <c r="BL189" s="561"/>
      <c r="BM189" s="560"/>
      <c r="BN189" s="560"/>
      <c r="BO189" s="560"/>
      <c r="BP189" s="560"/>
      <c r="BQ189" s="562">
        <v>82.69</v>
      </c>
      <c r="BR189" s="563">
        <v>-100</v>
      </c>
      <c r="BS189" s="563">
        <v>82.32</v>
      </c>
      <c r="BT189" s="564">
        <v>-91.26</v>
      </c>
      <c r="BU189" s="565">
        <v>-13.1</v>
      </c>
      <c r="BV189" s="566"/>
      <c r="BW189" s="567"/>
      <c r="BX189" s="568"/>
      <c r="BY189" s="567"/>
      <c r="BZ189" s="567"/>
      <c r="CA189" s="567"/>
      <c r="CB189" s="569"/>
      <c r="CC189" s="570">
        <v>71.010000000000005</v>
      </c>
      <c r="CD189" s="571">
        <v>-100</v>
      </c>
      <c r="CE189" s="571">
        <v>70.760000000000005</v>
      </c>
      <c r="CF189" s="572">
        <v>-80.27</v>
      </c>
    </row>
    <row r="190" spans="1:84" s="10" customFormat="1" ht="11.1" customHeight="1" x14ac:dyDescent="0.2">
      <c r="A190" s="9"/>
      <c r="B190" s="527" t="s">
        <v>284</v>
      </c>
      <c r="C190" s="528">
        <v>181000.86</v>
      </c>
      <c r="D190" s="529"/>
      <c r="E190" s="530"/>
      <c r="F190" s="531"/>
      <c r="G190" s="531"/>
      <c r="H190" s="531"/>
      <c r="I190" s="531"/>
      <c r="J190" s="532"/>
      <c r="K190" s="533">
        <v>179953.67</v>
      </c>
      <c r="L190" s="44">
        <v>0</v>
      </c>
      <c r="M190" s="44">
        <v>179953.67</v>
      </c>
      <c r="N190" s="534">
        <v>1047.19</v>
      </c>
      <c r="O190" s="533">
        <v>0</v>
      </c>
      <c r="P190" s="534">
        <v>0</v>
      </c>
      <c r="Q190" s="44">
        <v>0</v>
      </c>
      <c r="R190" s="44">
        <v>0</v>
      </c>
      <c r="S190" s="535">
        <v>0</v>
      </c>
      <c r="T190" s="44">
        <v>179953.67</v>
      </c>
      <c r="U190" s="44">
        <v>0</v>
      </c>
      <c r="V190" s="535">
        <v>1047.19</v>
      </c>
      <c r="W190" s="533">
        <v>0</v>
      </c>
      <c r="X190" s="536">
        <v>8.61</v>
      </c>
      <c r="Y190" s="537">
        <v>1387135.17</v>
      </c>
      <c r="Z190" s="538"/>
      <c r="AA190" s="539"/>
      <c r="AB190" s="540"/>
      <c r="AC190" s="539"/>
      <c r="AD190" s="539"/>
      <c r="AE190" s="539"/>
      <c r="AF190" s="539"/>
      <c r="AG190" s="541">
        <v>1383367.92</v>
      </c>
      <c r="AH190" s="542">
        <v>0</v>
      </c>
      <c r="AI190" s="542">
        <v>1383367.92</v>
      </c>
      <c r="AJ190" s="543">
        <v>3767.25</v>
      </c>
      <c r="AK190" s="544">
        <v>1499326.65</v>
      </c>
      <c r="AL190" s="545"/>
      <c r="AM190" s="546"/>
      <c r="AN190" s="547"/>
      <c r="AO190" s="546"/>
      <c r="AP190" s="546"/>
      <c r="AQ190" s="546"/>
      <c r="AR190" s="546"/>
      <c r="AS190" s="548">
        <v>1491269.52</v>
      </c>
      <c r="AT190" s="549">
        <v>0</v>
      </c>
      <c r="AU190" s="549">
        <v>1491269.52</v>
      </c>
      <c r="AV190" s="550">
        <v>8057.13</v>
      </c>
      <c r="AW190" s="551">
        <v>184.43</v>
      </c>
      <c r="AX190" s="552"/>
      <c r="AY190" s="553"/>
      <c r="AZ190" s="554"/>
      <c r="BA190" s="553"/>
      <c r="BB190" s="553"/>
      <c r="BC190" s="553"/>
      <c r="BD190" s="553"/>
      <c r="BE190" s="555">
        <v>182.79</v>
      </c>
      <c r="BF190" s="556">
        <v>0</v>
      </c>
      <c r="BG190" s="556">
        <v>182.79</v>
      </c>
      <c r="BH190" s="557">
        <v>0</v>
      </c>
      <c r="BI190" s="558">
        <v>23.26</v>
      </c>
      <c r="BJ190" s="559"/>
      <c r="BK190" s="560"/>
      <c r="BL190" s="561"/>
      <c r="BM190" s="560"/>
      <c r="BN190" s="560"/>
      <c r="BO190" s="560"/>
      <c r="BP190" s="560"/>
      <c r="BQ190" s="562">
        <v>27.09</v>
      </c>
      <c r="BR190" s="563">
        <v>-100</v>
      </c>
      <c r="BS190" s="563">
        <v>27.09</v>
      </c>
      <c r="BT190" s="564">
        <v>-89.78</v>
      </c>
      <c r="BU190" s="565">
        <v>19.48</v>
      </c>
      <c r="BV190" s="566"/>
      <c r="BW190" s="567"/>
      <c r="BX190" s="568"/>
      <c r="BY190" s="567"/>
      <c r="BZ190" s="567"/>
      <c r="CA190" s="567"/>
      <c r="CB190" s="569"/>
      <c r="CC190" s="570">
        <v>22.57</v>
      </c>
      <c r="CD190" s="571">
        <v>-100</v>
      </c>
      <c r="CE190" s="571">
        <v>22.57</v>
      </c>
      <c r="CF190" s="572">
        <v>-78.87</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24679764.719999999</v>
      </c>
      <c r="D192" s="529"/>
      <c r="E192" s="530"/>
      <c r="F192" s="531"/>
      <c r="G192" s="531"/>
      <c r="H192" s="531"/>
      <c r="I192" s="531"/>
      <c r="J192" s="532"/>
      <c r="K192" s="533">
        <v>23573270.489999998</v>
      </c>
      <c r="L192" s="44">
        <v>783741.43999999994</v>
      </c>
      <c r="M192" s="44">
        <v>24357011.93</v>
      </c>
      <c r="N192" s="534">
        <v>322752.78999999998</v>
      </c>
      <c r="O192" s="533">
        <v>0</v>
      </c>
      <c r="P192" s="534">
        <v>0</v>
      </c>
      <c r="Q192" s="44">
        <v>0</v>
      </c>
      <c r="R192" s="44">
        <v>0</v>
      </c>
      <c r="S192" s="535">
        <v>0</v>
      </c>
      <c r="T192" s="44">
        <v>23573270.489999998</v>
      </c>
      <c r="U192" s="44">
        <v>783741.43999999994</v>
      </c>
      <c r="V192" s="535">
        <v>322752.78999999998</v>
      </c>
      <c r="W192" s="533">
        <v>672.79</v>
      </c>
      <c r="X192" s="536">
        <v>9880.61</v>
      </c>
      <c r="Y192" s="537">
        <v>265437724.34</v>
      </c>
      <c r="Z192" s="538"/>
      <c r="AA192" s="539"/>
      <c r="AB192" s="540"/>
      <c r="AC192" s="539"/>
      <c r="AD192" s="539"/>
      <c r="AE192" s="539"/>
      <c r="AF192" s="539"/>
      <c r="AG192" s="541">
        <v>254449063.38</v>
      </c>
      <c r="AH192" s="542">
        <v>7454069.3899999997</v>
      </c>
      <c r="AI192" s="542">
        <v>261903132.77000001</v>
      </c>
      <c r="AJ192" s="543">
        <v>3534591.57</v>
      </c>
      <c r="AK192" s="544">
        <v>288930855.63999999</v>
      </c>
      <c r="AL192" s="545"/>
      <c r="AM192" s="546"/>
      <c r="AN192" s="547"/>
      <c r="AO192" s="546"/>
      <c r="AP192" s="546"/>
      <c r="AQ192" s="546"/>
      <c r="AR192" s="546"/>
      <c r="AS192" s="548">
        <v>276913391.74000001</v>
      </c>
      <c r="AT192" s="549">
        <v>8137444.5599999996</v>
      </c>
      <c r="AU192" s="549">
        <v>285050836.30000001</v>
      </c>
      <c r="AV192" s="550">
        <v>3880019.34</v>
      </c>
      <c r="AW192" s="551">
        <v>9.7799999999999994</v>
      </c>
      <c r="AX192" s="552"/>
      <c r="AY192" s="553"/>
      <c r="AZ192" s="554"/>
      <c r="BA192" s="553"/>
      <c r="BB192" s="553"/>
      <c r="BC192" s="553"/>
      <c r="BD192" s="553"/>
      <c r="BE192" s="555">
        <v>9.67</v>
      </c>
      <c r="BF192" s="556">
        <v>18.350000000000001</v>
      </c>
      <c r="BG192" s="556">
        <v>9.93</v>
      </c>
      <c r="BH192" s="557">
        <v>-0.09</v>
      </c>
      <c r="BI192" s="558">
        <v>13.92</v>
      </c>
      <c r="BJ192" s="559"/>
      <c r="BK192" s="560"/>
      <c r="BL192" s="561"/>
      <c r="BM192" s="560"/>
      <c r="BN192" s="560"/>
      <c r="BO192" s="560"/>
      <c r="BP192" s="560"/>
      <c r="BQ192" s="562">
        <v>14.4</v>
      </c>
      <c r="BR192" s="563">
        <v>0.38</v>
      </c>
      <c r="BS192" s="563">
        <v>13.95</v>
      </c>
      <c r="BT192" s="564">
        <v>11.8</v>
      </c>
      <c r="BU192" s="565">
        <v>12.85</v>
      </c>
      <c r="BV192" s="566"/>
      <c r="BW192" s="567"/>
      <c r="BX192" s="568"/>
      <c r="BY192" s="567"/>
      <c r="BZ192" s="567"/>
      <c r="CA192" s="567"/>
      <c r="CB192" s="569"/>
      <c r="CC192" s="570">
        <v>13.29</v>
      </c>
      <c r="CD192" s="571">
        <v>1</v>
      </c>
      <c r="CE192" s="571">
        <v>12.9</v>
      </c>
      <c r="CF192" s="572">
        <v>9.2100000000000009</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3625241.4</v>
      </c>
      <c r="D196" s="529"/>
      <c r="E196" s="530"/>
      <c r="F196" s="531"/>
      <c r="G196" s="531"/>
      <c r="H196" s="531"/>
      <c r="I196" s="531"/>
      <c r="J196" s="532"/>
      <c r="K196" s="533">
        <v>3542286.25</v>
      </c>
      <c r="L196" s="44">
        <v>0</v>
      </c>
      <c r="M196" s="44">
        <v>3542286.25</v>
      </c>
      <c r="N196" s="534">
        <v>82955.149999999994</v>
      </c>
      <c r="O196" s="533">
        <v>0</v>
      </c>
      <c r="P196" s="534">
        <v>0</v>
      </c>
      <c r="Q196" s="44">
        <v>0</v>
      </c>
      <c r="R196" s="44">
        <v>0</v>
      </c>
      <c r="S196" s="535">
        <v>0</v>
      </c>
      <c r="T196" s="44">
        <v>3542286.25</v>
      </c>
      <c r="U196" s="44">
        <v>0</v>
      </c>
      <c r="V196" s="535">
        <v>82955.149999999994</v>
      </c>
      <c r="W196" s="533">
        <v>29.65</v>
      </c>
      <c r="X196" s="536">
        <v>2420</v>
      </c>
      <c r="Y196" s="537">
        <v>37344227.890000001</v>
      </c>
      <c r="Z196" s="538"/>
      <c r="AA196" s="539"/>
      <c r="AB196" s="540"/>
      <c r="AC196" s="539"/>
      <c r="AD196" s="539"/>
      <c r="AE196" s="539"/>
      <c r="AF196" s="539"/>
      <c r="AG196" s="541">
        <v>36146692.380000003</v>
      </c>
      <c r="AH196" s="542">
        <v>29.9</v>
      </c>
      <c r="AI196" s="542">
        <v>36146722.280000001</v>
      </c>
      <c r="AJ196" s="543">
        <v>1197505.6100000001</v>
      </c>
      <c r="AK196" s="544">
        <v>40654964.939999998</v>
      </c>
      <c r="AL196" s="545"/>
      <c r="AM196" s="546"/>
      <c r="AN196" s="547"/>
      <c r="AO196" s="546"/>
      <c r="AP196" s="546"/>
      <c r="AQ196" s="546"/>
      <c r="AR196" s="546"/>
      <c r="AS196" s="548">
        <v>39387236.420000002</v>
      </c>
      <c r="AT196" s="549">
        <v>29.9</v>
      </c>
      <c r="AU196" s="549">
        <v>39387266.32</v>
      </c>
      <c r="AV196" s="550">
        <v>1267698.6200000001</v>
      </c>
      <c r="AW196" s="551">
        <v>4.76</v>
      </c>
      <c r="AX196" s="552"/>
      <c r="AY196" s="553"/>
      <c r="AZ196" s="554"/>
      <c r="BA196" s="553"/>
      <c r="BB196" s="553"/>
      <c r="BC196" s="553"/>
      <c r="BD196" s="553"/>
      <c r="BE196" s="555">
        <v>4.6900000000000004</v>
      </c>
      <c r="BF196" s="556">
        <v>0</v>
      </c>
      <c r="BG196" s="556">
        <v>4.6900000000000004</v>
      </c>
      <c r="BH196" s="557">
        <v>7.99</v>
      </c>
      <c r="BI196" s="558">
        <v>-3.3</v>
      </c>
      <c r="BJ196" s="559"/>
      <c r="BK196" s="560"/>
      <c r="BL196" s="561"/>
      <c r="BM196" s="560"/>
      <c r="BN196" s="560"/>
      <c r="BO196" s="560"/>
      <c r="BP196" s="560"/>
      <c r="BQ196" s="562">
        <v>-3.38</v>
      </c>
      <c r="BR196" s="563">
        <v>0</v>
      </c>
      <c r="BS196" s="563">
        <v>-3.38</v>
      </c>
      <c r="BT196" s="564">
        <v>-0.78</v>
      </c>
      <c r="BU196" s="565">
        <v>-4.9000000000000004</v>
      </c>
      <c r="BV196" s="566"/>
      <c r="BW196" s="567"/>
      <c r="BX196" s="568"/>
      <c r="BY196" s="567"/>
      <c r="BZ196" s="567"/>
      <c r="CA196" s="567"/>
      <c r="CB196" s="569"/>
      <c r="CC196" s="570">
        <v>-4.88</v>
      </c>
      <c r="CD196" s="571">
        <v>0</v>
      </c>
      <c r="CE196" s="571">
        <v>-4.88</v>
      </c>
      <c r="CF196" s="572">
        <v>-5.59</v>
      </c>
    </row>
    <row r="197" spans="1:84" s="10" customFormat="1" ht="11.1" customHeight="1" x14ac:dyDescent="0.2">
      <c r="A197" s="9"/>
      <c r="B197" s="527" t="s">
        <v>289</v>
      </c>
      <c r="C197" s="528">
        <v>405032.61</v>
      </c>
      <c r="D197" s="529"/>
      <c r="E197" s="530"/>
      <c r="F197" s="531"/>
      <c r="G197" s="531"/>
      <c r="H197" s="531"/>
      <c r="I197" s="531"/>
      <c r="J197" s="532"/>
      <c r="K197" s="533">
        <v>365787.44</v>
      </c>
      <c r="L197" s="44">
        <v>0</v>
      </c>
      <c r="M197" s="44">
        <v>365787.44</v>
      </c>
      <c r="N197" s="534">
        <v>39245.17</v>
      </c>
      <c r="O197" s="533">
        <v>0</v>
      </c>
      <c r="P197" s="534">
        <v>0</v>
      </c>
      <c r="Q197" s="44">
        <v>0</v>
      </c>
      <c r="R197" s="44">
        <v>0</v>
      </c>
      <c r="S197" s="535">
        <v>0</v>
      </c>
      <c r="T197" s="44">
        <v>365787.44</v>
      </c>
      <c r="U197" s="44">
        <v>0</v>
      </c>
      <c r="V197" s="535">
        <v>39245.17</v>
      </c>
      <c r="W197" s="533">
        <v>3195.99</v>
      </c>
      <c r="X197" s="536">
        <v>0</v>
      </c>
      <c r="Y197" s="537">
        <v>3966831.29</v>
      </c>
      <c r="Z197" s="538"/>
      <c r="AA197" s="539"/>
      <c r="AB197" s="540"/>
      <c r="AC197" s="539"/>
      <c r="AD197" s="539"/>
      <c r="AE197" s="539"/>
      <c r="AF197" s="539"/>
      <c r="AG197" s="541">
        <v>3623295.19</v>
      </c>
      <c r="AH197" s="542">
        <v>430.04</v>
      </c>
      <c r="AI197" s="542">
        <v>3623725.23</v>
      </c>
      <c r="AJ197" s="543">
        <v>343106.06</v>
      </c>
      <c r="AK197" s="544">
        <v>4318506.67</v>
      </c>
      <c r="AL197" s="545"/>
      <c r="AM197" s="546"/>
      <c r="AN197" s="547"/>
      <c r="AO197" s="546"/>
      <c r="AP197" s="546"/>
      <c r="AQ197" s="546"/>
      <c r="AR197" s="546"/>
      <c r="AS197" s="548">
        <v>3941548.71</v>
      </c>
      <c r="AT197" s="549">
        <v>537.54999999999995</v>
      </c>
      <c r="AU197" s="549">
        <v>3942086.26</v>
      </c>
      <c r="AV197" s="550">
        <v>376420.41</v>
      </c>
      <c r="AW197" s="551">
        <v>9.64</v>
      </c>
      <c r="AX197" s="552"/>
      <c r="AY197" s="553"/>
      <c r="AZ197" s="554"/>
      <c r="BA197" s="553"/>
      <c r="BB197" s="553"/>
      <c r="BC197" s="553"/>
      <c r="BD197" s="553"/>
      <c r="BE197" s="555">
        <v>7.23</v>
      </c>
      <c r="BF197" s="556">
        <v>0</v>
      </c>
      <c r="BG197" s="556">
        <v>7.23</v>
      </c>
      <c r="BH197" s="557">
        <v>38.69</v>
      </c>
      <c r="BI197" s="558">
        <v>37.76</v>
      </c>
      <c r="BJ197" s="559"/>
      <c r="BK197" s="560"/>
      <c r="BL197" s="561"/>
      <c r="BM197" s="560"/>
      <c r="BN197" s="560"/>
      <c r="BO197" s="560"/>
      <c r="BP197" s="560"/>
      <c r="BQ197" s="562">
        <v>39.19</v>
      </c>
      <c r="BR197" s="563">
        <v>0</v>
      </c>
      <c r="BS197" s="563">
        <v>39.21</v>
      </c>
      <c r="BT197" s="564">
        <v>24.1</v>
      </c>
      <c r="BU197" s="565">
        <v>32.82</v>
      </c>
      <c r="BV197" s="566"/>
      <c r="BW197" s="567"/>
      <c r="BX197" s="568"/>
      <c r="BY197" s="567"/>
      <c r="BZ197" s="567"/>
      <c r="CA197" s="567"/>
      <c r="CB197" s="569"/>
      <c r="CC197" s="570">
        <v>34.479999999999997</v>
      </c>
      <c r="CD197" s="571">
        <v>0</v>
      </c>
      <c r="CE197" s="571">
        <v>34.5</v>
      </c>
      <c r="CF197" s="572">
        <v>17.48</v>
      </c>
    </row>
    <row r="198" spans="1:84" s="10" customFormat="1" ht="11.1" customHeight="1" x14ac:dyDescent="0.2">
      <c r="A198" s="9"/>
      <c r="B198" s="527" t="s">
        <v>290</v>
      </c>
      <c r="C198" s="528">
        <v>44190.080000000002</v>
      </c>
      <c r="D198" s="529"/>
      <c r="E198" s="530"/>
      <c r="F198" s="531"/>
      <c r="G198" s="531"/>
      <c r="H198" s="531"/>
      <c r="I198" s="531"/>
      <c r="J198" s="532"/>
      <c r="K198" s="533">
        <v>43936.87</v>
      </c>
      <c r="L198" s="44">
        <v>0</v>
      </c>
      <c r="M198" s="44">
        <v>43936.87</v>
      </c>
      <c r="N198" s="534">
        <v>253.21</v>
      </c>
      <c r="O198" s="533">
        <v>0</v>
      </c>
      <c r="P198" s="534">
        <v>0</v>
      </c>
      <c r="Q198" s="44">
        <v>0</v>
      </c>
      <c r="R198" s="44">
        <v>0</v>
      </c>
      <c r="S198" s="535">
        <v>0</v>
      </c>
      <c r="T198" s="44">
        <v>43936.87</v>
      </c>
      <c r="U198" s="44">
        <v>0</v>
      </c>
      <c r="V198" s="535">
        <v>253.21</v>
      </c>
      <c r="W198" s="533">
        <v>0</v>
      </c>
      <c r="X198" s="536">
        <v>0</v>
      </c>
      <c r="Y198" s="537">
        <v>431852.89</v>
      </c>
      <c r="Z198" s="538"/>
      <c r="AA198" s="539"/>
      <c r="AB198" s="540"/>
      <c r="AC198" s="539"/>
      <c r="AD198" s="539"/>
      <c r="AE198" s="539"/>
      <c r="AF198" s="539"/>
      <c r="AG198" s="541">
        <v>429932.26</v>
      </c>
      <c r="AH198" s="542">
        <v>0</v>
      </c>
      <c r="AI198" s="542">
        <v>429932.26</v>
      </c>
      <c r="AJ198" s="543">
        <v>1920.63</v>
      </c>
      <c r="AK198" s="544">
        <v>469886.33</v>
      </c>
      <c r="AL198" s="545"/>
      <c r="AM198" s="546"/>
      <c r="AN198" s="547"/>
      <c r="AO198" s="546"/>
      <c r="AP198" s="546"/>
      <c r="AQ198" s="546"/>
      <c r="AR198" s="546"/>
      <c r="AS198" s="548">
        <v>467418.67</v>
      </c>
      <c r="AT198" s="549">
        <v>0</v>
      </c>
      <c r="AU198" s="549">
        <v>467418.67</v>
      </c>
      <c r="AV198" s="550">
        <v>2467.66</v>
      </c>
      <c r="AW198" s="551">
        <v>30.07</v>
      </c>
      <c r="AX198" s="552"/>
      <c r="AY198" s="553"/>
      <c r="AZ198" s="554"/>
      <c r="BA198" s="553"/>
      <c r="BB198" s="553"/>
      <c r="BC198" s="553"/>
      <c r="BD198" s="553"/>
      <c r="BE198" s="555">
        <v>30.08</v>
      </c>
      <c r="BF198" s="556">
        <v>0</v>
      </c>
      <c r="BG198" s="556">
        <v>30.08</v>
      </c>
      <c r="BH198" s="557">
        <v>27.39</v>
      </c>
      <c r="BI198" s="558">
        <v>18.37</v>
      </c>
      <c r="BJ198" s="559"/>
      <c r="BK198" s="560"/>
      <c r="BL198" s="561"/>
      <c r="BM198" s="560"/>
      <c r="BN198" s="560"/>
      <c r="BO198" s="560"/>
      <c r="BP198" s="560"/>
      <c r="BQ198" s="562">
        <v>18.87</v>
      </c>
      <c r="BR198" s="563">
        <v>0</v>
      </c>
      <c r="BS198" s="563">
        <v>18.87</v>
      </c>
      <c r="BT198" s="564">
        <v>-39.21</v>
      </c>
      <c r="BU198" s="565">
        <v>15.12</v>
      </c>
      <c r="BV198" s="566"/>
      <c r="BW198" s="567"/>
      <c r="BX198" s="568"/>
      <c r="BY198" s="567"/>
      <c r="BZ198" s="567"/>
      <c r="CA198" s="567"/>
      <c r="CB198" s="569"/>
      <c r="CC198" s="570">
        <v>15.56</v>
      </c>
      <c r="CD198" s="571">
        <v>0</v>
      </c>
      <c r="CE198" s="571">
        <v>15.56</v>
      </c>
      <c r="CF198" s="572">
        <v>-33.130000000000003</v>
      </c>
    </row>
    <row r="199" spans="1:84" s="10" customFormat="1" ht="11.1" customHeight="1" x14ac:dyDescent="0.2">
      <c r="A199" s="9"/>
      <c r="B199" s="527" t="s">
        <v>175</v>
      </c>
      <c r="C199" s="528">
        <v>-648</v>
      </c>
      <c r="D199" s="529"/>
      <c r="E199" s="530"/>
      <c r="F199" s="531"/>
      <c r="G199" s="531"/>
      <c r="H199" s="531"/>
      <c r="I199" s="531"/>
      <c r="J199" s="532"/>
      <c r="K199" s="533">
        <v>-648</v>
      </c>
      <c r="L199" s="44">
        <v>0</v>
      </c>
      <c r="M199" s="44">
        <v>-648</v>
      </c>
      <c r="N199" s="534">
        <v>0</v>
      </c>
      <c r="O199" s="533">
        <v>0</v>
      </c>
      <c r="P199" s="534">
        <v>0</v>
      </c>
      <c r="Q199" s="44">
        <v>0</v>
      </c>
      <c r="R199" s="44">
        <v>0</v>
      </c>
      <c r="S199" s="535">
        <v>0</v>
      </c>
      <c r="T199" s="44">
        <v>-648</v>
      </c>
      <c r="U199" s="44">
        <v>0</v>
      </c>
      <c r="V199" s="535">
        <v>0</v>
      </c>
      <c r="W199" s="533">
        <v>0</v>
      </c>
      <c r="X199" s="536">
        <v>0</v>
      </c>
      <c r="Y199" s="537">
        <v>-5400</v>
      </c>
      <c r="Z199" s="538"/>
      <c r="AA199" s="539"/>
      <c r="AB199" s="540"/>
      <c r="AC199" s="539"/>
      <c r="AD199" s="539"/>
      <c r="AE199" s="539"/>
      <c r="AF199" s="539"/>
      <c r="AG199" s="541">
        <v>-5400</v>
      </c>
      <c r="AH199" s="542">
        <v>0</v>
      </c>
      <c r="AI199" s="542">
        <v>-5400</v>
      </c>
      <c r="AJ199" s="543">
        <v>0</v>
      </c>
      <c r="AK199" s="544">
        <v>-6000</v>
      </c>
      <c r="AL199" s="545"/>
      <c r="AM199" s="546"/>
      <c r="AN199" s="547"/>
      <c r="AO199" s="546"/>
      <c r="AP199" s="546"/>
      <c r="AQ199" s="546"/>
      <c r="AR199" s="546"/>
      <c r="AS199" s="548">
        <v>-6000</v>
      </c>
      <c r="AT199" s="549">
        <v>0</v>
      </c>
      <c r="AU199" s="549">
        <v>-6000</v>
      </c>
      <c r="AV199" s="550">
        <v>0</v>
      </c>
      <c r="AW199" s="551">
        <v>-10</v>
      </c>
      <c r="AX199" s="552"/>
      <c r="AY199" s="553"/>
      <c r="AZ199" s="554"/>
      <c r="BA199" s="553"/>
      <c r="BB199" s="553"/>
      <c r="BC199" s="553"/>
      <c r="BD199" s="553"/>
      <c r="BE199" s="555">
        <v>-10</v>
      </c>
      <c r="BF199" s="556">
        <v>0</v>
      </c>
      <c r="BG199" s="556">
        <v>-10</v>
      </c>
      <c r="BH199" s="557">
        <v>0</v>
      </c>
      <c r="BI199" s="558">
        <v>9.76</v>
      </c>
      <c r="BJ199" s="559"/>
      <c r="BK199" s="560"/>
      <c r="BL199" s="561"/>
      <c r="BM199" s="560"/>
      <c r="BN199" s="560"/>
      <c r="BO199" s="560"/>
      <c r="BP199" s="560"/>
      <c r="BQ199" s="562">
        <v>9.76</v>
      </c>
      <c r="BR199" s="563">
        <v>0</v>
      </c>
      <c r="BS199" s="563">
        <v>9.76</v>
      </c>
      <c r="BT199" s="564">
        <v>0</v>
      </c>
      <c r="BU199" s="565">
        <v>8.81</v>
      </c>
      <c r="BV199" s="566"/>
      <c r="BW199" s="567"/>
      <c r="BX199" s="568"/>
      <c r="BY199" s="567"/>
      <c r="BZ199" s="567"/>
      <c r="CA199" s="567"/>
      <c r="CB199" s="569"/>
      <c r="CC199" s="570">
        <v>8.81</v>
      </c>
      <c r="CD199" s="571">
        <v>0</v>
      </c>
      <c r="CE199" s="571">
        <v>8.81</v>
      </c>
      <c r="CF199" s="572">
        <v>0</v>
      </c>
    </row>
    <row r="200" spans="1:84" s="10" customFormat="1" ht="11.1" customHeight="1" x14ac:dyDescent="0.2">
      <c r="A200" s="9"/>
      <c r="B200" s="527" t="s">
        <v>291</v>
      </c>
      <c r="C200" s="528">
        <v>28101.24</v>
      </c>
      <c r="D200" s="529"/>
      <c r="E200" s="530"/>
      <c r="F200" s="531"/>
      <c r="G200" s="531"/>
      <c r="H200" s="531"/>
      <c r="I200" s="531"/>
      <c r="J200" s="532"/>
      <c r="K200" s="533">
        <v>28012.83</v>
      </c>
      <c r="L200" s="44">
        <v>0</v>
      </c>
      <c r="M200" s="44">
        <v>28012.83</v>
      </c>
      <c r="N200" s="534">
        <v>88.41</v>
      </c>
      <c r="O200" s="533">
        <v>0</v>
      </c>
      <c r="P200" s="534">
        <v>0</v>
      </c>
      <c r="Q200" s="44">
        <v>0</v>
      </c>
      <c r="R200" s="44">
        <v>0</v>
      </c>
      <c r="S200" s="535">
        <v>0</v>
      </c>
      <c r="T200" s="44">
        <v>28012.83</v>
      </c>
      <c r="U200" s="44">
        <v>0</v>
      </c>
      <c r="V200" s="535">
        <v>88.41</v>
      </c>
      <c r="W200" s="533">
        <v>0</v>
      </c>
      <c r="X200" s="536">
        <v>0</v>
      </c>
      <c r="Y200" s="537">
        <v>423309.2</v>
      </c>
      <c r="Z200" s="538"/>
      <c r="AA200" s="539"/>
      <c r="AB200" s="540"/>
      <c r="AC200" s="539"/>
      <c r="AD200" s="539"/>
      <c r="AE200" s="539"/>
      <c r="AF200" s="539"/>
      <c r="AG200" s="541">
        <v>420990.33</v>
      </c>
      <c r="AH200" s="542">
        <v>0</v>
      </c>
      <c r="AI200" s="542">
        <v>420990.33</v>
      </c>
      <c r="AJ200" s="543">
        <v>2318.87</v>
      </c>
      <c r="AK200" s="544">
        <v>470034</v>
      </c>
      <c r="AL200" s="545"/>
      <c r="AM200" s="546"/>
      <c r="AN200" s="547"/>
      <c r="AO200" s="546"/>
      <c r="AP200" s="546"/>
      <c r="AQ200" s="546"/>
      <c r="AR200" s="546"/>
      <c r="AS200" s="548">
        <v>467568.21</v>
      </c>
      <c r="AT200" s="549">
        <v>0</v>
      </c>
      <c r="AU200" s="549">
        <v>467568.21</v>
      </c>
      <c r="AV200" s="550">
        <v>2465.79</v>
      </c>
      <c r="AW200" s="551">
        <v>-35.46</v>
      </c>
      <c r="AX200" s="552"/>
      <c r="AY200" s="553"/>
      <c r="AZ200" s="554"/>
      <c r="BA200" s="553"/>
      <c r="BB200" s="553"/>
      <c r="BC200" s="553"/>
      <c r="BD200" s="553"/>
      <c r="BE200" s="555">
        <v>-33.04</v>
      </c>
      <c r="BF200" s="556">
        <v>0</v>
      </c>
      <c r="BG200" s="556">
        <v>-33.04</v>
      </c>
      <c r="BH200" s="557">
        <v>-94.81</v>
      </c>
      <c r="BI200" s="558">
        <v>-0.74</v>
      </c>
      <c r="BJ200" s="559"/>
      <c r="BK200" s="560"/>
      <c r="BL200" s="561"/>
      <c r="BM200" s="560"/>
      <c r="BN200" s="560"/>
      <c r="BO200" s="560"/>
      <c r="BP200" s="560"/>
      <c r="BQ200" s="562">
        <v>0.69</v>
      </c>
      <c r="BR200" s="563">
        <v>0</v>
      </c>
      <c r="BS200" s="563">
        <v>0.69</v>
      </c>
      <c r="BT200" s="564">
        <v>-72.27</v>
      </c>
      <c r="BU200" s="565">
        <v>-5.12</v>
      </c>
      <c r="BV200" s="566"/>
      <c r="BW200" s="567"/>
      <c r="BX200" s="568"/>
      <c r="BY200" s="567"/>
      <c r="BZ200" s="567"/>
      <c r="CA200" s="567"/>
      <c r="CB200" s="569"/>
      <c r="CC200" s="570">
        <v>-3.98</v>
      </c>
      <c r="CD200" s="571">
        <v>0</v>
      </c>
      <c r="CE200" s="571">
        <v>-3.98</v>
      </c>
      <c r="CF200" s="572">
        <v>-70.91</v>
      </c>
    </row>
    <row r="201" spans="1:84" s="10" customFormat="1" ht="11.1" customHeight="1" x14ac:dyDescent="0.2">
      <c r="A201" s="9"/>
      <c r="B201" s="527" t="s">
        <v>292</v>
      </c>
      <c r="C201" s="528">
        <v>4101917.33</v>
      </c>
      <c r="D201" s="529"/>
      <c r="E201" s="530"/>
      <c r="F201" s="531"/>
      <c r="G201" s="531"/>
      <c r="H201" s="531"/>
      <c r="I201" s="531"/>
      <c r="J201" s="532"/>
      <c r="K201" s="533">
        <v>3979375.39</v>
      </c>
      <c r="L201" s="44">
        <v>0</v>
      </c>
      <c r="M201" s="44">
        <v>3979375.39</v>
      </c>
      <c r="N201" s="534">
        <v>122541.94</v>
      </c>
      <c r="O201" s="533">
        <v>0</v>
      </c>
      <c r="P201" s="534">
        <v>0</v>
      </c>
      <c r="Q201" s="44">
        <v>0</v>
      </c>
      <c r="R201" s="44">
        <v>0</v>
      </c>
      <c r="S201" s="535">
        <v>0</v>
      </c>
      <c r="T201" s="44">
        <v>3979375.39</v>
      </c>
      <c r="U201" s="44">
        <v>0</v>
      </c>
      <c r="V201" s="535">
        <v>122541.94</v>
      </c>
      <c r="W201" s="533">
        <v>3225.64</v>
      </c>
      <c r="X201" s="536">
        <v>2420</v>
      </c>
      <c r="Y201" s="537">
        <v>42160821.270000003</v>
      </c>
      <c r="Z201" s="538"/>
      <c r="AA201" s="539"/>
      <c r="AB201" s="540"/>
      <c r="AC201" s="539"/>
      <c r="AD201" s="539"/>
      <c r="AE201" s="539"/>
      <c r="AF201" s="539"/>
      <c r="AG201" s="541">
        <v>40615510.159999996</v>
      </c>
      <c r="AH201" s="542">
        <v>459.94</v>
      </c>
      <c r="AI201" s="542">
        <v>40615970.100000001</v>
      </c>
      <c r="AJ201" s="543">
        <v>1544851.17</v>
      </c>
      <c r="AK201" s="544">
        <v>45907391.939999998</v>
      </c>
      <c r="AL201" s="545"/>
      <c r="AM201" s="546"/>
      <c r="AN201" s="547"/>
      <c r="AO201" s="546"/>
      <c r="AP201" s="546"/>
      <c r="AQ201" s="546"/>
      <c r="AR201" s="546"/>
      <c r="AS201" s="548">
        <v>44257772.009999998</v>
      </c>
      <c r="AT201" s="549">
        <v>567.45000000000005</v>
      </c>
      <c r="AU201" s="549">
        <v>44258339.460000001</v>
      </c>
      <c r="AV201" s="550">
        <v>1649052.48</v>
      </c>
      <c r="AW201" s="551">
        <v>5</v>
      </c>
      <c r="AX201" s="552"/>
      <c r="AY201" s="553"/>
      <c r="AZ201" s="554"/>
      <c r="BA201" s="553"/>
      <c r="BB201" s="553"/>
      <c r="BC201" s="553"/>
      <c r="BD201" s="553"/>
      <c r="BE201" s="555">
        <v>4.7300000000000004</v>
      </c>
      <c r="BF201" s="556">
        <v>0</v>
      </c>
      <c r="BG201" s="556">
        <v>4.7300000000000004</v>
      </c>
      <c r="BH201" s="557">
        <v>14.5</v>
      </c>
      <c r="BI201" s="558">
        <v>-0.28999999999999998</v>
      </c>
      <c r="BJ201" s="559"/>
      <c r="BK201" s="560"/>
      <c r="BL201" s="561"/>
      <c r="BM201" s="560"/>
      <c r="BN201" s="560"/>
      <c r="BO201" s="560"/>
      <c r="BP201" s="560"/>
      <c r="BQ201" s="562">
        <v>-0.43</v>
      </c>
      <c r="BR201" s="563">
        <v>0</v>
      </c>
      <c r="BS201" s="563">
        <v>-0.43</v>
      </c>
      <c r="BT201" s="564">
        <v>3.34</v>
      </c>
      <c r="BU201" s="565">
        <v>-2.12</v>
      </c>
      <c r="BV201" s="566"/>
      <c r="BW201" s="567"/>
      <c r="BX201" s="568"/>
      <c r="BY201" s="567"/>
      <c r="BZ201" s="567"/>
      <c r="CA201" s="567"/>
      <c r="CB201" s="569"/>
      <c r="CC201" s="570">
        <v>-2.14</v>
      </c>
      <c r="CD201" s="571">
        <v>0</v>
      </c>
      <c r="CE201" s="571">
        <v>-2.14</v>
      </c>
      <c r="CF201" s="572">
        <v>-1.57</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1254357.5</v>
      </c>
      <c r="D203" s="529"/>
      <c r="E203" s="530"/>
      <c r="F203" s="531"/>
      <c r="G203" s="531"/>
      <c r="H203" s="531"/>
      <c r="I203" s="531"/>
      <c r="J203" s="532"/>
      <c r="K203" s="533">
        <v>1250754.95</v>
      </c>
      <c r="L203" s="44">
        <v>909.72</v>
      </c>
      <c r="M203" s="44">
        <v>1251664.67</v>
      </c>
      <c r="N203" s="534">
        <v>2692.83</v>
      </c>
      <c r="O203" s="533">
        <v>0</v>
      </c>
      <c r="P203" s="534">
        <v>0</v>
      </c>
      <c r="Q203" s="44">
        <v>0</v>
      </c>
      <c r="R203" s="44">
        <v>0</v>
      </c>
      <c r="S203" s="535">
        <v>0</v>
      </c>
      <c r="T203" s="44">
        <v>1250754.95</v>
      </c>
      <c r="U203" s="44">
        <v>909.72</v>
      </c>
      <c r="V203" s="535">
        <v>2692.83</v>
      </c>
      <c r="W203" s="533">
        <v>0</v>
      </c>
      <c r="X203" s="536">
        <v>1455</v>
      </c>
      <c r="Y203" s="537">
        <v>13869102.32</v>
      </c>
      <c r="Z203" s="538"/>
      <c r="AA203" s="539"/>
      <c r="AB203" s="540"/>
      <c r="AC203" s="539"/>
      <c r="AD203" s="539"/>
      <c r="AE203" s="539"/>
      <c r="AF203" s="539"/>
      <c r="AG203" s="541">
        <v>13850015.17</v>
      </c>
      <c r="AH203" s="542">
        <v>941.04</v>
      </c>
      <c r="AI203" s="542">
        <v>13850956.210000001</v>
      </c>
      <c r="AJ203" s="543">
        <v>18146.11</v>
      </c>
      <c r="AK203" s="544">
        <v>15290446.789999999</v>
      </c>
      <c r="AL203" s="545"/>
      <c r="AM203" s="546"/>
      <c r="AN203" s="547"/>
      <c r="AO203" s="546"/>
      <c r="AP203" s="546"/>
      <c r="AQ203" s="546"/>
      <c r="AR203" s="546"/>
      <c r="AS203" s="548">
        <v>15265347.25</v>
      </c>
      <c r="AT203" s="549">
        <v>941.04</v>
      </c>
      <c r="AU203" s="549">
        <v>15266288.289999999</v>
      </c>
      <c r="AV203" s="550">
        <v>24158.5</v>
      </c>
      <c r="AW203" s="551">
        <v>1.75</v>
      </c>
      <c r="AX203" s="552"/>
      <c r="AY203" s="553"/>
      <c r="AZ203" s="554"/>
      <c r="BA203" s="553"/>
      <c r="BB203" s="553"/>
      <c r="BC203" s="553"/>
      <c r="BD203" s="553"/>
      <c r="BE203" s="555">
        <v>1.57</v>
      </c>
      <c r="BF203" s="556">
        <v>0</v>
      </c>
      <c r="BG203" s="556">
        <v>1.65</v>
      </c>
      <c r="BH203" s="557">
        <v>91.84</v>
      </c>
      <c r="BI203" s="558">
        <v>2.93</v>
      </c>
      <c r="BJ203" s="559"/>
      <c r="BK203" s="560"/>
      <c r="BL203" s="561"/>
      <c r="BM203" s="560"/>
      <c r="BN203" s="560"/>
      <c r="BO203" s="560"/>
      <c r="BP203" s="560"/>
      <c r="BQ203" s="562">
        <v>2.93</v>
      </c>
      <c r="BR203" s="563">
        <v>-32.619999999999997</v>
      </c>
      <c r="BS203" s="563">
        <v>2.93</v>
      </c>
      <c r="BT203" s="564">
        <v>6.15</v>
      </c>
      <c r="BU203" s="565">
        <v>2.1800000000000002</v>
      </c>
      <c r="BV203" s="566"/>
      <c r="BW203" s="567"/>
      <c r="BX203" s="568"/>
      <c r="BY203" s="567"/>
      <c r="BZ203" s="567"/>
      <c r="CA203" s="567"/>
      <c r="CB203" s="569"/>
      <c r="CC203" s="570">
        <v>2.14</v>
      </c>
      <c r="CD203" s="571">
        <v>-32.99</v>
      </c>
      <c r="CE203" s="571">
        <v>2.14</v>
      </c>
      <c r="CF203" s="572">
        <v>37.43</v>
      </c>
    </row>
    <row r="204" spans="1:84" s="10" customFormat="1" ht="11.1" customHeight="1" x14ac:dyDescent="0.2">
      <c r="A204" s="9"/>
      <c r="B204" s="527" t="s">
        <v>294</v>
      </c>
      <c r="C204" s="528">
        <v>217336.58</v>
      </c>
      <c r="D204" s="529"/>
      <c r="E204" s="530"/>
      <c r="F204" s="531"/>
      <c r="G204" s="531"/>
      <c r="H204" s="531"/>
      <c r="I204" s="531"/>
      <c r="J204" s="532"/>
      <c r="K204" s="533">
        <v>215705.42</v>
      </c>
      <c r="L204" s="44">
        <v>0</v>
      </c>
      <c r="M204" s="44">
        <v>215705.42</v>
      </c>
      <c r="N204" s="534">
        <v>1631.16</v>
      </c>
      <c r="O204" s="533">
        <v>0</v>
      </c>
      <c r="P204" s="534">
        <v>0</v>
      </c>
      <c r="Q204" s="44">
        <v>0</v>
      </c>
      <c r="R204" s="44">
        <v>0</v>
      </c>
      <c r="S204" s="535">
        <v>0</v>
      </c>
      <c r="T204" s="44">
        <v>215705.42</v>
      </c>
      <c r="U204" s="44">
        <v>0</v>
      </c>
      <c r="V204" s="535">
        <v>1631.16</v>
      </c>
      <c r="W204" s="533">
        <v>0</v>
      </c>
      <c r="X204" s="536">
        <v>0</v>
      </c>
      <c r="Y204" s="537">
        <v>2165460.34</v>
      </c>
      <c r="Z204" s="538"/>
      <c r="AA204" s="539"/>
      <c r="AB204" s="540"/>
      <c r="AC204" s="539"/>
      <c r="AD204" s="539"/>
      <c r="AE204" s="539"/>
      <c r="AF204" s="539"/>
      <c r="AG204" s="541">
        <v>2143641.4300000002</v>
      </c>
      <c r="AH204" s="542">
        <v>0</v>
      </c>
      <c r="AI204" s="542">
        <v>2143641.4300000002</v>
      </c>
      <c r="AJ204" s="543">
        <v>21818.91</v>
      </c>
      <c r="AK204" s="544">
        <v>2379854.36</v>
      </c>
      <c r="AL204" s="545"/>
      <c r="AM204" s="546"/>
      <c r="AN204" s="547"/>
      <c r="AO204" s="546"/>
      <c r="AP204" s="546"/>
      <c r="AQ204" s="546"/>
      <c r="AR204" s="546"/>
      <c r="AS204" s="548">
        <v>2355422.44</v>
      </c>
      <c r="AT204" s="549">
        <v>0</v>
      </c>
      <c r="AU204" s="549">
        <v>2355422.44</v>
      </c>
      <c r="AV204" s="550">
        <v>24431.919999999998</v>
      </c>
      <c r="AW204" s="551">
        <v>21.62</v>
      </c>
      <c r="AX204" s="552"/>
      <c r="AY204" s="553"/>
      <c r="AZ204" s="554"/>
      <c r="BA204" s="553"/>
      <c r="BB204" s="553"/>
      <c r="BC204" s="553"/>
      <c r="BD204" s="553"/>
      <c r="BE204" s="555">
        <v>23.1</v>
      </c>
      <c r="BF204" s="556">
        <v>0</v>
      </c>
      <c r="BG204" s="556">
        <v>23.1</v>
      </c>
      <c r="BH204" s="557">
        <v>-52.85</v>
      </c>
      <c r="BI204" s="558">
        <v>25.89</v>
      </c>
      <c r="BJ204" s="559"/>
      <c r="BK204" s="560"/>
      <c r="BL204" s="561"/>
      <c r="BM204" s="560"/>
      <c r="BN204" s="560"/>
      <c r="BO204" s="560"/>
      <c r="BP204" s="560"/>
      <c r="BQ204" s="562">
        <v>26.27</v>
      </c>
      <c r="BR204" s="563">
        <v>-100</v>
      </c>
      <c r="BS204" s="563">
        <v>26.2</v>
      </c>
      <c r="BT204" s="564">
        <v>1.32</v>
      </c>
      <c r="BU204" s="565">
        <v>26.09</v>
      </c>
      <c r="BV204" s="566"/>
      <c r="BW204" s="567"/>
      <c r="BX204" s="568"/>
      <c r="BY204" s="567"/>
      <c r="BZ204" s="567"/>
      <c r="CA204" s="567"/>
      <c r="CB204" s="569"/>
      <c r="CC204" s="570">
        <v>26.62</v>
      </c>
      <c r="CD204" s="571">
        <v>-100</v>
      </c>
      <c r="CE204" s="571">
        <v>26.53</v>
      </c>
      <c r="CF204" s="572">
        <v>-5.58</v>
      </c>
    </row>
    <row r="205" spans="1:84" s="10" customFormat="1" ht="11.1" customHeight="1" x14ac:dyDescent="0.2">
      <c r="A205" s="9"/>
      <c r="B205" s="527" t="s">
        <v>290</v>
      </c>
      <c r="C205" s="528">
        <v>30389.53</v>
      </c>
      <c r="D205" s="529"/>
      <c r="E205" s="530"/>
      <c r="F205" s="531"/>
      <c r="G205" s="531"/>
      <c r="H205" s="531"/>
      <c r="I205" s="531"/>
      <c r="J205" s="532"/>
      <c r="K205" s="533">
        <v>30302.69</v>
      </c>
      <c r="L205" s="44">
        <v>24.64</v>
      </c>
      <c r="M205" s="44">
        <v>30327.33</v>
      </c>
      <c r="N205" s="534">
        <v>62.2</v>
      </c>
      <c r="O205" s="533">
        <v>0</v>
      </c>
      <c r="P205" s="534">
        <v>0</v>
      </c>
      <c r="Q205" s="44">
        <v>0</v>
      </c>
      <c r="R205" s="44">
        <v>0</v>
      </c>
      <c r="S205" s="535">
        <v>0</v>
      </c>
      <c r="T205" s="44">
        <v>30302.69</v>
      </c>
      <c r="U205" s="44">
        <v>24.64</v>
      </c>
      <c r="V205" s="535">
        <v>62.2</v>
      </c>
      <c r="W205" s="533">
        <v>0</v>
      </c>
      <c r="X205" s="536">
        <v>0</v>
      </c>
      <c r="Y205" s="537">
        <v>323628.09000000003</v>
      </c>
      <c r="Z205" s="538"/>
      <c r="AA205" s="539"/>
      <c r="AB205" s="540"/>
      <c r="AC205" s="539"/>
      <c r="AD205" s="539"/>
      <c r="AE205" s="539"/>
      <c r="AF205" s="539"/>
      <c r="AG205" s="541">
        <v>323128.81</v>
      </c>
      <c r="AH205" s="542">
        <v>24.64</v>
      </c>
      <c r="AI205" s="542">
        <v>323153.45</v>
      </c>
      <c r="AJ205" s="543">
        <v>474.64</v>
      </c>
      <c r="AK205" s="544">
        <v>353581.4</v>
      </c>
      <c r="AL205" s="545"/>
      <c r="AM205" s="546"/>
      <c r="AN205" s="547"/>
      <c r="AO205" s="546"/>
      <c r="AP205" s="546"/>
      <c r="AQ205" s="546"/>
      <c r="AR205" s="546"/>
      <c r="AS205" s="548">
        <v>352905.72</v>
      </c>
      <c r="AT205" s="549">
        <v>24.64</v>
      </c>
      <c r="AU205" s="549">
        <v>352930.36</v>
      </c>
      <c r="AV205" s="550">
        <v>651.04</v>
      </c>
      <c r="AW205" s="551">
        <v>-2.31</v>
      </c>
      <c r="AX205" s="552"/>
      <c r="AY205" s="553"/>
      <c r="AZ205" s="554"/>
      <c r="BA205" s="553"/>
      <c r="BB205" s="553"/>
      <c r="BC205" s="553"/>
      <c r="BD205" s="553"/>
      <c r="BE205" s="555">
        <v>-2.59</v>
      </c>
      <c r="BF205" s="556">
        <v>0</v>
      </c>
      <c r="BG205" s="556">
        <v>-2.5099999999999998</v>
      </c>
      <c r="BH205" s="557">
        <v>0</v>
      </c>
      <c r="BI205" s="558">
        <v>0.03</v>
      </c>
      <c r="BJ205" s="559"/>
      <c r="BK205" s="560"/>
      <c r="BL205" s="561"/>
      <c r="BM205" s="560"/>
      <c r="BN205" s="560"/>
      <c r="BO205" s="560"/>
      <c r="BP205" s="560"/>
      <c r="BQ205" s="562">
        <v>0.03</v>
      </c>
      <c r="BR205" s="563">
        <v>0.28000000000000003</v>
      </c>
      <c r="BS205" s="563">
        <v>0.03</v>
      </c>
      <c r="BT205" s="564">
        <v>3.16</v>
      </c>
      <c r="BU205" s="565">
        <v>0.17</v>
      </c>
      <c r="BV205" s="566"/>
      <c r="BW205" s="567"/>
      <c r="BX205" s="568"/>
      <c r="BY205" s="567"/>
      <c r="BZ205" s="567"/>
      <c r="CA205" s="567"/>
      <c r="CB205" s="569"/>
      <c r="CC205" s="570">
        <v>0.12</v>
      </c>
      <c r="CD205" s="571">
        <v>0.28000000000000003</v>
      </c>
      <c r="CE205" s="571">
        <v>0.12</v>
      </c>
      <c r="CF205" s="572">
        <v>38.42</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8175.23</v>
      </c>
      <c r="D207" s="529"/>
      <c r="E207" s="530"/>
      <c r="F207" s="531"/>
      <c r="G207" s="531"/>
      <c r="H207" s="531"/>
      <c r="I207" s="531"/>
      <c r="J207" s="532"/>
      <c r="K207" s="533">
        <v>8175.23</v>
      </c>
      <c r="L207" s="44">
        <v>0</v>
      </c>
      <c r="M207" s="44">
        <v>8175.23</v>
      </c>
      <c r="N207" s="534">
        <v>0</v>
      </c>
      <c r="O207" s="533">
        <v>0</v>
      </c>
      <c r="P207" s="534">
        <v>0</v>
      </c>
      <c r="Q207" s="44">
        <v>0</v>
      </c>
      <c r="R207" s="44">
        <v>0</v>
      </c>
      <c r="S207" s="535">
        <v>0</v>
      </c>
      <c r="T207" s="44">
        <v>8175.23</v>
      </c>
      <c r="U207" s="44">
        <v>0</v>
      </c>
      <c r="V207" s="535">
        <v>0</v>
      </c>
      <c r="W207" s="533">
        <v>0</v>
      </c>
      <c r="X207" s="536">
        <v>0</v>
      </c>
      <c r="Y207" s="537">
        <v>104524.57</v>
      </c>
      <c r="Z207" s="538"/>
      <c r="AA207" s="539"/>
      <c r="AB207" s="540"/>
      <c r="AC207" s="539"/>
      <c r="AD207" s="539"/>
      <c r="AE207" s="539"/>
      <c r="AF207" s="539"/>
      <c r="AG207" s="541">
        <v>104524.57</v>
      </c>
      <c r="AH207" s="542">
        <v>0</v>
      </c>
      <c r="AI207" s="542">
        <v>104524.57</v>
      </c>
      <c r="AJ207" s="543">
        <v>0</v>
      </c>
      <c r="AK207" s="544">
        <v>115121.49</v>
      </c>
      <c r="AL207" s="545"/>
      <c r="AM207" s="546"/>
      <c r="AN207" s="547"/>
      <c r="AO207" s="546"/>
      <c r="AP207" s="546"/>
      <c r="AQ207" s="546"/>
      <c r="AR207" s="546"/>
      <c r="AS207" s="548">
        <v>114955.44</v>
      </c>
      <c r="AT207" s="549">
        <v>0</v>
      </c>
      <c r="AU207" s="549">
        <v>114955.44</v>
      </c>
      <c r="AV207" s="550">
        <v>166.05</v>
      </c>
      <c r="AW207" s="551">
        <v>-14.24</v>
      </c>
      <c r="AX207" s="552"/>
      <c r="AY207" s="553"/>
      <c r="AZ207" s="554"/>
      <c r="BA207" s="553"/>
      <c r="BB207" s="553"/>
      <c r="BC207" s="553"/>
      <c r="BD207" s="553"/>
      <c r="BE207" s="555">
        <v>-14.24</v>
      </c>
      <c r="BF207" s="556">
        <v>0</v>
      </c>
      <c r="BG207" s="556">
        <v>-14.24</v>
      </c>
      <c r="BH207" s="557">
        <v>0</v>
      </c>
      <c r="BI207" s="558">
        <v>-7.9</v>
      </c>
      <c r="BJ207" s="559"/>
      <c r="BK207" s="560"/>
      <c r="BL207" s="561"/>
      <c r="BM207" s="560"/>
      <c r="BN207" s="560"/>
      <c r="BO207" s="560"/>
      <c r="BP207" s="560"/>
      <c r="BQ207" s="562">
        <v>-7.86</v>
      </c>
      <c r="BR207" s="563">
        <v>0</v>
      </c>
      <c r="BS207" s="563">
        <v>-7.86</v>
      </c>
      <c r="BT207" s="564">
        <v>-100</v>
      </c>
      <c r="BU207" s="565">
        <v>-7.17</v>
      </c>
      <c r="BV207" s="566"/>
      <c r="BW207" s="567"/>
      <c r="BX207" s="568"/>
      <c r="BY207" s="567"/>
      <c r="BZ207" s="567"/>
      <c r="CA207" s="567"/>
      <c r="CB207" s="569"/>
      <c r="CC207" s="570">
        <v>-7.26</v>
      </c>
      <c r="CD207" s="571">
        <v>0</v>
      </c>
      <c r="CE207" s="571">
        <v>-7.26</v>
      </c>
      <c r="CF207" s="572">
        <v>215.5</v>
      </c>
    </row>
    <row r="208" spans="1:84" s="10" customFormat="1" ht="11.1" customHeight="1" x14ac:dyDescent="0.2">
      <c r="A208" s="9"/>
      <c r="B208" s="527" t="s">
        <v>296</v>
      </c>
      <c r="C208" s="528">
        <v>1510258.84</v>
      </c>
      <c r="D208" s="529"/>
      <c r="E208" s="530"/>
      <c r="F208" s="531"/>
      <c r="G208" s="531"/>
      <c r="H208" s="531"/>
      <c r="I208" s="531"/>
      <c r="J208" s="532"/>
      <c r="K208" s="533">
        <v>1504938.29</v>
      </c>
      <c r="L208" s="44">
        <v>934.36</v>
      </c>
      <c r="M208" s="44">
        <v>1505872.65</v>
      </c>
      <c r="N208" s="534">
        <v>4386.1899999999996</v>
      </c>
      <c r="O208" s="533">
        <v>0</v>
      </c>
      <c r="P208" s="534">
        <v>0</v>
      </c>
      <c r="Q208" s="44">
        <v>0</v>
      </c>
      <c r="R208" s="44">
        <v>0</v>
      </c>
      <c r="S208" s="535">
        <v>0</v>
      </c>
      <c r="T208" s="44">
        <v>1504938.29</v>
      </c>
      <c r="U208" s="44">
        <v>934.36</v>
      </c>
      <c r="V208" s="535">
        <v>4386.1899999999996</v>
      </c>
      <c r="W208" s="533">
        <v>0</v>
      </c>
      <c r="X208" s="536">
        <v>1455</v>
      </c>
      <c r="Y208" s="537">
        <v>16462667.32</v>
      </c>
      <c r="Z208" s="538"/>
      <c r="AA208" s="539"/>
      <c r="AB208" s="540"/>
      <c r="AC208" s="539"/>
      <c r="AD208" s="539"/>
      <c r="AE208" s="539"/>
      <c r="AF208" s="539"/>
      <c r="AG208" s="541">
        <v>16421261.98</v>
      </c>
      <c r="AH208" s="542">
        <v>965.68</v>
      </c>
      <c r="AI208" s="542">
        <v>16422227.66</v>
      </c>
      <c r="AJ208" s="543">
        <v>40439.660000000003</v>
      </c>
      <c r="AK208" s="544">
        <v>18138956.039999999</v>
      </c>
      <c r="AL208" s="545"/>
      <c r="AM208" s="546"/>
      <c r="AN208" s="547"/>
      <c r="AO208" s="546"/>
      <c r="AP208" s="546"/>
      <c r="AQ208" s="546"/>
      <c r="AR208" s="546"/>
      <c r="AS208" s="548">
        <v>18088582.850000001</v>
      </c>
      <c r="AT208" s="549">
        <v>965.68</v>
      </c>
      <c r="AU208" s="549">
        <v>18089548.530000001</v>
      </c>
      <c r="AV208" s="550">
        <v>49407.51</v>
      </c>
      <c r="AW208" s="551">
        <v>4</v>
      </c>
      <c r="AX208" s="552"/>
      <c r="AY208" s="553"/>
      <c r="AZ208" s="554"/>
      <c r="BA208" s="553"/>
      <c r="BB208" s="553"/>
      <c r="BC208" s="553"/>
      <c r="BD208" s="553"/>
      <c r="BE208" s="555">
        <v>3.99</v>
      </c>
      <c r="BF208" s="556">
        <v>0</v>
      </c>
      <c r="BG208" s="556">
        <v>4.05</v>
      </c>
      <c r="BH208" s="557">
        <v>-9.81</v>
      </c>
      <c r="BI208" s="558">
        <v>5.32</v>
      </c>
      <c r="BJ208" s="559"/>
      <c r="BK208" s="560"/>
      <c r="BL208" s="561"/>
      <c r="BM208" s="560"/>
      <c r="BN208" s="560"/>
      <c r="BO208" s="560"/>
      <c r="BP208" s="560"/>
      <c r="BQ208" s="562">
        <v>5.33</v>
      </c>
      <c r="BR208" s="563">
        <v>-58.05</v>
      </c>
      <c r="BS208" s="563">
        <v>5.32</v>
      </c>
      <c r="BT208" s="564">
        <v>3.32</v>
      </c>
      <c r="BU208" s="565">
        <v>4.67</v>
      </c>
      <c r="BV208" s="566"/>
      <c r="BW208" s="567"/>
      <c r="BX208" s="568"/>
      <c r="BY208" s="567"/>
      <c r="BZ208" s="567"/>
      <c r="CA208" s="567"/>
      <c r="CB208" s="569"/>
      <c r="CC208" s="570">
        <v>4.66</v>
      </c>
      <c r="CD208" s="571">
        <v>-64.02</v>
      </c>
      <c r="CE208" s="571">
        <v>4.6500000000000004</v>
      </c>
      <c r="CF208" s="572">
        <v>12.35</v>
      </c>
    </row>
    <row r="209" spans="1:84" s="10" customFormat="1" ht="11.1" customHeight="1" x14ac:dyDescent="0.2">
      <c r="A209" s="9"/>
      <c r="B209" s="527" t="s">
        <v>297</v>
      </c>
      <c r="C209" s="528">
        <v>5612176.1699999999</v>
      </c>
      <c r="D209" s="529"/>
      <c r="E209" s="530"/>
      <c r="F209" s="531"/>
      <c r="G209" s="531"/>
      <c r="H209" s="531"/>
      <c r="I209" s="531"/>
      <c r="J209" s="532"/>
      <c r="K209" s="533">
        <v>5484313.6799999997</v>
      </c>
      <c r="L209" s="44">
        <v>934.36</v>
      </c>
      <c r="M209" s="44">
        <v>5485248.04</v>
      </c>
      <c r="N209" s="534">
        <v>126928.13</v>
      </c>
      <c r="O209" s="533">
        <v>0</v>
      </c>
      <c r="P209" s="534">
        <v>0</v>
      </c>
      <c r="Q209" s="44">
        <v>0</v>
      </c>
      <c r="R209" s="44">
        <v>0</v>
      </c>
      <c r="S209" s="535">
        <v>0</v>
      </c>
      <c r="T209" s="44">
        <v>5484313.6799999997</v>
      </c>
      <c r="U209" s="44">
        <v>934.36</v>
      </c>
      <c r="V209" s="535">
        <v>126928.13</v>
      </c>
      <c r="W209" s="533">
        <v>3225.64</v>
      </c>
      <c r="X209" s="536">
        <v>3875</v>
      </c>
      <c r="Y209" s="537">
        <v>58623488.590000004</v>
      </c>
      <c r="Z209" s="538"/>
      <c r="AA209" s="539"/>
      <c r="AB209" s="540"/>
      <c r="AC209" s="539"/>
      <c r="AD209" s="539"/>
      <c r="AE209" s="539"/>
      <c r="AF209" s="539"/>
      <c r="AG209" s="541">
        <v>57036772.140000001</v>
      </c>
      <c r="AH209" s="542">
        <v>1425.62</v>
      </c>
      <c r="AI209" s="542">
        <v>57038197.759999998</v>
      </c>
      <c r="AJ209" s="543">
        <v>1585290.83</v>
      </c>
      <c r="AK209" s="544">
        <v>64046347.979999997</v>
      </c>
      <c r="AL209" s="545"/>
      <c r="AM209" s="546"/>
      <c r="AN209" s="547"/>
      <c r="AO209" s="546"/>
      <c r="AP209" s="546"/>
      <c r="AQ209" s="546"/>
      <c r="AR209" s="546"/>
      <c r="AS209" s="548">
        <v>62346354.859999999</v>
      </c>
      <c r="AT209" s="549">
        <v>1533.13</v>
      </c>
      <c r="AU209" s="549">
        <v>62347887.990000002</v>
      </c>
      <c r="AV209" s="550">
        <v>1698459.99</v>
      </c>
      <c r="AW209" s="551">
        <v>4.7300000000000004</v>
      </c>
      <c r="AX209" s="552"/>
      <c r="AY209" s="553"/>
      <c r="AZ209" s="554"/>
      <c r="BA209" s="553"/>
      <c r="BB209" s="553"/>
      <c r="BC209" s="553"/>
      <c r="BD209" s="553"/>
      <c r="BE209" s="555">
        <v>4.5199999999999996</v>
      </c>
      <c r="BF209" s="556">
        <v>0</v>
      </c>
      <c r="BG209" s="556">
        <v>4.54</v>
      </c>
      <c r="BH209" s="557">
        <v>13.45</v>
      </c>
      <c r="BI209" s="558">
        <v>1.22</v>
      </c>
      <c r="BJ209" s="559"/>
      <c r="BK209" s="560"/>
      <c r="BL209" s="561"/>
      <c r="BM209" s="560"/>
      <c r="BN209" s="560"/>
      <c r="BO209" s="560"/>
      <c r="BP209" s="560"/>
      <c r="BQ209" s="562">
        <v>1.17</v>
      </c>
      <c r="BR209" s="563">
        <v>-38.07</v>
      </c>
      <c r="BS209" s="563">
        <v>1.1599999999999999</v>
      </c>
      <c r="BT209" s="564">
        <v>3.34</v>
      </c>
      <c r="BU209" s="565">
        <v>-0.28000000000000003</v>
      </c>
      <c r="BV209" s="566"/>
      <c r="BW209" s="567"/>
      <c r="BX209" s="568"/>
      <c r="BY209" s="567"/>
      <c r="BZ209" s="567"/>
      <c r="CA209" s="567"/>
      <c r="CB209" s="569"/>
      <c r="CC209" s="570">
        <v>-0.26</v>
      </c>
      <c r="CD209" s="571">
        <v>-42.87</v>
      </c>
      <c r="CE209" s="571">
        <v>-0.26</v>
      </c>
      <c r="CF209" s="572">
        <v>-1.21</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218276.26</v>
      </c>
      <c r="D211" s="529"/>
      <c r="E211" s="530"/>
      <c r="F211" s="531"/>
      <c r="G211" s="531"/>
      <c r="H211" s="531"/>
      <c r="I211" s="531"/>
      <c r="J211" s="532"/>
      <c r="K211" s="533">
        <v>214913.79</v>
      </c>
      <c r="L211" s="44">
        <v>3362.47</v>
      </c>
      <c r="M211" s="44">
        <v>218276.26</v>
      </c>
      <c r="N211" s="534">
        <v>0</v>
      </c>
      <c r="O211" s="533">
        <v>0</v>
      </c>
      <c r="P211" s="534">
        <v>0</v>
      </c>
      <c r="Q211" s="44">
        <v>0</v>
      </c>
      <c r="R211" s="44">
        <v>0</v>
      </c>
      <c r="S211" s="535">
        <v>0</v>
      </c>
      <c r="T211" s="44">
        <v>214913.79</v>
      </c>
      <c r="U211" s="44">
        <v>3362.47</v>
      </c>
      <c r="V211" s="535">
        <v>0</v>
      </c>
      <c r="W211" s="533">
        <v>0</v>
      </c>
      <c r="X211" s="536">
        <v>997.42</v>
      </c>
      <c r="Y211" s="537">
        <v>1652628.98</v>
      </c>
      <c r="Z211" s="538"/>
      <c r="AA211" s="539"/>
      <c r="AB211" s="540"/>
      <c r="AC211" s="539"/>
      <c r="AD211" s="539"/>
      <c r="AE211" s="539"/>
      <c r="AF211" s="539"/>
      <c r="AG211" s="541">
        <v>1643338.81</v>
      </c>
      <c r="AH211" s="542">
        <v>9133.1299999999992</v>
      </c>
      <c r="AI211" s="542">
        <v>1652471.94</v>
      </c>
      <c r="AJ211" s="543">
        <v>157.04</v>
      </c>
      <c r="AK211" s="544">
        <v>1793212.87</v>
      </c>
      <c r="AL211" s="545"/>
      <c r="AM211" s="546"/>
      <c r="AN211" s="547"/>
      <c r="AO211" s="546"/>
      <c r="AP211" s="546"/>
      <c r="AQ211" s="546"/>
      <c r="AR211" s="546"/>
      <c r="AS211" s="548">
        <v>1780649.62</v>
      </c>
      <c r="AT211" s="549">
        <v>12243.08</v>
      </c>
      <c r="AU211" s="549">
        <v>1792892.7</v>
      </c>
      <c r="AV211" s="550">
        <v>320.17</v>
      </c>
      <c r="AW211" s="551">
        <v>284.02</v>
      </c>
      <c r="AX211" s="552"/>
      <c r="AY211" s="553"/>
      <c r="AZ211" s="554"/>
      <c r="BA211" s="553"/>
      <c r="BB211" s="553"/>
      <c r="BC211" s="553"/>
      <c r="BD211" s="553"/>
      <c r="BE211" s="555">
        <v>294.39</v>
      </c>
      <c r="BF211" s="556">
        <v>0</v>
      </c>
      <c r="BG211" s="556">
        <v>300.56</v>
      </c>
      <c r="BH211" s="557">
        <v>-100</v>
      </c>
      <c r="BI211" s="558">
        <v>22.91</v>
      </c>
      <c r="BJ211" s="559"/>
      <c r="BK211" s="560"/>
      <c r="BL211" s="561"/>
      <c r="BM211" s="560"/>
      <c r="BN211" s="560"/>
      <c r="BO211" s="560"/>
      <c r="BP211" s="560"/>
      <c r="BQ211" s="562">
        <v>23.12</v>
      </c>
      <c r="BR211" s="563">
        <v>34.96</v>
      </c>
      <c r="BS211" s="563">
        <v>23.18</v>
      </c>
      <c r="BT211" s="564">
        <v>-94.9</v>
      </c>
      <c r="BU211" s="565">
        <v>32.75</v>
      </c>
      <c r="BV211" s="566"/>
      <c r="BW211" s="567"/>
      <c r="BX211" s="568"/>
      <c r="BY211" s="567"/>
      <c r="BZ211" s="567"/>
      <c r="CA211" s="567"/>
      <c r="CB211" s="569"/>
      <c r="CC211" s="570">
        <v>32.79</v>
      </c>
      <c r="CD211" s="571">
        <v>80.92</v>
      </c>
      <c r="CE211" s="571">
        <v>33.03</v>
      </c>
      <c r="CF211" s="572">
        <v>-89.6</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30510217.149999999</v>
      </c>
      <c r="D213" s="529"/>
      <c r="E213" s="530"/>
      <c r="F213" s="531"/>
      <c r="G213" s="531"/>
      <c r="H213" s="531"/>
      <c r="I213" s="531"/>
      <c r="J213" s="532"/>
      <c r="K213" s="533">
        <v>29272497.960000001</v>
      </c>
      <c r="L213" s="44">
        <v>788038.27</v>
      </c>
      <c r="M213" s="44">
        <v>30060536.23</v>
      </c>
      <c r="N213" s="534">
        <v>449680.92</v>
      </c>
      <c r="O213" s="533">
        <v>0</v>
      </c>
      <c r="P213" s="534">
        <v>0</v>
      </c>
      <c r="Q213" s="44">
        <v>0</v>
      </c>
      <c r="R213" s="44">
        <v>0</v>
      </c>
      <c r="S213" s="535">
        <v>0</v>
      </c>
      <c r="T213" s="44">
        <v>29272497.960000001</v>
      </c>
      <c r="U213" s="44">
        <v>788038.27</v>
      </c>
      <c r="V213" s="535">
        <v>449680.92</v>
      </c>
      <c r="W213" s="533">
        <v>3898.43</v>
      </c>
      <c r="X213" s="536">
        <v>14753.03</v>
      </c>
      <c r="Y213" s="537">
        <v>325713841.91000003</v>
      </c>
      <c r="Z213" s="538"/>
      <c r="AA213" s="539"/>
      <c r="AB213" s="540"/>
      <c r="AC213" s="539"/>
      <c r="AD213" s="539"/>
      <c r="AE213" s="539"/>
      <c r="AF213" s="539"/>
      <c r="AG213" s="541">
        <v>313129174.32999998</v>
      </c>
      <c r="AH213" s="542">
        <v>7464628.1399999997</v>
      </c>
      <c r="AI213" s="542">
        <v>320593802.47000003</v>
      </c>
      <c r="AJ213" s="543">
        <v>5120039.4400000004</v>
      </c>
      <c r="AK213" s="544">
        <v>354770416.49000001</v>
      </c>
      <c r="AL213" s="545"/>
      <c r="AM213" s="546"/>
      <c r="AN213" s="547"/>
      <c r="AO213" s="546"/>
      <c r="AP213" s="546"/>
      <c r="AQ213" s="546"/>
      <c r="AR213" s="546"/>
      <c r="AS213" s="548">
        <v>341040396.22000003</v>
      </c>
      <c r="AT213" s="549">
        <v>8151220.7699999996</v>
      </c>
      <c r="AU213" s="549">
        <v>349191616.99000001</v>
      </c>
      <c r="AV213" s="550">
        <v>5578799.5</v>
      </c>
      <c r="AW213" s="551">
        <v>9.3699999999999992</v>
      </c>
      <c r="AX213" s="552"/>
      <c r="AY213" s="553"/>
      <c r="AZ213" s="554"/>
      <c r="BA213" s="553"/>
      <c r="BB213" s="553"/>
      <c r="BC213" s="553"/>
      <c r="BD213" s="553"/>
      <c r="BE213" s="555">
        <v>9.24</v>
      </c>
      <c r="BF213" s="556">
        <v>19</v>
      </c>
      <c r="BG213" s="556">
        <v>9.48</v>
      </c>
      <c r="BH213" s="557">
        <v>2.84</v>
      </c>
      <c r="BI213" s="558">
        <v>11.44</v>
      </c>
      <c r="BJ213" s="559"/>
      <c r="BK213" s="560"/>
      <c r="BL213" s="561"/>
      <c r="BM213" s="560"/>
      <c r="BN213" s="560"/>
      <c r="BO213" s="560"/>
      <c r="BP213" s="560"/>
      <c r="BQ213" s="562">
        <v>11.78</v>
      </c>
      <c r="BR213" s="563">
        <v>0.4</v>
      </c>
      <c r="BS213" s="563">
        <v>11.48</v>
      </c>
      <c r="BT213" s="564">
        <v>8.9700000000000006</v>
      </c>
      <c r="BU213" s="565">
        <v>10.31</v>
      </c>
      <c r="BV213" s="566"/>
      <c r="BW213" s="567"/>
      <c r="BX213" s="568"/>
      <c r="BY213" s="567"/>
      <c r="BZ213" s="567"/>
      <c r="CA213" s="567"/>
      <c r="CB213" s="569"/>
      <c r="CC213" s="570">
        <v>10.63</v>
      </c>
      <c r="CD213" s="571">
        <v>1.05</v>
      </c>
      <c r="CE213" s="571">
        <v>10.38</v>
      </c>
      <c r="CF213" s="572">
        <v>5.76</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533967.05000000005</v>
      </c>
      <c r="D216" s="529"/>
      <c r="E216" s="530"/>
      <c r="F216" s="531"/>
      <c r="G216" s="531"/>
      <c r="H216" s="531"/>
      <c r="I216" s="531"/>
      <c r="J216" s="532"/>
      <c r="K216" s="533">
        <v>533967.05000000005</v>
      </c>
      <c r="L216" s="44">
        <v>0</v>
      </c>
      <c r="M216" s="44">
        <v>533967.05000000005</v>
      </c>
      <c r="N216" s="534">
        <v>0</v>
      </c>
      <c r="O216" s="533">
        <v>0</v>
      </c>
      <c r="P216" s="534">
        <v>0</v>
      </c>
      <c r="Q216" s="44">
        <v>0</v>
      </c>
      <c r="R216" s="44">
        <v>0</v>
      </c>
      <c r="S216" s="535">
        <v>0</v>
      </c>
      <c r="T216" s="44">
        <v>533967.05000000005</v>
      </c>
      <c r="U216" s="44">
        <v>0</v>
      </c>
      <c r="V216" s="535">
        <v>0</v>
      </c>
      <c r="W216" s="533">
        <v>0</v>
      </c>
      <c r="X216" s="536">
        <v>0</v>
      </c>
      <c r="Y216" s="537">
        <v>6439314.2199999997</v>
      </c>
      <c r="Z216" s="538"/>
      <c r="AA216" s="539"/>
      <c r="AB216" s="540"/>
      <c r="AC216" s="539"/>
      <c r="AD216" s="539"/>
      <c r="AE216" s="539"/>
      <c r="AF216" s="539"/>
      <c r="AG216" s="541">
        <v>6439110.6100000003</v>
      </c>
      <c r="AH216" s="542">
        <v>203.61</v>
      </c>
      <c r="AI216" s="542">
        <v>6439314.2199999997</v>
      </c>
      <c r="AJ216" s="543">
        <v>0</v>
      </c>
      <c r="AK216" s="544">
        <v>7486808.4900000002</v>
      </c>
      <c r="AL216" s="545"/>
      <c r="AM216" s="546"/>
      <c r="AN216" s="547"/>
      <c r="AO216" s="546"/>
      <c r="AP216" s="546"/>
      <c r="AQ216" s="546"/>
      <c r="AR216" s="546"/>
      <c r="AS216" s="548">
        <v>7486604.8799999999</v>
      </c>
      <c r="AT216" s="549">
        <v>203.61</v>
      </c>
      <c r="AU216" s="549">
        <v>7486808.4900000002</v>
      </c>
      <c r="AV216" s="550">
        <v>0</v>
      </c>
      <c r="AW216" s="551">
        <v>-35.83</v>
      </c>
      <c r="AX216" s="552"/>
      <c r="AY216" s="553"/>
      <c r="AZ216" s="554"/>
      <c r="BA216" s="553"/>
      <c r="BB216" s="553"/>
      <c r="BC216" s="553"/>
      <c r="BD216" s="553"/>
      <c r="BE216" s="555">
        <v>-35.799999999999997</v>
      </c>
      <c r="BF216" s="556">
        <v>-100</v>
      </c>
      <c r="BG216" s="556">
        <v>-35.83</v>
      </c>
      <c r="BH216" s="557">
        <v>0</v>
      </c>
      <c r="BI216" s="558">
        <v>-34.590000000000003</v>
      </c>
      <c r="BJ216" s="559"/>
      <c r="BK216" s="560"/>
      <c r="BL216" s="561"/>
      <c r="BM216" s="560"/>
      <c r="BN216" s="560"/>
      <c r="BO216" s="560"/>
      <c r="BP216" s="560"/>
      <c r="BQ216" s="562">
        <v>-34.590000000000003</v>
      </c>
      <c r="BR216" s="563">
        <v>-62.39</v>
      </c>
      <c r="BS216" s="563">
        <v>-34.590000000000003</v>
      </c>
      <c r="BT216" s="564">
        <v>0</v>
      </c>
      <c r="BU216" s="565">
        <v>-34.5</v>
      </c>
      <c r="BV216" s="566"/>
      <c r="BW216" s="567"/>
      <c r="BX216" s="568"/>
      <c r="BY216" s="567"/>
      <c r="BZ216" s="567"/>
      <c r="CA216" s="567"/>
      <c r="CB216" s="569"/>
      <c r="CC216" s="570">
        <v>-34.5</v>
      </c>
      <c r="CD216" s="571">
        <v>-64.53</v>
      </c>
      <c r="CE216" s="571">
        <v>-34.5</v>
      </c>
      <c r="CF216" s="572">
        <v>0</v>
      </c>
    </row>
    <row r="217" spans="1:84" s="10" customFormat="1" ht="11.1" customHeight="1" x14ac:dyDescent="0.2">
      <c r="A217" s="9"/>
      <c r="B217" s="527" t="s">
        <v>302</v>
      </c>
      <c r="C217" s="528">
        <v>220659.97</v>
      </c>
      <c r="D217" s="529"/>
      <c r="E217" s="530"/>
      <c r="F217" s="531"/>
      <c r="G217" s="531"/>
      <c r="H217" s="531"/>
      <c r="I217" s="531"/>
      <c r="J217" s="532"/>
      <c r="K217" s="533">
        <v>204777.17</v>
      </c>
      <c r="L217" s="44">
        <v>0</v>
      </c>
      <c r="M217" s="44">
        <v>204777.17</v>
      </c>
      <c r="N217" s="534">
        <v>15882.8</v>
      </c>
      <c r="O217" s="533">
        <v>0</v>
      </c>
      <c r="P217" s="534">
        <v>0</v>
      </c>
      <c r="Q217" s="44">
        <v>0</v>
      </c>
      <c r="R217" s="44">
        <v>0</v>
      </c>
      <c r="S217" s="535">
        <v>0</v>
      </c>
      <c r="T217" s="44">
        <v>204777.17</v>
      </c>
      <c r="U217" s="44">
        <v>0</v>
      </c>
      <c r="V217" s="535">
        <v>15882.8</v>
      </c>
      <c r="W217" s="533">
        <v>0</v>
      </c>
      <c r="X217" s="536">
        <v>0</v>
      </c>
      <c r="Y217" s="537">
        <v>2556327.9</v>
      </c>
      <c r="Z217" s="538"/>
      <c r="AA217" s="539"/>
      <c r="AB217" s="540"/>
      <c r="AC217" s="539"/>
      <c r="AD217" s="539"/>
      <c r="AE217" s="539"/>
      <c r="AF217" s="539"/>
      <c r="AG217" s="541">
        <v>2402876.42</v>
      </c>
      <c r="AH217" s="542">
        <v>0</v>
      </c>
      <c r="AI217" s="542">
        <v>2402876.42</v>
      </c>
      <c r="AJ217" s="543">
        <v>153451.48000000001</v>
      </c>
      <c r="AK217" s="544">
        <v>2845385.13</v>
      </c>
      <c r="AL217" s="545"/>
      <c r="AM217" s="546"/>
      <c r="AN217" s="547"/>
      <c r="AO217" s="546"/>
      <c r="AP217" s="546"/>
      <c r="AQ217" s="546"/>
      <c r="AR217" s="546"/>
      <c r="AS217" s="548">
        <v>2680709.65</v>
      </c>
      <c r="AT217" s="549">
        <v>0</v>
      </c>
      <c r="AU217" s="549">
        <v>2680709.65</v>
      </c>
      <c r="AV217" s="550">
        <v>164675.48000000001</v>
      </c>
      <c r="AW217" s="551">
        <v>-38.32</v>
      </c>
      <c r="AX217" s="552"/>
      <c r="AY217" s="553"/>
      <c r="AZ217" s="554"/>
      <c r="BA217" s="553"/>
      <c r="BB217" s="553"/>
      <c r="BC217" s="553"/>
      <c r="BD217" s="553"/>
      <c r="BE217" s="555">
        <v>-42.02</v>
      </c>
      <c r="BF217" s="556">
        <v>0</v>
      </c>
      <c r="BG217" s="556">
        <v>-42.02</v>
      </c>
      <c r="BH217" s="557">
        <v>248.69</v>
      </c>
      <c r="BI217" s="558">
        <v>-19.48</v>
      </c>
      <c r="BJ217" s="559"/>
      <c r="BK217" s="560"/>
      <c r="BL217" s="561"/>
      <c r="BM217" s="560"/>
      <c r="BN217" s="560"/>
      <c r="BO217" s="560"/>
      <c r="BP217" s="560"/>
      <c r="BQ217" s="562">
        <v>-22.24</v>
      </c>
      <c r="BR217" s="563">
        <v>0</v>
      </c>
      <c r="BS217" s="563">
        <v>-22.24</v>
      </c>
      <c r="BT217" s="564">
        <v>81.52</v>
      </c>
      <c r="BU217" s="565">
        <v>-20.63</v>
      </c>
      <c r="BV217" s="566"/>
      <c r="BW217" s="567"/>
      <c r="BX217" s="568"/>
      <c r="BY217" s="567"/>
      <c r="BZ217" s="567"/>
      <c r="CA217" s="567"/>
      <c r="CB217" s="569"/>
      <c r="CC217" s="570">
        <v>-22.77</v>
      </c>
      <c r="CD217" s="571">
        <v>0</v>
      </c>
      <c r="CE217" s="571">
        <v>-22.77</v>
      </c>
      <c r="CF217" s="572">
        <v>44.77</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6572.07</v>
      </c>
      <c r="Z219" s="538"/>
      <c r="AA219" s="539"/>
      <c r="AB219" s="540"/>
      <c r="AC219" s="539"/>
      <c r="AD219" s="539"/>
      <c r="AE219" s="539"/>
      <c r="AF219" s="539"/>
      <c r="AG219" s="541">
        <v>6572.07</v>
      </c>
      <c r="AH219" s="542">
        <v>0</v>
      </c>
      <c r="AI219" s="542">
        <v>6572.07</v>
      </c>
      <c r="AJ219" s="543">
        <v>0</v>
      </c>
      <c r="AK219" s="544">
        <v>6572.07</v>
      </c>
      <c r="AL219" s="545"/>
      <c r="AM219" s="546"/>
      <c r="AN219" s="547"/>
      <c r="AO219" s="546"/>
      <c r="AP219" s="546"/>
      <c r="AQ219" s="546"/>
      <c r="AR219" s="546"/>
      <c r="AS219" s="548">
        <v>6572.07</v>
      </c>
      <c r="AT219" s="549">
        <v>0</v>
      </c>
      <c r="AU219" s="549">
        <v>6572.07</v>
      </c>
      <c r="AV219" s="550">
        <v>0</v>
      </c>
      <c r="AW219" s="551">
        <v>-100</v>
      </c>
      <c r="AX219" s="552"/>
      <c r="AY219" s="553"/>
      <c r="AZ219" s="554"/>
      <c r="BA219" s="553"/>
      <c r="BB219" s="553"/>
      <c r="BC219" s="553"/>
      <c r="BD219" s="553"/>
      <c r="BE219" s="555">
        <v>-100</v>
      </c>
      <c r="BF219" s="556">
        <v>0</v>
      </c>
      <c r="BG219" s="556">
        <v>-100</v>
      </c>
      <c r="BH219" s="557">
        <v>0</v>
      </c>
      <c r="BI219" s="558">
        <v>138.61000000000001</v>
      </c>
      <c r="BJ219" s="559"/>
      <c r="BK219" s="560"/>
      <c r="BL219" s="561"/>
      <c r="BM219" s="560"/>
      <c r="BN219" s="560"/>
      <c r="BO219" s="560"/>
      <c r="BP219" s="560"/>
      <c r="BQ219" s="562">
        <v>138.61000000000001</v>
      </c>
      <c r="BR219" s="563">
        <v>0</v>
      </c>
      <c r="BS219" s="563">
        <v>138.61000000000001</v>
      </c>
      <c r="BT219" s="564">
        <v>0</v>
      </c>
      <c r="BU219" s="565">
        <v>138.61000000000001</v>
      </c>
      <c r="BV219" s="566"/>
      <c r="BW219" s="567"/>
      <c r="BX219" s="568"/>
      <c r="BY219" s="567"/>
      <c r="BZ219" s="567"/>
      <c r="CA219" s="567"/>
      <c r="CB219" s="569"/>
      <c r="CC219" s="570">
        <v>138.61000000000001</v>
      </c>
      <c r="CD219" s="571">
        <v>0</v>
      </c>
      <c r="CE219" s="571">
        <v>138.61000000000001</v>
      </c>
      <c r="CF219" s="572">
        <v>0</v>
      </c>
    </row>
    <row r="220" spans="1:84" s="10" customFormat="1" ht="11.1" customHeight="1" x14ac:dyDescent="0.2">
      <c r="A220" s="9"/>
      <c r="B220" s="527" t="s">
        <v>305</v>
      </c>
      <c r="C220" s="528">
        <v>754627.02</v>
      </c>
      <c r="D220" s="529"/>
      <c r="E220" s="530"/>
      <c r="F220" s="531"/>
      <c r="G220" s="531"/>
      <c r="H220" s="531"/>
      <c r="I220" s="531"/>
      <c r="J220" s="532"/>
      <c r="K220" s="533">
        <v>738744.22</v>
      </c>
      <c r="L220" s="44">
        <v>0</v>
      </c>
      <c r="M220" s="44">
        <v>738744.22</v>
      </c>
      <c r="N220" s="534">
        <v>15882.8</v>
      </c>
      <c r="O220" s="533">
        <v>0</v>
      </c>
      <c r="P220" s="534">
        <v>0</v>
      </c>
      <c r="Q220" s="44">
        <v>0</v>
      </c>
      <c r="R220" s="44">
        <v>0</v>
      </c>
      <c r="S220" s="535">
        <v>0</v>
      </c>
      <c r="T220" s="44">
        <v>738744.22</v>
      </c>
      <c r="U220" s="44">
        <v>0</v>
      </c>
      <c r="V220" s="535">
        <v>15882.8</v>
      </c>
      <c r="W220" s="533">
        <v>0</v>
      </c>
      <c r="X220" s="536">
        <v>0</v>
      </c>
      <c r="Y220" s="537">
        <v>9002214.1899999995</v>
      </c>
      <c r="Z220" s="538"/>
      <c r="AA220" s="539"/>
      <c r="AB220" s="540"/>
      <c r="AC220" s="539"/>
      <c r="AD220" s="539"/>
      <c r="AE220" s="539"/>
      <c r="AF220" s="539"/>
      <c r="AG220" s="541">
        <v>8848559.0999999996</v>
      </c>
      <c r="AH220" s="542">
        <v>203.61</v>
      </c>
      <c r="AI220" s="542">
        <v>8848762.7100000009</v>
      </c>
      <c r="AJ220" s="543">
        <v>153451.48000000001</v>
      </c>
      <c r="AK220" s="544">
        <v>10338765.689999999</v>
      </c>
      <c r="AL220" s="545"/>
      <c r="AM220" s="546"/>
      <c r="AN220" s="547"/>
      <c r="AO220" s="546"/>
      <c r="AP220" s="546"/>
      <c r="AQ220" s="546"/>
      <c r="AR220" s="546"/>
      <c r="AS220" s="548">
        <v>10173886.6</v>
      </c>
      <c r="AT220" s="549">
        <v>203.61</v>
      </c>
      <c r="AU220" s="549">
        <v>10174090.210000001</v>
      </c>
      <c r="AV220" s="550">
        <v>164675.48000000001</v>
      </c>
      <c r="AW220" s="551">
        <v>-36.729999999999997</v>
      </c>
      <c r="AX220" s="552"/>
      <c r="AY220" s="553"/>
      <c r="AZ220" s="554"/>
      <c r="BA220" s="553"/>
      <c r="BB220" s="553"/>
      <c r="BC220" s="553"/>
      <c r="BD220" s="553"/>
      <c r="BE220" s="555">
        <v>-37.799999999999997</v>
      </c>
      <c r="BF220" s="556">
        <v>-100</v>
      </c>
      <c r="BG220" s="556">
        <v>-37.82</v>
      </c>
      <c r="BH220" s="557">
        <v>248.69</v>
      </c>
      <c r="BI220" s="558">
        <v>-30.87</v>
      </c>
      <c r="BJ220" s="559"/>
      <c r="BK220" s="560"/>
      <c r="BL220" s="561"/>
      <c r="BM220" s="560"/>
      <c r="BN220" s="560"/>
      <c r="BO220" s="560"/>
      <c r="BP220" s="560"/>
      <c r="BQ220" s="562">
        <v>-31.6</v>
      </c>
      <c r="BR220" s="563">
        <v>-62.39</v>
      </c>
      <c r="BS220" s="563">
        <v>-31.6</v>
      </c>
      <c r="BT220" s="564">
        <v>81.52</v>
      </c>
      <c r="BU220" s="565">
        <v>-31.16</v>
      </c>
      <c r="BV220" s="566"/>
      <c r="BW220" s="567"/>
      <c r="BX220" s="568"/>
      <c r="BY220" s="567"/>
      <c r="BZ220" s="567"/>
      <c r="CA220" s="567"/>
      <c r="CB220" s="569"/>
      <c r="CC220" s="570">
        <v>-31.73</v>
      </c>
      <c r="CD220" s="571">
        <v>-64.53</v>
      </c>
      <c r="CE220" s="571">
        <v>-31.73</v>
      </c>
      <c r="CF220" s="572">
        <v>44.77</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37823323.82</v>
      </c>
      <c r="D222" s="529"/>
      <c r="E222" s="530"/>
      <c r="F222" s="531"/>
      <c r="G222" s="531"/>
      <c r="H222" s="531"/>
      <c r="I222" s="531"/>
      <c r="J222" s="532"/>
      <c r="K222" s="533">
        <v>36157190.780000001</v>
      </c>
      <c r="L222" s="44">
        <v>1127434.8700000001</v>
      </c>
      <c r="M222" s="44">
        <v>37284625.649999999</v>
      </c>
      <c r="N222" s="534">
        <v>538698.17000000004</v>
      </c>
      <c r="O222" s="533">
        <v>0</v>
      </c>
      <c r="P222" s="534">
        <v>0</v>
      </c>
      <c r="Q222" s="44">
        <v>0</v>
      </c>
      <c r="R222" s="44">
        <v>0</v>
      </c>
      <c r="S222" s="535">
        <v>0</v>
      </c>
      <c r="T222" s="44">
        <v>36157190.780000001</v>
      </c>
      <c r="U222" s="44">
        <v>1127434.8700000001</v>
      </c>
      <c r="V222" s="535">
        <v>538698.17000000004</v>
      </c>
      <c r="W222" s="533">
        <v>5258.82</v>
      </c>
      <c r="X222" s="536">
        <v>14753.03</v>
      </c>
      <c r="Y222" s="537">
        <v>411136008.38</v>
      </c>
      <c r="Z222" s="538"/>
      <c r="AA222" s="539"/>
      <c r="AB222" s="540"/>
      <c r="AC222" s="539"/>
      <c r="AD222" s="539"/>
      <c r="AE222" s="539"/>
      <c r="AF222" s="539"/>
      <c r="AG222" s="541">
        <v>393750355.02999997</v>
      </c>
      <c r="AH222" s="542">
        <v>11309118.48</v>
      </c>
      <c r="AI222" s="542">
        <v>405059473.50999999</v>
      </c>
      <c r="AJ222" s="543">
        <v>6076534.8700000001</v>
      </c>
      <c r="AK222" s="544">
        <v>449742762.18000001</v>
      </c>
      <c r="AL222" s="545"/>
      <c r="AM222" s="546"/>
      <c r="AN222" s="547"/>
      <c r="AO222" s="546"/>
      <c r="AP222" s="546"/>
      <c r="AQ222" s="546"/>
      <c r="AR222" s="546"/>
      <c r="AS222" s="548">
        <v>430707564.48000002</v>
      </c>
      <c r="AT222" s="549">
        <v>12398133.08</v>
      </c>
      <c r="AU222" s="549">
        <v>443105697.56</v>
      </c>
      <c r="AV222" s="550">
        <v>6637064.6200000001</v>
      </c>
      <c r="AW222" s="551">
        <v>5.24</v>
      </c>
      <c r="AX222" s="552"/>
      <c r="AY222" s="553"/>
      <c r="AZ222" s="554"/>
      <c r="BA222" s="553"/>
      <c r="BB222" s="553"/>
      <c r="BC222" s="553"/>
      <c r="BD222" s="553"/>
      <c r="BE222" s="555">
        <v>5.13</v>
      </c>
      <c r="BF222" s="556">
        <v>10.06</v>
      </c>
      <c r="BG222" s="556">
        <v>5.27</v>
      </c>
      <c r="BH222" s="557">
        <v>3.54</v>
      </c>
      <c r="BI222" s="558">
        <v>10.87</v>
      </c>
      <c r="BJ222" s="559"/>
      <c r="BK222" s="560"/>
      <c r="BL222" s="561"/>
      <c r="BM222" s="560"/>
      <c r="BN222" s="560"/>
      <c r="BO222" s="560"/>
      <c r="BP222" s="560"/>
      <c r="BQ222" s="562">
        <v>11.2</v>
      </c>
      <c r="BR222" s="563">
        <v>1.04</v>
      </c>
      <c r="BS222" s="563">
        <v>10.89</v>
      </c>
      <c r="BT222" s="564">
        <v>9.67</v>
      </c>
      <c r="BU222" s="565">
        <v>9.69</v>
      </c>
      <c r="BV222" s="566"/>
      <c r="BW222" s="567"/>
      <c r="BX222" s="568"/>
      <c r="BY222" s="567"/>
      <c r="BZ222" s="567"/>
      <c r="CA222" s="567"/>
      <c r="CB222" s="569"/>
      <c r="CC222" s="570">
        <v>10.02</v>
      </c>
      <c r="CD222" s="571">
        <v>1.1100000000000001</v>
      </c>
      <c r="CE222" s="571">
        <v>9.75</v>
      </c>
      <c r="CF222" s="572">
        <v>6.12</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2172.73</v>
      </c>
      <c r="D224" s="529"/>
      <c r="E224" s="530"/>
      <c r="F224" s="531"/>
      <c r="G224" s="531"/>
      <c r="H224" s="531"/>
      <c r="I224" s="531"/>
      <c r="J224" s="532"/>
      <c r="K224" s="533">
        <v>2172.73</v>
      </c>
      <c r="L224" s="44">
        <v>0</v>
      </c>
      <c r="M224" s="44">
        <v>2172.73</v>
      </c>
      <c r="N224" s="534">
        <v>0</v>
      </c>
      <c r="O224" s="533">
        <v>0</v>
      </c>
      <c r="P224" s="534">
        <v>0</v>
      </c>
      <c r="Q224" s="44">
        <v>2172.73</v>
      </c>
      <c r="R224" s="44">
        <v>0</v>
      </c>
      <c r="S224" s="535">
        <v>0</v>
      </c>
      <c r="T224" s="44">
        <v>0</v>
      </c>
      <c r="U224" s="44">
        <v>0</v>
      </c>
      <c r="V224" s="535">
        <v>0</v>
      </c>
      <c r="W224" s="533">
        <v>0</v>
      </c>
      <c r="X224" s="536">
        <v>0</v>
      </c>
      <c r="Y224" s="537">
        <v>60485.43</v>
      </c>
      <c r="Z224" s="538"/>
      <c r="AA224" s="539"/>
      <c r="AB224" s="540"/>
      <c r="AC224" s="539"/>
      <c r="AD224" s="539"/>
      <c r="AE224" s="539"/>
      <c r="AF224" s="539"/>
      <c r="AG224" s="541">
        <v>60485.43</v>
      </c>
      <c r="AH224" s="542">
        <v>0</v>
      </c>
      <c r="AI224" s="542">
        <v>60485.43</v>
      </c>
      <c r="AJ224" s="543">
        <v>0</v>
      </c>
      <c r="AK224" s="544">
        <v>66338.41</v>
      </c>
      <c r="AL224" s="545"/>
      <c r="AM224" s="546"/>
      <c r="AN224" s="547"/>
      <c r="AO224" s="546"/>
      <c r="AP224" s="546"/>
      <c r="AQ224" s="546"/>
      <c r="AR224" s="546"/>
      <c r="AS224" s="548">
        <v>66338.41</v>
      </c>
      <c r="AT224" s="549">
        <v>0</v>
      </c>
      <c r="AU224" s="549">
        <v>66338.41</v>
      </c>
      <c r="AV224" s="550">
        <v>0</v>
      </c>
      <c r="AW224" s="551">
        <v>-78.02</v>
      </c>
      <c r="AX224" s="552"/>
      <c r="AY224" s="553"/>
      <c r="AZ224" s="554"/>
      <c r="BA224" s="553"/>
      <c r="BB224" s="553"/>
      <c r="BC224" s="553"/>
      <c r="BD224" s="553"/>
      <c r="BE224" s="555">
        <v>-78.02</v>
      </c>
      <c r="BF224" s="556">
        <v>0</v>
      </c>
      <c r="BG224" s="556">
        <v>-78.02</v>
      </c>
      <c r="BH224" s="557">
        <v>0</v>
      </c>
      <c r="BI224" s="558">
        <v>-31.38</v>
      </c>
      <c r="BJ224" s="559"/>
      <c r="BK224" s="560"/>
      <c r="BL224" s="561"/>
      <c r="BM224" s="560"/>
      <c r="BN224" s="560"/>
      <c r="BO224" s="560"/>
      <c r="BP224" s="560"/>
      <c r="BQ224" s="562">
        <v>-29.98</v>
      </c>
      <c r="BR224" s="563">
        <v>0</v>
      </c>
      <c r="BS224" s="563">
        <v>-29.98</v>
      </c>
      <c r="BT224" s="564">
        <v>-100</v>
      </c>
      <c r="BU224" s="565">
        <v>-30.8</v>
      </c>
      <c r="BV224" s="566"/>
      <c r="BW224" s="567"/>
      <c r="BX224" s="568"/>
      <c r="BY224" s="567"/>
      <c r="BZ224" s="567"/>
      <c r="CA224" s="567"/>
      <c r="CB224" s="569"/>
      <c r="CC224" s="570">
        <v>-29.51</v>
      </c>
      <c r="CD224" s="571">
        <v>0</v>
      </c>
      <c r="CE224" s="571">
        <v>-29.51</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289528206.85000002</v>
      </c>
      <c r="D226" s="529"/>
      <c r="E226" s="530"/>
      <c r="F226" s="531"/>
      <c r="G226" s="531"/>
      <c r="H226" s="531"/>
      <c r="I226" s="531"/>
      <c r="J226" s="532"/>
      <c r="K226" s="533">
        <v>266148077.68000001</v>
      </c>
      <c r="L226" s="44">
        <v>3039155.33</v>
      </c>
      <c r="M226" s="44">
        <v>269187233.00999999</v>
      </c>
      <c r="N226" s="534">
        <v>20340973.84</v>
      </c>
      <c r="O226" s="533">
        <v>0</v>
      </c>
      <c r="P226" s="534">
        <v>0</v>
      </c>
      <c r="Q226" s="44">
        <v>216575001.28999999</v>
      </c>
      <c r="R226" s="44">
        <v>1617352.45</v>
      </c>
      <c r="S226" s="535">
        <v>19595054.890000001</v>
      </c>
      <c r="T226" s="44">
        <v>49573076.390000001</v>
      </c>
      <c r="U226" s="44">
        <v>1421802.88</v>
      </c>
      <c r="V226" s="535">
        <v>745918.95</v>
      </c>
      <c r="W226" s="533">
        <v>21532.63</v>
      </c>
      <c r="X226" s="536">
        <v>17225.03</v>
      </c>
      <c r="Y226" s="537">
        <v>3089858580</v>
      </c>
      <c r="Z226" s="538"/>
      <c r="AA226" s="539"/>
      <c r="AB226" s="540"/>
      <c r="AC226" s="539"/>
      <c r="AD226" s="539"/>
      <c r="AE226" s="539"/>
      <c r="AF226" s="539"/>
      <c r="AG226" s="541">
        <v>2841193601.6999998</v>
      </c>
      <c r="AH226" s="542">
        <v>31606375.91</v>
      </c>
      <c r="AI226" s="542">
        <v>2872799977.5999999</v>
      </c>
      <c r="AJ226" s="543">
        <v>217058602.47999999</v>
      </c>
      <c r="AK226" s="544">
        <v>3380358696.1999998</v>
      </c>
      <c r="AL226" s="545"/>
      <c r="AM226" s="546"/>
      <c r="AN226" s="547"/>
      <c r="AO226" s="546"/>
      <c r="AP226" s="546"/>
      <c r="AQ226" s="546"/>
      <c r="AR226" s="546"/>
      <c r="AS226" s="548">
        <v>3106769289.8000002</v>
      </c>
      <c r="AT226" s="549">
        <v>34502686.200000003</v>
      </c>
      <c r="AU226" s="549">
        <v>3141271976</v>
      </c>
      <c r="AV226" s="550">
        <v>239086720.21000001</v>
      </c>
      <c r="AW226" s="551">
        <v>1.86</v>
      </c>
      <c r="AX226" s="552"/>
      <c r="AY226" s="553"/>
      <c r="AZ226" s="554"/>
      <c r="BA226" s="553"/>
      <c r="BB226" s="553"/>
      <c r="BC226" s="553"/>
      <c r="BD226" s="553"/>
      <c r="BE226" s="555">
        <v>1.97</v>
      </c>
      <c r="BF226" s="556">
        <v>5.5</v>
      </c>
      <c r="BG226" s="556">
        <v>2.0099999999999998</v>
      </c>
      <c r="BH226" s="557">
        <v>-0.11</v>
      </c>
      <c r="BI226" s="558">
        <v>9.4700000000000006</v>
      </c>
      <c r="BJ226" s="559"/>
      <c r="BK226" s="560"/>
      <c r="BL226" s="561"/>
      <c r="BM226" s="560"/>
      <c r="BN226" s="560"/>
      <c r="BO226" s="560"/>
      <c r="BP226" s="560"/>
      <c r="BQ226" s="562">
        <v>9.7899999999999991</v>
      </c>
      <c r="BR226" s="563">
        <v>3.88</v>
      </c>
      <c r="BS226" s="563">
        <v>9.7200000000000006</v>
      </c>
      <c r="BT226" s="564">
        <v>6.27</v>
      </c>
      <c r="BU226" s="565">
        <v>9.1999999999999993</v>
      </c>
      <c r="BV226" s="566"/>
      <c r="BW226" s="567"/>
      <c r="BX226" s="568"/>
      <c r="BY226" s="567"/>
      <c r="BZ226" s="567"/>
      <c r="CA226" s="567"/>
      <c r="CB226" s="569"/>
      <c r="CC226" s="570">
        <v>9.49</v>
      </c>
      <c r="CD226" s="571">
        <v>3.63</v>
      </c>
      <c r="CE226" s="571">
        <v>9.42</v>
      </c>
      <c r="CF226" s="572">
        <v>6.38</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8066398.9400000004</v>
      </c>
      <c r="D229" s="529"/>
      <c r="E229" s="530"/>
      <c r="F229" s="531"/>
      <c r="G229" s="531"/>
      <c r="H229" s="531"/>
      <c r="I229" s="531"/>
      <c r="J229" s="532"/>
      <c r="K229" s="533">
        <v>0</v>
      </c>
      <c r="L229" s="44">
        <v>8066398.9400000004</v>
      </c>
      <c r="M229" s="44">
        <v>8066398.9400000004</v>
      </c>
      <c r="N229" s="534">
        <v>0</v>
      </c>
      <c r="O229" s="533">
        <v>0</v>
      </c>
      <c r="P229" s="534">
        <v>0</v>
      </c>
      <c r="Q229" s="44">
        <v>0</v>
      </c>
      <c r="R229" s="44">
        <v>8066398.9400000004</v>
      </c>
      <c r="S229" s="535">
        <v>0</v>
      </c>
      <c r="T229" s="44">
        <v>0</v>
      </c>
      <c r="U229" s="44">
        <v>0</v>
      </c>
      <c r="V229" s="535">
        <v>0</v>
      </c>
      <c r="W229" s="533">
        <v>0</v>
      </c>
      <c r="X229" s="536">
        <v>0</v>
      </c>
      <c r="Y229" s="537">
        <v>81926576.549999997</v>
      </c>
      <c r="Z229" s="538"/>
      <c r="AA229" s="539"/>
      <c r="AB229" s="540"/>
      <c r="AC229" s="539"/>
      <c r="AD229" s="539"/>
      <c r="AE229" s="539"/>
      <c r="AF229" s="539"/>
      <c r="AG229" s="541">
        <v>0</v>
      </c>
      <c r="AH229" s="542">
        <v>81926576.549999997</v>
      </c>
      <c r="AI229" s="542">
        <v>81926576.549999997</v>
      </c>
      <c r="AJ229" s="543">
        <v>0</v>
      </c>
      <c r="AK229" s="544">
        <v>88850447.819999993</v>
      </c>
      <c r="AL229" s="545"/>
      <c r="AM229" s="546"/>
      <c r="AN229" s="547"/>
      <c r="AO229" s="546"/>
      <c r="AP229" s="546"/>
      <c r="AQ229" s="546"/>
      <c r="AR229" s="546"/>
      <c r="AS229" s="548">
        <v>0</v>
      </c>
      <c r="AT229" s="549">
        <v>88850447.819999993</v>
      </c>
      <c r="AU229" s="549">
        <v>88850447.819999993</v>
      </c>
      <c r="AV229" s="550">
        <v>0</v>
      </c>
      <c r="AW229" s="551">
        <v>10.210000000000001</v>
      </c>
      <c r="AX229" s="552"/>
      <c r="AY229" s="553"/>
      <c r="AZ229" s="554"/>
      <c r="BA229" s="553"/>
      <c r="BB229" s="553"/>
      <c r="BC229" s="553"/>
      <c r="BD229" s="553"/>
      <c r="BE229" s="555">
        <v>0</v>
      </c>
      <c r="BF229" s="556">
        <v>10.210000000000001</v>
      </c>
      <c r="BG229" s="556">
        <v>10.210000000000001</v>
      </c>
      <c r="BH229" s="557">
        <v>0</v>
      </c>
      <c r="BI229" s="558">
        <v>7.13</v>
      </c>
      <c r="BJ229" s="559"/>
      <c r="BK229" s="560"/>
      <c r="BL229" s="561"/>
      <c r="BM229" s="560"/>
      <c r="BN229" s="560"/>
      <c r="BO229" s="560"/>
      <c r="BP229" s="560"/>
      <c r="BQ229" s="562">
        <v>0</v>
      </c>
      <c r="BR229" s="563">
        <v>7.13</v>
      </c>
      <c r="BS229" s="563">
        <v>7.13</v>
      </c>
      <c r="BT229" s="564">
        <v>0</v>
      </c>
      <c r="BU229" s="565">
        <v>6.03</v>
      </c>
      <c r="BV229" s="566"/>
      <c r="BW229" s="567"/>
      <c r="BX229" s="568"/>
      <c r="BY229" s="567"/>
      <c r="BZ229" s="567"/>
      <c r="CA229" s="567"/>
      <c r="CB229" s="569"/>
      <c r="CC229" s="570">
        <v>0</v>
      </c>
      <c r="CD229" s="571">
        <v>6.03</v>
      </c>
      <c r="CE229" s="571">
        <v>6.03</v>
      </c>
      <c r="CF229" s="572">
        <v>0</v>
      </c>
    </row>
    <row r="230" spans="1:84" s="10" customFormat="1" ht="11.1" customHeight="1" x14ac:dyDescent="0.2">
      <c r="A230" s="9"/>
      <c r="B230" s="527" t="s">
        <v>310</v>
      </c>
      <c r="C230" s="528">
        <v>1372626.69</v>
      </c>
      <c r="D230" s="529"/>
      <c r="E230" s="530"/>
      <c r="F230" s="531"/>
      <c r="G230" s="531"/>
      <c r="H230" s="531"/>
      <c r="I230" s="531"/>
      <c r="J230" s="532"/>
      <c r="K230" s="533">
        <v>0</v>
      </c>
      <c r="L230" s="44">
        <v>1372626.69</v>
      </c>
      <c r="M230" s="44">
        <v>1372626.69</v>
      </c>
      <c r="N230" s="534">
        <v>0</v>
      </c>
      <c r="O230" s="533">
        <v>0</v>
      </c>
      <c r="P230" s="534">
        <v>0</v>
      </c>
      <c r="Q230" s="44">
        <v>0</v>
      </c>
      <c r="R230" s="44">
        <v>1372626.69</v>
      </c>
      <c r="S230" s="535">
        <v>0</v>
      </c>
      <c r="T230" s="44">
        <v>0</v>
      </c>
      <c r="U230" s="44">
        <v>0</v>
      </c>
      <c r="V230" s="535">
        <v>0</v>
      </c>
      <c r="W230" s="533">
        <v>0</v>
      </c>
      <c r="X230" s="536">
        <v>0</v>
      </c>
      <c r="Y230" s="537">
        <v>9265622.9399999995</v>
      </c>
      <c r="Z230" s="538"/>
      <c r="AA230" s="539"/>
      <c r="AB230" s="540"/>
      <c r="AC230" s="539"/>
      <c r="AD230" s="539"/>
      <c r="AE230" s="539"/>
      <c r="AF230" s="539"/>
      <c r="AG230" s="541">
        <v>0</v>
      </c>
      <c r="AH230" s="542">
        <v>9265622.9399999995</v>
      </c>
      <c r="AI230" s="542">
        <v>9265622.9399999995</v>
      </c>
      <c r="AJ230" s="543">
        <v>0</v>
      </c>
      <c r="AK230" s="544">
        <v>9898676.8300000001</v>
      </c>
      <c r="AL230" s="545"/>
      <c r="AM230" s="546"/>
      <c r="AN230" s="547"/>
      <c r="AO230" s="546"/>
      <c r="AP230" s="546"/>
      <c r="AQ230" s="546"/>
      <c r="AR230" s="546"/>
      <c r="AS230" s="548">
        <v>0</v>
      </c>
      <c r="AT230" s="549">
        <v>9898676.8300000001</v>
      </c>
      <c r="AU230" s="549">
        <v>9898676.8300000001</v>
      </c>
      <c r="AV230" s="550">
        <v>0</v>
      </c>
      <c r="AW230" s="551">
        <v>85.9</v>
      </c>
      <c r="AX230" s="552"/>
      <c r="AY230" s="553"/>
      <c r="AZ230" s="554"/>
      <c r="BA230" s="553"/>
      <c r="BB230" s="553"/>
      <c r="BC230" s="553"/>
      <c r="BD230" s="553"/>
      <c r="BE230" s="555">
        <v>0</v>
      </c>
      <c r="BF230" s="556">
        <v>85.9</v>
      </c>
      <c r="BG230" s="556">
        <v>85.9</v>
      </c>
      <c r="BH230" s="557">
        <v>0</v>
      </c>
      <c r="BI230" s="558">
        <v>37.08</v>
      </c>
      <c r="BJ230" s="559"/>
      <c r="BK230" s="560"/>
      <c r="BL230" s="561"/>
      <c r="BM230" s="560"/>
      <c r="BN230" s="560"/>
      <c r="BO230" s="560"/>
      <c r="BP230" s="560"/>
      <c r="BQ230" s="562">
        <v>0</v>
      </c>
      <c r="BR230" s="563">
        <v>37.08</v>
      </c>
      <c r="BS230" s="563">
        <v>37.08</v>
      </c>
      <c r="BT230" s="564">
        <v>0</v>
      </c>
      <c r="BU230" s="565">
        <v>33.4</v>
      </c>
      <c r="BV230" s="566"/>
      <c r="BW230" s="567"/>
      <c r="BX230" s="568"/>
      <c r="BY230" s="567"/>
      <c r="BZ230" s="567"/>
      <c r="CA230" s="567"/>
      <c r="CB230" s="569"/>
      <c r="CC230" s="570">
        <v>0</v>
      </c>
      <c r="CD230" s="571">
        <v>33.4</v>
      </c>
      <c r="CE230" s="571">
        <v>33.4</v>
      </c>
      <c r="CF230" s="572">
        <v>0</v>
      </c>
    </row>
    <row r="231" spans="1:84" s="10" customFormat="1" ht="11.1" customHeight="1" x14ac:dyDescent="0.2">
      <c r="A231" s="9"/>
      <c r="B231" s="527" t="s">
        <v>311</v>
      </c>
      <c r="C231" s="528">
        <v>21195498.850000001</v>
      </c>
      <c r="D231" s="529"/>
      <c r="E231" s="530"/>
      <c r="F231" s="531"/>
      <c r="G231" s="531"/>
      <c r="H231" s="531"/>
      <c r="I231" s="531"/>
      <c r="J231" s="532"/>
      <c r="K231" s="533">
        <v>21195498.850000001</v>
      </c>
      <c r="L231" s="44">
        <v>0</v>
      </c>
      <c r="M231" s="44">
        <v>21195498.850000001</v>
      </c>
      <c r="N231" s="534">
        <v>0</v>
      </c>
      <c r="O231" s="533">
        <v>0</v>
      </c>
      <c r="P231" s="534">
        <v>0</v>
      </c>
      <c r="Q231" s="44">
        <v>21195498.850000001</v>
      </c>
      <c r="R231" s="44">
        <v>0</v>
      </c>
      <c r="S231" s="535">
        <v>0</v>
      </c>
      <c r="T231" s="44">
        <v>0</v>
      </c>
      <c r="U231" s="44">
        <v>0</v>
      </c>
      <c r="V231" s="535">
        <v>0</v>
      </c>
      <c r="W231" s="533">
        <v>0</v>
      </c>
      <c r="X231" s="536">
        <v>0</v>
      </c>
      <c r="Y231" s="537">
        <v>221688396.30000001</v>
      </c>
      <c r="Z231" s="538"/>
      <c r="AA231" s="539"/>
      <c r="AB231" s="540"/>
      <c r="AC231" s="539"/>
      <c r="AD231" s="539"/>
      <c r="AE231" s="539"/>
      <c r="AF231" s="539"/>
      <c r="AG231" s="541">
        <v>221688396.30000001</v>
      </c>
      <c r="AH231" s="542">
        <v>0</v>
      </c>
      <c r="AI231" s="542">
        <v>221688396.30000001</v>
      </c>
      <c r="AJ231" s="543">
        <v>0</v>
      </c>
      <c r="AK231" s="544">
        <v>242796849.93000001</v>
      </c>
      <c r="AL231" s="545"/>
      <c r="AM231" s="546"/>
      <c r="AN231" s="547"/>
      <c r="AO231" s="546"/>
      <c r="AP231" s="546"/>
      <c r="AQ231" s="546"/>
      <c r="AR231" s="546"/>
      <c r="AS231" s="548">
        <v>242796849.93000001</v>
      </c>
      <c r="AT231" s="549">
        <v>0</v>
      </c>
      <c r="AU231" s="549">
        <v>242796849.93000001</v>
      </c>
      <c r="AV231" s="550">
        <v>0</v>
      </c>
      <c r="AW231" s="551">
        <v>0.92</v>
      </c>
      <c r="AX231" s="552"/>
      <c r="AY231" s="553"/>
      <c r="AZ231" s="554"/>
      <c r="BA231" s="553"/>
      <c r="BB231" s="553"/>
      <c r="BC231" s="553"/>
      <c r="BD231" s="553"/>
      <c r="BE231" s="555">
        <v>0.92</v>
      </c>
      <c r="BF231" s="556">
        <v>0</v>
      </c>
      <c r="BG231" s="556">
        <v>0.92</v>
      </c>
      <c r="BH231" s="557">
        <v>0</v>
      </c>
      <c r="BI231" s="558">
        <v>1.35</v>
      </c>
      <c r="BJ231" s="559"/>
      <c r="BK231" s="560"/>
      <c r="BL231" s="561"/>
      <c r="BM231" s="560"/>
      <c r="BN231" s="560"/>
      <c r="BO231" s="560"/>
      <c r="BP231" s="560"/>
      <c r="BQ231" s="562">
        <v>1.35</v>
      </c>
      <c r="BR231" s="563">
        <v>0</v>
      </c>
      <c r="BS231" s="563">
        <v>1.35</v>
      </c>
      <c r="BT231" s="564">
        <v>0</v>
      </c>
      <c r="BU231" s="565">
        <v>1.72</v>
      </c>
      <c r="BV231" s="566"/>
      <c r="BW231" s="567"/>
      <c r="BX231" s="568"/>
      <c r="BY231" s="567"/>
      <c r="BZ231" s="567"/>
      <c r="CA231" s="567"/>
      <c r="CB231" s="569"/>
      <c r="CC231" s="570">
        <v>1.72</v>
      </c>
      <c r="CD231" s="571">
        <v>0</v>
      </c>
      <c r="CE231" s="571">
        <v>1.72</v>
      </c>
      <c r="CF231" s="572">
        <v>0</v>
      </c>
    </row>
    <row r="232" spans="1:84" s="10" customFormat="1" ht="11.1" customHeight="1" x14ac:dyDescent="0.2">
      <c r="A232" s="9"/>
      <c r="B232" s="527" t="s">
        <v>312</v>
      </c>
      <c r="C232" s="528">
        <v>419211.79</v>
      </c>
      <c r="D232" s="529"/>
      <c r="E232" s="530"/>
      <c r="F232" s="531"/>
      <c r="G232" s="531"/>
      <c r="H232" s="531"/>
      <c r="I232" s="531"/>
      <c r="J232" s="532"/>
      <c r="K232" s="533">
        <v>419211.79</v>
      </c>
      <c r="L232" s="44">
        <v>0</v>
      </c>
      <c r="M232" s="44">
        <v>419211.79</v>
      </c>
      <c r="N232" s="534">
        <v>0</v>
      </c>
      <c r="O232" s="533">
        <v>0</v>
      </c>
      <c r="P232" s="534">
        <v>0</v>
      </c>
      <c r="Q232" s="44">
        <v>419211.79</v>
      </c>
      <c r="R232" s="44">
        <v>0</v>
      </c>
      <c r="S232" s="535">
        <v>0</v>
      </c>
      <c r="T232" s="44">
        <v>0</v>
      </c>
      <c r="U232" s="44">
        <v>0</v>
      </c>
      <c r="V232" s="535">
        <v>0</v>
      </c>
      <c r="W232" s="533">
        <v>0</v>
      </c>
      <c r="X232" s="536">
        <v>0</v>
      </c>
      <c r="Y232" s="537">
        <v>4292981.46</v>
      </c>
      <c r="Z232" s="538"/>
      <c r="AA232" s="539"/>
      <c r="AB232" s="540"/>
      <c r="AC232" s="539"/>
      <c r="AD232" s="539"/>
      <c r="AE232" s="539"/>
      <c r="AF232" s="539"/>
      <c r="AG232" s="541">
        <v>4292981.46</v>
      </c>
      <c r="AH232" s="542">
        <v>0</v>
      </c>
      <c r="AI232" s="542">
        <v>4292981.46</v>
      </c>
      <c r="AJ232" s="543">
        <v>0</v>
      </c>
      <c r="AK232" s="544">
        <v>4621402.78</v>
      </c>
      <c r="AL232" s="545"/>
      <c r="AM232" s="546"/>
      <c r="AN232" s="547"/>
      <c r="AO232" s="546"/>
      <c r="AP232" s="546"/>
      <c r="AQ232" s="546"/>
      <c r="AR232" s="546"/>
      <c r="AS232" s="548">
        <v>4621402.78</v>
      </c>
      <c r="AT232" s="549">
        <v>0</v>
      </c>
      <c r="AU232" s="549">
        <v>4621402.78</v>
      </c>
      <c r="AV232" s="550">
        <v>0</v>
      </c>
      <c r="AW232" s="551">
        <v>28.06</v>
      </c>
      <c r="AX232" s="552"/>
      <c r="AY232" s="553"/>
      <c r="AZ232" s="554"/>
      <c r="BA232" s="553"/>
      <c r="BB232" s="553"/>
      <c r="BC232" s="553"/>
      <c r="BD232" s="553"/>
      <c r="BE232" s="555">
        <v>28.06</v>
      </c>
      <c r="BF232" s="556">
        <v>0</v>
      </c>
      <c r="BG232" s="556">
        <v>28.06</v>
      </c>
      <c r="BH232" s="557">
        <v>0</v>
      </c>
      <c r="BI232" s="558">
        <v>18.55</v>
      </c>
      <c r="BJ232" s="559"/>
      <c r="BK232" s="560"/>
      <c r="BL232" s="561"/>
      <c r="BM232" s="560"/>
      <c r="BN232" s="560"/>
      <c r="BO232" s="560"/>
      <c r="BP232" s="560"/>
      <c r="BQ232" s="562">
        <v>18.55</v>
      </c>
      <c r="BR232" s="563">
        <v>0</v>
      </c>
      <c r="BS232" s="563">
        <v>18.55</v>
      </c>
      <c r="BT232" s="564">
        <v>0</v>
      </c>
      <c r="BU232" s="565">
        <v>16.43</v>
      </c>
      <c r="BV232" s="566"/>
      <c r="BW232" s="567"/>
      <c r="BX232" s="568"/>
      <c r="BY232" s="567"/>
      <c r="BZ232" s="567"/>
      <c r="CA232" s="567"/>
      <c r="CB232" s="569"/>
      <c r="CC232" s="570">
        <v>16.43</v>
      </c>
      <c r="CD232" s="571">
        <v>0</v>
      </c>
      <c r="CE232" s="571">
        <v>16.43</v>
      </c>
      <c r="CF232" s="572">
        <v>0</v>
      </c>
    </row>
    <row r="233" spans="1:84" s="10" customFormat="1" ht="11.1" customHeight="1" x14ac:dyDescent="0.2">
      <c r="A233" s="9"/>
      <c r="B233" s="527" t="s">
        <v>313</v>
      </c>
      <c r="C233" s="528">
        <v>1042733.18</v>
      </c>
      <c r="D233" s="529"/>
      <c r="E233" s="530"/>
      <c r="F233" s="531"/>
      <c r="G233" s="531"/>
      <c r="H233" s="531"/>
      <c r="I233" s="531"/>
      <c r="J233" s="532"/>
      <c r="K233" s="533">
        <v>1042733.18</v>
      </c>
      <c r="L233" s="44">
        <v>0</v>
      </c>
      <c r="M233" s="44">
        <v>1042733.18</v>
      </c>
      <c r="N233" s="534">
        <v>0</v>
      </c>
      <c r="O233" s="533">
        <v>0</v>
      </c>
      <c r="P233" s="534">
        <v>0</v>
      </c>
      <c r="Q233" s="44">
        <v>1042733.18</v>
      </c>
      <c r="R233" s="44">
        <v>0</v>
      </c>
      <c r="S233" s="535">
        <v>0</v>
      </c>
      <c r="T233" s="44">
        <v>0</v>
      </c>
      <c r="U233" s="44">
        <v>0</v>
      </c>
      <c r="V233" s="535">
        <v>0</v>
      </c>
      <c r="W233" s="533">
        <v>0</v>
      </c>
      <c r="X233" s="536">
        <v>0</v>
      </c>
      <c r="Y233" s="537">
        <v>10335334.93</v>
      </c>
      <c r="Z233" s="538"/>
      <c r="AA233" s="539"/>
      <c r="AB233" s="540"/>
      <c r="AC233" s="539"/>
      <c r="AD233" s="539"/>
      <c r="AE233" s="539"/>
      <c r="AF233" s="539"/>
      <c r="AG233" s="541">
        <v>10335334.93</v>
      </c>
      <c r="AH233" s="542">
        <v>0</v>
      </c>
      <c r="AI233" s="542">
        <v>10335334.93</v>
      </c>
      <c r="AJ233" s="543">
        <v>0</v>
      </c>
      <c r="AK233" s="544">
        <v>11036768.52</v>
      </c>
      <c r="AL233" s="545"/>
      <c r="AM233" s="546"/>
      <c r="AN233" s="547"/>
      <c r="AO233" s="546"/>
      <c r="AP233" s="546"/>
      <c r="AQ233" s="546"/>
      <c r="AR233" s="546"/>
      <c r="AS233" s="548">
        <v>11036768.52</v>
      </c>
      <c r="AT233" s="549">
        <v>0</v>
      </c>
      <c r="AU233" s="549">
        <v>11036768.52</v>
      </c>
      <c r="AV233" s="550">
        <v>0</v>
      </c>
      <c r="AW233" s="551">
        <v>50.75</v>
      </c>
      <c r="AX233" s="552"/>
      <c r="AY233" s="553"/>
      <c r="AZ233" s="554"/>
      <c r="BA233" s="553"/>
      <c r="BB233" s="553"/>
      <c r="BC233" s="553"/>
      <c r="BD233" s="553"/>
      <c r="BE233" s="555">
        <v>50.75</v>
      </c>
      <c r="BF233" s="556">
        <v>0</v>
      </c>
      <c r="BG233" s="556">
        <v>50.75</v>
      </c>
      <c r="BH233" s="557">
        <v>0</v>
      </c>
      <c r="BI233" s="558">
        <v>47.36</v>
      </c>
      <c r="BJ233" s="559"/>
      <c r="BK233" s="560"/>
      <c r="BL233" s="561"/>
      <c r="BM233" s="560"/>
      <c r="BN233" s="560"/>
      <c r="BO233" s="560"/>
      <c r="BP233" s="560"/>
      <c r="BQ233" s="562">
        <v>47.36</v>
      </c>
      <c r="BR233" s="563">
        <v>0</v>
      </c>
      <c r="BS233" s="563">
        <v>47.36</v>
      </c>
      <c r="BT233" s="564">
        <v>0</v>
      </c>
      <c r="BU233" s="565">
        <v>43.47</v>
      </c>
      <c r="BV233" s="566"/>
      <c r="BW233" s="567"/>
      <c r="BX233" s="568"/>
      <c r="BY233" s="567"/>
      <c r="BZ233" s="567"/>
      <c r="CA233" s="567"/>
      <c r="CB233" s="569"/>
      <c r="CC233" s="570">
        <v>43.47</v>
      </c>
      <c r="CD233" s="571">
        <v>0</v>
      </c>
      <c r="CE233" s="571">
        <v>43.47</v>
      </c>
      <c r="CF233" s="572">
        <v>0</v>
      </c>
    </row>
    <row r="234" spans="1:84" s="10" customFormat="1" ht="11.1" customHeight="1" x14ac:dyDescent="0.2">
      <c r="A234" s="9"/>
      <c r="B234" s="527" t="s">
        <v>314</v>
      </c>
      <c r="C234" s="528">
        <v>305221.96000000002</v>
      </c>
      <c r="D234" s="529"/>
      <c r="E234" s="530"/>
      <c r="F234" s="531"/>
      <c r="G234" s="531"/>
      <c r="H234" s="531"/>
      <c r="I234" s="531"/>
      <c r="J234" s="532"/>
      <c r="K234" s="533">
        <v>305221.96000000002</v>
      </c>
      <c r="L234" s="44">
        <v>0</v>
      </c>
      <c r="M234" s="44">
        <v>305221.96000000002</v>
      </c>
      <c r="N234" s="534">
        <v>0</v>
      </c>
      <c r="O234" s="533">
        <v>0</v>
      </c>
      <c r="P234" s="534">
        <v>0</v>
      </c>
      <c r="Q234" s="44">
        <v>305221.96000000002</v>
      </c>
      <c r="R234" s="44">
        <v>0</v>
      </c>
      <c r="S234" s="535">
        <v>0</v>
      </c>
      <c r="T234" s="44">
        <v>0</v>
      </c>
      <c r="U234" s="44">
        <v>0</v>
      </c>
      <c r="V234" s="535">
        <v>0</v>
      </c>
      <c r="W234" s="533">
        <v>0</v>
      </c>
      <c r="X234" s="536">
        <v>0</v>
      </c>
      <c r="Y234" s="537">
        <v>3433886.56</v>
      </c>
      <c r="Z234" s="538"/>
      <c r="AA234" s="539"/>
      <c r="AB234" s="540"/>
      <c r="AC234" s="539"/>
      <c r="AD234" s="539"/>
      <c r="AE234" s="539"/>
      <c r="AF234" s="539"/>
      <c r="AG234" s="541">
        <v>3433886.56</v>
      </c>
      <c r="AH234" s="542">
        <v>0</v>
      </c>
      <c r="AI234" s="542">
        <v>3433886.56</v>
      </c>
      <c r="AJ234" s="543">
        <v>0</v>
      </c>
      <c r="AK234" s="544">
        <v>3782698.41</v>
      </c>
      <c r="AL234" s="545"/>
      <c r="AM234" s="546"/>
      <c r="AN234" s="547"/>
      <c r="AO234" s="546"/>
      <c r="AP234" s="546"/>
      <c r="AQ234" s="546"/>
      <c r="AR234" s="546"/>
      <c r="AS234" s="548">
        <v>3782698.41</v>
      </c>
      <c r="AT234" s="549">
        <v>0</v>
      </c>
      <c r="AU234" s="549">
        <v>3782698.41</v>
      </c>
      <c r="AV234" s="550">
        <v>0</v>
      </c>
      <c r="AW234" s="551">
        <v>16.899999999999999</v>
      </c>
      <c r="AX234" s="552"/>
      <c r="AY234" s="553"/>
      <c r="AZ234" s="554"/>
      <c r="BA234" s="553"/>
      <c r="BB234" s="553"/>
      <c r="BC234" s="553"/>
      <c r="BD234" s="553"/>
      <c r="BE234" s="555">
        <v>16.899999999999999</v>
      </c>
      <c r="BF234" s="556">
        <v>0</v>
      </c>
      <c r="BG234" s="556">
        <v>16.899999999999999</v>
      </c>
      <c r="BH234" s="557">
        <v>0</v>
      </c>
      <c r="BI234" s="558">
        <v>12.31</v>
      </c>
      <c r="BJ234" s="559"/>
      <c r="BK234" s="560"/>
      <c r="BL234" s="561"/>
      <c r="BM234" s="560"/>
      <c r="BN234" s="560"/>
      <c r="BO234" s="560"/>
      <c r="BP234" s="560"/>
      <c r="BQ234" s="562">
        <v>12.31</v>
      </c>
      <c r="BR234" s="563">
        <v>0</v>
      </c>
      <c r="BS234" s="563">
        <v>12.31</v>
      </c>
      <c r="BT234" s="564">
        <v>0</v>
      </c>
      <c r="BU234" s="565">
        <v>13.36</v>
      </c>
      <c r="BV234" s="566"/>
      <c r="BW234" s="567"/>
      <c r="BX234" s="568"/>
      <c r="BY234" s="567"/>
      <c r="BZ234" s="567"/>
      <c r="CA234" s="567"/>
      <c r="CB234" s="569"/>
      <c r="CC234" s="570">
        <v>13.36</v>
      </c>
      <c r="CD234" s="571">
        <v>0</v>
      </c>
      <c r="CE234" s="571">
        <v>13.36</v>
      </c>
      <c r="CF234" s="572">
        <v>0</v>
      </c>
    </row>
    <row r="235" spans="1:84" s="10" customFormat="1" ht="11.1" customHeight="1" x14ac:dyDescent="0.2">
      <c r="A235" s="9"/>
      <c r="B235" s="527" t="s">
        <v>315</v>
      </c>
      <c r="C235" s="528">
        <v>6813750.29</v>
      </c>
      <c r="D235" s="529"/>
      <c r="E235" s="530"/>
      <c r="F235" s="531"/>
      <c r="G235" s="531"/>
      <c r="H235" s="531"/>
      <c r="I235" s="531"/>
      <c r="J235" s="532"/>
      <c r="K235" s="533">
        <v>0</v>
      </c>
      <c r="L235" s="44">
        <v>0</v>
      </c>
      <c r="M235" s="44">
        <v>0</v>
      </c>
      <c r="N235" s="534">
        <v>6813750.29</v>
      </c>
      <c r="O235" s="533">
        <v>0</v>
      </c>
      <c r="P235" s="534">
        <v>0</v>
      </c>
      <c r="Q235" s="44">
        <v>0</v>
      </c>
      <c r="R235" s="44">
        <v>0</v>
      </c>
      <c r="S235" s="535">
        <v>6813750.29</v>
      </c>
      <c r="T235" s="44">
        <v>0</v>
      </c>
      <c r="U235" s="44">
        <v>0</v>
      </c>
      <c r="V235" s="535">
        <v>0</v>
      </c>
      <c r="W235" s="533">
        <v>58227.81</v>
      </c>
      <c r="X235" s="536">
        <v>0</v>
      </c>
      <c r="Y235" s="537">
        <v>241792674.84</v>
      </c>
      <c r="Z235" s="538"/>
      <c r="AA235" s="539"/>
      <c r="AB235" s="540"/>
      <c r="AC235" s="539"/>
      <c r="AD235" s="539"/>
      <c r="AE235" s="539"/>
      <c r="AF235" s="539"/>
      <c r="AG235" s="541">
        <v>0</v>
      </c>
      <c r="AH235" s="542">
        <v>0</v>
      </c>
      <c r="AI235" s="542">
        <v>0</v>
      </c>
      <c r="AJ235" s="543">
        <v>241792674.84</v>
      </c>
      <c r="AK235" s="544">
        <v>303913903.30000001</v>
      </c>
      <c r="AL235" s="545"/>
      <c r="AM235" s="546"/>
      <c r="AN235" s="547"/>
      <c r="AO235" s="546"/>
      <c r="AP235" s="546"/>
      <c r="AQ235" s="546"/>
      <c r="AR235" s="546"/>
      <c r="AS235" s="548">
        <v>0</v>
      </c>
      <c r="AT235" s="549">
        <v>0</v>
      </c>
      <c r="AU235" s="549">
        <v>0</v>
      </c>
      <c r="AV235" s="550">
        <v>303913903.30000001</v>
      </c>
      <c r="AW235" s="551">
        <v>5.51</v>
      </c>
      <c r="AX235" s="552"/>
      <c r="AY235" s="553"/>
      <c r="AZ235" s="554"/>
      <c r="BA235" s="553"/>
      <c r="BB235" s="553"/>
      <c r="BC235" s="553"/>
      <c r="BD235" s="553"/>
      <c r="BE235" s="555">
        <v>0</v>
      </c>
      <c r="BF235" s="556">
        <v>0</v>
      </c>
      <c r="BG235" s="556">
        <v>0</v>
      </c>
      <c r="BH235" s="557">
        <v>5.51</v>
      </c>
      <c r="BI235" s="558">
        <v>1.92</v>
      </c>
      <c r="BJ235" s="559"/>
      <c r="BK235" s="560"/>
      <c r="BL235" s="561"/>
      <c r="BM235" s="560"/>
      <c r="BN235" s="560"/>
      <c r="BO235" s="560"/>
      <c r="BP235" s="560"/>
      <c r="BQ235" s="562">
        <v>0</v>
      </c>
      <c r="BR235" s="563">
        <v>0</v>
      </c>
      <c r="BS235" s="563">
        <v>0</v>
      </c>
      <c r="BT235" s="564">
        <v>1.92</v>
      </c>
      <c r="BU235" s="565">
        <v>1.57</v>
      </c>
      <c r="BV235" s="566"/>
      <c r="BW235" s="567"/>
      <c r="BX235" s="568"/>
      <c r="BY235" s="567"/>
      <c r="BZ235" s="567"/>
      <c r="CA235" s="567"/>
      <c r="CB235" s="569"/>
      <c r="CC235" s="570">
        <v>0</v>
      </c>
      <c r="CD235" s="571">
        <v>0</v>
      </c>
      <c r="CE235" s="571">
        <v>0</v>
      </c>
      <c r="CF235" s="572">
        <v>1.57</v>
      </c>
    </row>
    <row r="236" spans="1:84" s="10" customFormat="1" ht="11.1" customHeight="1" x14ac:dyDescent="0.2">
      <c r="A236" s="9"/>
      <c r="B236" s="527" t="s">
        <v>316</v>
      </c>
      <c r="C236" s="528">
        <v>1600.5</v>
      </c>
      <c r="D236" s="529"/>
      <c r="E236" s="530"/>
      <c r="F236" s="531"/>
      <c r="G236" s="531"/>
      <c r="H236" s="531"/>
      <c r="I236" s="531"/>
      <c r="J236" s="532"/>
      <c r="K236" s="533">
        <v>0</v>
      </c>
      <c r="L236" s="44">
        <v>0</v>
      </c>
      <c r="M236" s="44">
        <v>0</v>
      </c>
      <c r="N236" s="534">
        <v>1600.5</v>
      </c>
      <c r="O236" s="533">
        <v>0</v>
      </c>
      <c r="P236" s="534">
        <v>0</v>
      </c>
      <c r="Q236" s="44">
        <v>0</v>
      </c>
      <c r="R236" s="44">
        <v>0</v>
      </c>
      <c r="S236" s="535">
        <v>1600.5</v>
      </c>
      <c r="T236" s="44">
        <v>0</v>
      </c>
      <c r="U236" s="44">
        <v>0</v>
      </c>
      <c r="V236" s="535">
        <v>0</v>
      </c>
      <c r="W236" s="533">
        <v>0</v>
      </c>
      <c r="X236" s="536">
        <v>0</v>
      </c>
      <c r="Y236" s="537">
        <v>21608.799999999999</v>
      </c>
      <c r="Z236" s="538"/>
      <c r="AA236" s="539"/>
      <c r="AB236" s="540"/>
      <c r="AC236" s="539"/>
      <c r="AD236" s="539"/>
      <c r="AE236" s="539"/>
      <c r="AF236" s="539"/>
      <c r="AG236" s="541">
        <v>0</v>
      </c>
      <c r="AH236" s="542">
        <v>0</v>
      </c>
      <c r="AI236" s="542">
        <v>0</v>
      </c>
      <c r="AJ236" s="543">
        <v>21608.799999999999</v>
      </c>
      <c r="AK236" s="544">
        <v>24414.34</v>
      </c>
      <c r="AL236" s="545"/>
      <c r="AM236" s="546"/>
      <c r="AN236" s="547"/>
      <c r="AO236" s="546"/>
      <c r="AP236" s="546"/>
      <c r="AQ236" s="546"/>
      <c r="AR236" s="546"/>
      <c r="AS236" s="548">
        <v>0</v>
      </c>
      <c r="AT236" s="549">
        <v>0</v>
      </c>
      <c r="AU236" s="549">
        <v>0</v>
      </c>
      <c r="AV236" s="550">
        <v>24414.34</v>
      </c>
      <c r="AW236" s="551">
        <v>-8.2100000000000009</v>
      </c>
      <c r="AX236" s="552"/>
      <c r="AY236" s="553"/>
      <c r="AZ236" s="554"/>
      <c r="BA236" s="553"/>
      <c r="BB236" s="553"/>
      <c r="BC236" s="553"/>
      <c r="BD236" s="553"/>
      <c r="BE236" s="555">
        <v>0</v>
      </c>
      <c r="BF236" s="556">
        <v>0</v>
      </c>
      <c r="BG236" s="556">
        <v>0</v>
      </c>
      <c r="BH236" s="557">
        <v>-8.2100000000000009</v>
      </c>
      <c r="BI236" s="558">
        <v>1.38</v>
      </c>
      <c r="BJ236" s="559"/>
      <c r="BK236" s="560"/>
      <c r="BL236" s="561"/>
      <c r="BM236" s="560"/>
      <c r="BN236" s="560"/>
      <c r="BO236" s="560"/>
      <c r="BP236" s="560"/>
      <c r="BQ236" s="562">
        <v>0</v>
      </c>
      <c r="BR236" s="563">
        <v>0</v>
      </c>
      <c r="BS236" s="563">
        <v>0</v>
      </c>
      <c r="BT236" s="564">
        <v>1.38</v>
      </c>
      <c r="BU236" s="565">
        <v>0.85</v>
      </c>
      <c r="BV236" s="566"/>
      <c r="BW236" s="567"/>
      <c r="BX236" s="568"/>
      <c r="BY236" s="567"/>
      <c r="BZ236" s="567"/>
      <c r="CA236" s="567"/>
      <c r="CB236" s="569"/>
      <c r="CC236" s="570">
        <v>0</v>
      </c>
      <c r="CD236" s="571">
        <v>0</v>
      </c>
      <c r="CE236" s="571">
        <v>0</v>
      </c>
      <c r="CF236" s="572">
        <v>0.85</v>
      </c>
    </row>
    <row r="237" spans="1:84" s="10" customFormat="1" ht="11.1" customHeight="1" x14ac:dyDescent="0.2">
      <c r="A237" s="9"/>
      <c r="B237" s="527" t="s">
        <v>317</v>
      </c>
      <c r="C237" s="528">
        <v>-2823848.97</v>
      </c>
      <c r="D237" s="529"/>
      <c r="E237" s="530"/>
      <c r="F237" s="531"/>
      <c r="G237" s="531"/>
      <c r="H237" s="531"/>
      <c r="I237" s="531"/>
      <c r="J237" s="532"/>
      <c r="K237" s="533">
        <v>-2203462.29</v>
      </c>
      <c r="L237" s="44">
        <v>0</v>
      </c>
      <c r="M237" s="44">
        <v>-2203462.29</v>
      </c>
      <c r="N237" s="534">
        <v>-620386.68000000005</v>
      </c>
      <c r="O237" s="533">
        <v>0</v>
      </c>
      <c r="P237" s="534">
        <v>0</v>
      </c>
      <c r="Q237" s="44">
        <v>-2203462.29</v>
      </c>
      <c r="R237" s="44">
        <v>0</v>
      </c>
      <c r="S237" s="535">
        <v>-620386.68000000005</v>
      </c>
      <c r="T237" s="44">
        <v>0</v>
      </c>
      <c r="U237" s="44">
        <v>0</v>
      </c>
      <c r="V237" s="535">
        <v>0</v>
      </c>
      <c r="W237" s="533">
        <v>-1293.8</v>
      </c>
      <c r="X237" s="536">
        <v>0</v>
      </c>
      <c r="Y237" s="537">
        <v>-22961217.289999999</v>
      </c>
      <c r="Z237" s="538"/>
      <c r="AA237" s="539"/>
      <c r="AB237" s="540"/>
      <c r="AC237" s="539"/>
      <c r="AD237" s="539"/>
      <c r="AE237" s="539"/>
      <c r="AF237" s="539"/>
      <c r="AG237" s="541">
        <v>-13666265.189999999</v>
      </c>
      <c r="AH237" s="542">
        <v>0</v>
      </c>
      <c r="AI237" s="542">
        <v>-13666265.189999999</v>
      </c>
      <c r="AJ237" s="543">
        <v>-9294952.0999999996</v>
      </c>
      <c r="AK237" s="544">
        <v>-25061112.93</v>
      </c>
      <c r="AL237" s="545"/>
      <c r="AM237" s="546"/>
      <c r="AN237" s="547"/>
      <c r="AO237" s="546"/>
      <c r="AP237" s="546"/>
      <c r="AQ237" s="546"/>
      <c r="AR237" s="546"/>
      <c r="AS237" s="548">
        <v>-15286368.41</v>
      </c>
      <c r="AT237" s="549">
        <v>0</v>
      </c>
      <c r="AU237" s="549">
        <v>-15286368.41</v>
      </c>
      <c r="AV237" s="550">
        <v>-9774744.5199999996</v>
      </c>
      <c r="AW237" s="551">
        <v>56.92</v>
      </c>
      <c r="AX237" s="552"/>
      <c r="AY237" s="553"/>
      <c r="AZ237" s="554"/>
      <c r="BA237" s="553"/>
      <c r="BB237" s="553"/>
      <c r="BC237" s="553"/>
      <c r="BD237" s="553"/>
      <c r="BE237" s="555">
        <v>102.08</v>
      </c>
      <c r="BF237" s="556">
        <v>0</v>
      </c>
      <c r="BG237" s="556">
        <v>102.08</v>
      </c>
      <c r="BH237" s="557">
        <v>-12.52</v>
      </c>
      <c r="BI237" s="558">
        <v>7.24</v>
      </c>
      <c r="BJ237" s="559"/>
      <c r="BK237" s="560"/>
      <c r="BL237" s="561"/>
      <c r="BM237" s="560"/>
      <c r="BN237" s="560"/>
      <c r="BO237" s="560"/>
      <c r="BP237" s="560"/>
      <c r="BQ237" s="562">
        <v>6.14</v>
      </c>
      <c r="BR237" s="563">
        <v>0</v>
      </c>
      <c r="BS237" s="563">
        <v>6.14</v>
      </c>
      <c r="BT237" s="564">
        <v>8.9</v>
      </c>
      <c r="BU237" s="565">
        <v>8.8800000000000008</v>
      </c>
      <c r="BV237" s="566"/>
      <c r="BW237" s="567"/>
      <c r="BX237" s="568"/>
      <c r="BY237" s="567"/>
      <c r="BZ237" s="567"/>
      <c r="CA237" s="567"/>
      <c r="CB237" s="569"/>
      <c r="CC237" s="570">
        <v>9.9499999999999993</v>
      </c>
      <c r="CD237" s="571">
        <v>0</v>
      </c>
      <c r="CE237" s="571">
        <v>9.9499999999999993</v>
      </c>
      <c r="CF237" s="572">
        <v>7.24</v>
      </c>
    </row>
    <row r="238" spans="1:84" s="10" customFormat="1" ht="11.1" customHeight="1" x14ac:dyDescent="0.2">
      <c r="A238" s="9"/>
      <c r="B238" s="527" t="s">
        <v>318</v>
      </c>
      <c r="C238" s="528">
        <v>27782.1</v>
      </c>
      <c r="D238" s="529"/>
      <c r="E238" s="530"/>
      <c r="F238" s="531"/>
      <c r="G238" s="531"/>
      <c r="H238" s="531"/>
      <c r="I238" s="531"/>
      <c r="J238" s="532"/>
      <c r="K238" s="533">
        <v>27782.1</v>
      </c>
      <c r="L238" s="44">
        <v>0</v>
      </c>
      <c r="M238" s="44">
        <v>27782.1</v>
      </c>
      <c r="N238" s="534">
        <v>0</v>
      </c>
      <c r="O238" s="533">
        <v>0</v>
      </c>
      <c r="P238" s="534">
        <v>0</v>
      </c>
      <c r="Q238" s="44">
        <v>27782.1</v>
      </c>
      <c r="R238" s="44">
        <v>0</v>
      </c>
      <c r="S238" s="535">
        <v>0</v>
      </c>
      <c r="T238" s="44">
        <v>0</v>
      </c>
      <c r="U238" s="44">
        <v>0</v>
      </c>
      <c r="V238" s="535">
        <v>0</v>
      </c>
      <c r="W238" s="533">
        <v>0</v>
      </c>
      <c r="X238" s="536">
        <v>0</v>
      </c>
      <c r="Y238" s="537">
        <v>275870.75</v>
      </c>
      <c r="Z238" s="538"/>
      <c r="AA238" s="539"/>
      <c r="AB238" s="540"/>
      <c r="AC238" s="539"/>
      <c r="AD238" s="539"/>
      <c r="AE238" s="539"/>
      <c r="AF238" s="539"/>
      <c r="AG238" s="541">
        <v>275870.75</v>
      </c>
      <c r="AH238" s="542">
        <v>0</v>
      </c>
      <c r="AI238" s="542">
        <v>275870.75</v>
      </c>
      <c r="AJ238" s="543">
        <v>0</v>
      </c>
      <c r="AK238" s="544">
        <v>316786.95</v>
      </c>
      <c r="AL238" s="545"/>
      <c r="AM238" s="546"/>
      <c r="AN238" s="547"/>
      <c r="AO238" s="546"/>
      <c r="AP238" s="546"/>
      <c r="AQ238" s="546"/>
      <c r="AR238" s="546"/>
      <c r="AS238" s="548">
        <v>316786.95</v>
      </c>
      <c r="AT238" s="549">
        <v>0</v>
      </c>
      <c r="AU238" s="549">
        <v>316786.95</v>
      </c>
      <c r="AV238" s="550">
        <v>0</v>
      </c>
      <c r="AW238" s="551">
        <v>-26.38</v>
      </c>
      <c r="AX238" s="552"/>
      <c r="AY238" s="553"/>
      <c r="AZ238" s="554"/>
      <c r="BA238" s="553"/>
      <c r="BB238" s="553"/>
      <c r="BC238" s="553"/>
      <c r="BD238" s="553"/>
      <c r="BE238" s="555">
        <v>-26.38</v>
      </c>
      <c r="BF238" s="556">
        <v>0</v>
      </c>
      <c r="BG238" s="556">
        <v>-26.38</v>
      </c>
      <c r="BH238" s="557">
        <v>0</v>
      </c>
      <c r="BI238" s="558">
        <v>-25.56</v>
      </c>
      <c r="BJ238" s="559"/>
      <c r="BK238" s="560"/>
      <c r="BL238" s="561"/>
      <c r="BM238" s="560"/>
      <c r="BN238" s="560"/>
      <c r="BO238" s="560"/>
      <c r="BP238" s="560"/>
      <c r="BQ238" s="562">
        <v>-25.56</v>
      </c>
      <c r="BR238" s="563">
        <v>0</v>
      </c>
      <c r="BS238" s="563">
        <v>-25.56</v>
      </c>
      <c r="BT238" s="564">
        <v>0</v>
      </c>
      <c r="BU238" s="565">
        <v>-24.09</v>
      </c>
      <c r="BV238" s="566"/>
      <c r="BW238" s="567"/>
      <c r="BX238" s="568"/>
      <c r="BY238" s="567"/>
      <c r="BZ238" s="567"/>
      <c r="CA238" s="567"/>
      <c r="CB238" s="569"/>
      <c r="CC238" s="570">
        <v>-24.09</v>
      </c>
      <c r="CD238" s="571">
        <v>0</v>
      </c>
      <c r="CE238" s="571">
        <v>-24.09</v>
      </c>
      <c r="CF238" s="572">
        <v>0</v>
      </c>
    </row>
    <row r="239" spans="1:84" s="10" customFormat="1" ht="11.1" customHeight="1" x14ac:dyDescent="0.2">
      <c r="A239" s="9"/>
      <c r="B239" s="527" t="s">
        <v>319</v>
      </c>
      <c r="C239" s="528">
        <v>41538</v>
      </c>
      <c r="D239" s="529"/>
      <c r="E239" s="530"/>
      <c r="F239" s="531"/>
      <c r="G239" s="531"/>
      <c r="H239" s="531"/>
      <c r="I239" s="531"/>
      <c r="J239" s="532"/>
      <c r="K239" s="533">
        <v>41538</v>
      </c>
      <c r="L239" s="44">
        <v>0</v>
      </c>
      <c r="M239" s="44">
        <v>41538</v>
      </c>
      <c r="N239" s="534">
        <v>0</v>
      </c>
      <c r="O239" s="533">
        <v>0</v>
      </c>
      <c r="P239" s="534">
        <v>0</v>
      </c>
      <c r="Q239" s="44">
        <v>41538</v>
      </c>
      <c r="R239" s="44">
        <v>0</v>
      </c>
      <c r="S239" s="535">
        <v>0</v>
      </c>
      <c r="T239" s="44">
        <v>0</v>
      </c>
      <c r="U239" s="44">
        <v>0</v>
      </c>
      <c r="V239" s="535">
        <v>0</v>
      </c>
      <c r="W239" s="533">
        <v>0</v>
      </c>
      <c r="X239" s="536">
        <v>0</v>
      </c>
      <c r="Y239" s="537">
        <v>511818.3</v>
      </c>
      <c r="Z239" s="538"/>
      <c r="AA239" s="539"/>
      <c r="AB239" s="540"/>
      <c r="AC239" s="539"/>
      <c r="AD239" s="539"/>
      <c r="AE239" s="539"/>
      <c r="AF239" s="539"/>
      <c r="AG239" s="541">
        <v>511818.3</v>
      </c>
      <c r="AH239" s="542">
        <v>0</v>
      </c>
      <c r="AI239" s="542">
        <v>511818.3</v>
      </c>
      <c r="AJ239" s="543">
        <v>0</v>
      </c>
      <c r="AK239" s="544">
        <v>542385.30000000005</v>
      </c>
      <c r="AL239" s="545"/>
      <c r="AM239" s="546"/>
      <c r="AN239" s="547"/>
      <c r="AO239" s="546"/>
      <c r="AP239" s="546"/>
      <c r="AQ239" s="546"/>
      <c r="AR239" s="546"/>
      <c r="AS239" s="548">
        <v>542385.30000000005</v>
      </c>
      <c r="AT239" s="549">
        <v>0</v>
      </c>
      <c r="AU239" s="549">
        <v>542385.30000000005</v>
      </c>
      <c r="AV239" s="550">
        <v>0</v>
      </c>
      <c r="AW239" s="551">
        <v>6.93</v>
      </c>
      <c r="AX239" s="552"/>
      <c r="AY239" s="553"/>
      <c r="AZ239" s="554"/>
      <c r="BA239" s="553"/>
      <c r="BB239" s="553"/>
      <c r="BC239" s="553"/>
      <c r="BD239" s="553"/>
      <c r="BE239" s="555">
        <v>6.93</v>
      </c>
      <c r="BF239" s="556">
        <v>0</v>
      </c>
      <c r="BG239" s="556">
        <v>6.93</v>
      </c>
      <c r="BH239" s="557">
        <v>0</v>
      </c>
      <c r="BI239" s="558">
        <v>48.92</v>
      </c>
      <c r="BJ239" s="559"/>
      <c r="BK239" s="560"/>
      <c r="BL239" s="561"/>
      <c r="BM239" s="560"/>
      <c r="BN239" s="560"/>
      <c r="BO239" s="560"/>
      <c r="BP239" s="560"/>
      <c r="BQ239" s="562">
        <v>48.92</v>
      </c>
      <c r="BR239" s="563">
        <v>0</v>
      </c>
      <c r="BS239" s="563">
        <v>48.92</v>
      </c>
      <c r="BT239" s="564">
        <v>0</v>
      </c>
      <c r="BU239" s="565">
        <v>40.04</v>
      </c>
      <c r="BV239" s="566"/>
      <c r="BW239" s="567"/>
      <c r="BX239" s="568"/>
      <c r="BY239" s="567"/>
      <c r="BZ239" s="567"/>
      <c r="CA239" s="567"/>
      <c r="CB239" s="569"/>
      <c r="CC239" s="570">
        <v>40.04</v>
      </c>
      <c r="CD239" s="571">
        <v>0</v>
      </c>
      <c r="CE239" s="571">
        <v>40.04</v>
      </c>
      <c r="CF239" s="572">
        <v>0</v>
      </c>
    </row>
    <row r="240" spans="1:84" s="10" customFormat="1" ht="11.1" customHeight="1" x14ac:dyDescent="0.2">
      <c r="A240" s="9"/>
      <c r="B240" s="527" t="s">
        <v>320</v>
      </c>
      <c r="C240" s="528">
        <v>30335.360000000001</v>
      </c>
      <c r="D240" s="529"/>
      <c r="E240" s="530"/>
      <c r="F240" s="531"/>
      <c r="G240" s="531"/>
      <c r="H240" s="531"/>
      <c r="I240" s="531"/>
      <c r="J240" s="532"/>
      <c r="K240" s="533">
        <v>30335.360000000001</v>
      </c>
      <c r="L240" s="44">
        <v>0</v>
      </c>
      <c r="M240" s="44">
        <v>30335.360000000001</v>
      </c>
      <c r="N240" s="534">
        <v>0</v>
      </c>
      <c r="O240" s="533">
        <v>0</v>
      </c>
      <c r="P240" s="534">
        <v>0</v>
      </c>
      <c r="Q240" s="44">
        <v>30335.360000000001</v>
      </c>
      <c r="R240" s="44">
        <v>0</v>
      </c>
      <c r="S240" s="535">
        <v>0</v>
      </c>
      <c r="T240" s="44">
        <v>0</v>
      </c>
      <c r="U240" s="44">
        <v>0</v>
      </c>
      <c r="V240" s="535">
        <v>0</v>
      </c>
      <c r="W240" s="533">
        <v>0</v>
      </c>
      <c r="X240" s="536">
        <v>0</v>
      </c>
      <c r="Y240" s="537">
        <v>186890.99</v>
      </c>
      <c r="Z240" s="538"/>
      <c r="AA240" s="539"/>
      <c r="AB240" s="540"/>
      <c r="AC240" s="539"/>
      <c r="AD240" s="539"/>
      <c r="AE240" s="539"/>
      <c r="AF240" s="539"/>
      <c r="AG240" s="541">
        <v>186890.99</v>
      </c>
      <c r="AH240" s="542">
        <v>0</v>
      </c>
      <c r="AI240" s="542">
        <v>186890.99</v>
      </c>
      <c r="AJ240" s="543">
        <v>0</v>
      </c>
      <c r="AK240" s="544">
        <v>246345.22</v>
      </c>
      <c r="AL240" s="545"/>
      <c r="AM240" s="546"/>
      <c r="AN240" s="547"/>
      <c r="AO240" s="546"/>
      <c r="AP240" s="546"/>
      <c r="AQ240" s="546"/>
      <c r="AR240" s="546"/>
      <c r="AS240" s="548">
        <v>246345.22</v>
      </c>
      <c r="AT240" s="549">
        <v>0</v>
      </c>
      <c r="AU240" s="549">
        <v>246345.22</v>
      </c>
      <c r="AV240" s="550">
        <v>0</v>
      </c>
      <c r="AW240" s="551">
        <v>332.21</v>
      </c>
      <c r="AX240" s="552"/>
      <c r="AY240" s="553"/>
      <c r="AZ240" s="554"/>
      <c r="BA240" s="553"/>
      <c r="BB240" s="553"/>
      <c r="BC240" s="553"/>
      <c r="BD240" s="553"/>
      <c r="BE240" s="555">
        <v>332.21</v>
      </c>
      <c r="BF240" s="556">
        <v>0</v>
      </c>
      <c r="BG240" s="556">
        <v>332.21</v>
      </c>
      <c r="BH240" s="557">
        <v>0</v>
      </c>
      <c r="BI240" s="558">
        <v>77.959999999999994</v>
      </c>
      <c r="BJ240" s="559"/>
      <c r="BK240" s="560"/>
      <c r="BL240" s="561"/>
      <c r="BM240" s="560"/>
      <c r="BN240" s="560"/>
      <c r="BO240" s="560"/>
      <c r="BP240" s="560"/>
      <c r="BQ240" s="562">
        <v>77.959999999999994</v>
      </c>
      <c r="BR240" s="563">
        <v>0</v>
      </c>
      <c r="BS240" s="563">
        <v>77.959999999999994</v>
      </c>
      <c r="BT240" s="564">
        <v>0</v>
      </c>
      <c r="BU240" s="565">
        <v>29.49</v>
      </c>
      <c r="BV240" s="566"/>
      <c r="BW240" s="567"/>
      <c r="BX240" s="568"/>
      <c r="BY240" s="567"/>
      <c r="BZ240" s="567"/>
      <c r="CA240" s="567"/>
      <c r="CB240" s="569"/>
      <c r="CC240" s="570">
        <v>29.49</v>
      </c>
      <c r="CD240" s="571">
        <v>0</v>
      </c>
      <c r="CE240" s="571">
        <v>29.49</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35.31</v>
      </c>
      <c r="Z242" s="538"/>
      <c r="AA242" s="539"/>
      <c r="AB242" s="540"/>
      <c r="AC242" s="539"/>
      <c r="AD242" s="539"/>
      <c r="AE242" s="539"/>
      <c r="AF242" s="539"/>
      <c r="AG242" s="541">
        <v>35.31</v>
      </c>
      <c r="AH242" s="542">
        <v>0</v>
      </c>
      <c r="AI242" s="542">
        <v>35.31</v>
      </c>
      <c r="AJ242" s="543">
        <v>0</v>
      </c>
      <c r="AK242" s="544">
        <v>35.31</v>
      </c>
      <c r="AL242" s="545"/>
      <c r="AM242" s="546"/>
      <c r="AN242" s="547"/>
      <c r="AO242" s="546"/>
      <c r="AP242" s="546"/>
      <c r="AQ242" s="546"/>
      <c r="AR242" s="546"/>
      <c r="AS242" s="548">
        <v>35.31</v>
      </c>
      <c r="AT242" s="549">
        <v>0</v>
      </c>
      <c r="AU242" s="549">
        <v>35.31</v>
      </c>
      <c r="AV242" s="550">
        <v>0</v>
      </c>
      <c r="AW242" s="551">
        <v>0</v>
      </c>
      <c r="AX242" s="552"/>
      <c r="AY242" s="553"/>
      <c r="AZ242" s="554"/>
      <c r="BA242" s="553"/>
      <c r="BB242" s="553"/>
      <c r="BC242" s="553"/>
      <c r="BD242" s="553"/>
      <c r="BE242" s="555">
        <v>0</v>
      </c>
      <c r="BF242" s="556">
        <v>0</v>
      </c>
      <c r="BG242" s="556">
        <v>0</v>
      </c>
      <c r="BH242" s="557">
        <v>0</v>
      </c>
      <c r="BI242" s="558">
        <v>-29.86</v>
      </c>
      <c r="BJ242" s="559"/>
      <c r="BK242" s="560"/>
      <c r="BL242" s="561"/>
      <c r="BM242" s="560"/>
      <c r="BN242" s="560"/>
      <c r="BO242" s="560"/>
      <c r="BP242" s="560"/>
      <c r="BQ242" s="562">
        <v>-29.86</v>
      </c>
      <c r="BR242" s="563">
        <v>0</v>
      </c>
      <c r="BS242" s="563">
        <v>-29.86</v>
      </c>
      <c r="BT242" s="564">
        <v>0</v>
      </c>
      <c r="BU242" s="565">
        <v>-83.77</v>
      </c>
      <c r="BV242" s="566"/>
      <c r="BW242" s="567"/>
      <c r="BX242" s="568"/>
      <c r="BY242" s="567"/>
      <c r="BZ242" s="567"/>
      <c r="CA242" s="567"/>
      <c r="CB242" s="569"/>
      <c r="CC242" s="570">
        <v>-83.77</v>
      </c>
      <c r="CD242" s="571">
        <v>0</v>
      </c>
      <c r="CE242" s="571">
        <v>-83.77</v>
      </c>
      <c r="CF242" s="572">
        <v>0</v>
      </c>
    </row>
    <row r="243" spans="1:84" s="10" customFormat="1" ht="11.1" customHeight="1" x14ac:dyDescent="0.2">
      <c r="A243" s="9"/>
      <c r="B243" s="527" t="s">
        <v>323</v>
      </c>
      <c r="C243" s="528">
        <v>168402.37</v>
      </c>
      <c r="D243" s="529"/>
      <c r="E243" s="530"/>
      <c r="F243" s="531"/>
      <c r="G243" s="531"/>
      <c r="H243" s="531"/>
      <c r="I243" s="531"/>
      <c r="J243" s="532"/>
      <c r="K243" s="533">
        <v>161747.37</v>
      </c>
      <c r="L243" s="44">
        <v>6655</v>
      </c>
      <c r="M243" s="44">
        <v>168402.37</v>
      </c>
      <c r="N243" s="534">
        <v>0</v>
      </c>
      <c r="O243" s="533">
        <v>0</v>
      </c>
      <c r="P243" s="534">
        <v>0</v>
      </c>
      <c r="Q243" s="44">
        <v>161747.37</v>
      </c>
      <c r="R243" s="44">
        <v>6655</v>
      </c>
      <c r="S243" s="535">
        <v>0</v>
      </c>
      <c r="T243" s="44">
        <v>0</v>
      </c>
      <c r="U243" s="44">
        <v>0</v>
      </c>
      <c r="V243" s="535">
        <v>0</v>
      </c>
      <c r="W243" s="533">
        <v>0</v>
      </c>
      <c r="X243" s="536">
        <v>0</v>
      </c>
      <c r="Y243" s="537">
        <v>1975684.65</v>
      </c>
      <c r="Z243" s="538"/>
      <c r="AA243" s="539"/>
      <c r="AB243" s="540"/>
      <c r="AC243" s="539"/>
      <c r="AD243" s="539"/>
      <c r="AE243" s="539"/>
      <c r="AF243" s="539"/>
      <c r="AG243" s="541">
        <v>1904236.78</v>
      </c>
      <c r="AH243" s="542">
        <v>71447.87</v>
      </c>
      <c r="AI243" s="542">
        <v>1975684.65</v>
      </c>
      <c r="AJ243" s="543">
        <v>0</v>
      </c>
      <c r="AK243" s="544">
        <v>2168750.15</v>
      </c>
      <c r="AL243" s="545"/>
      <c r="AM243" s="546"/>
      <c r="AN243" s="547"/>
      <c r="AO243" s="546"/>
      <c r="AP243" s="546"/>
      <c r="AQ243" s="546"/>
      <c r="AR243" s="546"/>
      <c r="AS243" s="548">
        <v>2092172.28</v>
      </c>
      <c r="AT243" s="549">
        <v>76577.87</v>
      </c>
      <c r="AU243" s="549">
        <v>2168750.15</v>
      </c>
      <c r="AV243" s="550">
        <v>0</v>
      </c>
      <c r="AW243" s="551">
        <v>-14.06</v>
      </c>
      <c r="AX243" s="552"/>
      <c r="AY243" s="553"/>
      <c r="AZ243" s="554"/>
      <c r="BA243" s="553"/>
      <c r="BB243" s="553"/>
      <c r="BC243" s="553"/>
      <c r="BD243" s="553"/>
      <c r="BE243" s="555">
        <v>-14.22</v>
      </c>
      <c r="BF243" s="556">
        <v>-10.02</v>
      </c>
      <c r="BG243" s="556">
        <v>-14.06</v>
      </c>
      <c r="BH243" s="557">
        <v>0</v>
      </c>
      <c r="BI243" s="558">
        <v>25.93</v>
      </c>
      <c r="BJ243" s="559"/>
      <c r="BK243" s="560"/>
      <c r="BL243" s="561"/>
      <c r="BM243" s="560"/>
      <c r="BN243" s="560"/>
      <c r="BO243" s="560"/>
      <c r="BP243" s="560"/>
      <c r="BQ243" s="562">
        <v>25.91</v>
      </c>
      <c r="BR243" s="563">
        <v>26.62</v>
      </c>
      <c r="BS243" s="563">
        <v>25.93</v>
      </c>
      <c r="BT243" s="564">
        <v>0</v>
      </c>
      <c r="BU243" s="565">
        <v>24.59</v>
      </c>
      <c r="BV243" s="566"/>
      <c r="BW243" s="567"/>
      <c r="BX243" s="568"/>
      <c r="BY243" s="567"/>
      <c r="BZ243" s="567"/>
      <c r="CA243" s="567"/>
      <c r="CB243" s="569"/>
      <c r="CC243" s="570">
        <v>24.6</v>
      </c>
      <c r="CD243" s="571">
        <v>24.37</v>
      </c>
      <c r="CE243" s="571">
        <v>24.59</v>
      </c>
      <c r="CF243" s="572">
        <v>0</v>
      </c>
    </row>
    <row r="244" spans="1:84" s="10" customFormat="1" ht="11.1" customHeight="1" x14ac:dyDescent="0.2">
      <c r="A244" s="9"/>
      <c r="B244" s="527" t="s">
        <v>324</v>
      </c>
      <c r="C244" s="528">
        <v>299.97000000000003</v>
      </c>
      <c r="D244" s="529"/>
      <c r="E244" s="530"/>
      <c r="F244" s="531"/>
      <c r="G244" s="531"/>
      <c r="H244" s="531"/>
      <c r="I244" s="531"/>
      <c r="J244" s="532"/>
      <c r="K244" s="533">
        <v>299.97000000000003</v>
      </c>
      <c r="L244" s="44">
        <v>0</v>
      </c>
      <c r="M244" s="44">
        <v>299.97000000000003</v>
      </c>
      <c r="N244" s="534">
        <v>0</v>
      </c>
      <c r="O244" s="533">
        <v>0</v>
      </c>
      <c r="P244" s="534">
        <v>0</v>
      </c>
      <c r="Q244" s="44">
        <v>299.97000000000003</v>
      </c>
      <c r="R244" s="44">
        <v>0</v>
      </c>
      <c r="S244" s="535">
        <v>0</v>
      </c>
      <c r="T244" s="44">
        <v>0</v>
      </c>
      <c r="U244" s="44">
        <v>0</v>
      </c>
      <c r="V244" s="535">
        <v>0</v>
      </c>
      <c r="W244" s="533">
        <v>0</v>
      </c>
      <c r="X244" s="536">
        <v>0</v>
      </c>
      <c r="Y244" s="537">
        <v>4908.78</v>
      </c>
      <c r="Z244" s="538"/>
      <c r="AA244" s="539"/>
      <c r="AB244" s="540"/>
      <c r="AC244" s="539"/>
      <c r="AD244" s="539"/>
      <c r="AE244" s="539"/>
      <c r="AF244" s="539"/>
      <c r="AG244" s="541">
        <v>4908.78</v>
      </c>
      <c r="AH244" s="542">
        <v>0</v>
      </c>
      <c r="AI244" s="542">
        <v>4908.78</v>
      </c>
      <c r="AJ244" s="543">
        <v>0</v>
      </c>
      <c r="AK244" s="544">
        <v>99167.88</v>
      </c>
      <c r="AL244" s="545"/>
      <c r="AM244" s="546"/>
      <c r="AN244" s="547"/>
      <c r="AO244" s="546"/>
      <c r="AP244" s="546"/>
      <c r="AQ244" s="546"/>
      <c r="AR244" s="546"/>
      <c r="AS244" s="548">
        <v>99167.88</v>
      </c>
      <c r="AT244" s="549">
        <v>0</v>
      </c>
      <c r="AU244" s="549">
        <v>99167.88</v>
      </c>
      <c r="AV244" s="550">
        <v>0</v>
      </c>
      <c r="AW244" s="551">
        <v>-98.94</v>
      </c>
      <c r="AX244" s="552"/>
      <c r="AY244" s="553"/>
      <c r="AZ244" s="554"/>
      <c r="BA244" s="553"/>
      <c r="BB244" s="553"/>
      <c r="BC244" s="553"/>
      <c r="BD244" s="553"/>
      <c r="BE244" s="555">
        <v>-98.94</v>
      </c>
      <c r="BF244" s="556">
        <v>0</v>
      </c>
      <c r="BG244" s="556">
        <v>-98.94</v>
      </c>
      <c r="BH244" s="557">
        <v>0</v>
      </c>
      <c r="BI244" s="558">
        <v>-97.58</v>
      </c>
      <c r="BJ244" s="559"/>
      <c r="BK244" s="560"/>
      <c r="BL244" s="561"/>
      <c r="BM244" s="560"/>
      <c r="BN244" s="560"/>
      <c r="BO244" s="560"/>
      <c r="BP244" s="560"/>
      <c r="BQ244" s="562">
        <v>-97.58</v>
      </c>
      <c r="BR244" s="563">
        <v>0</v>
      </c>
      <c r="BS244" s="563">
        <v>-97.58</v>
      </c>
      <c r="BT244" s="564">
        <v>0</v>
      </c>
      <c r="BU244" s="565">
        <v>-67.849999999999994</v>
      </c>
      <c r="BV244" s="566"/>
      <c r="BW244" s="567"/>
      <c r="BX244" s="568"/>
      <c r="BY244" s="567"/>
      <c r="BZ244" s="567"/>
      <c r="CA244" s="567"/>
      <c r="CB244" s="569"/>
      <c r="CC244" s="570">
        <v>-67.849999999999994</v>
      </c>
      <c r="CD244" s="571">
        <v>0</v>
      </c>
      <c r="CE244" s="571">
        <v>-67.849999999999994</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326189757.88</v>
      </c>
      <c r="D246" s="493"/>
      <c r="E246" s="494"/>
      <c r="F246" s="494"/>
      <c r="G246" s="494"/>
      <c r="H246" s="494"/>
      <c r="I246" s="494"/>
      <c r="J246" s="494"/>
      <c r="K246" s="495">
        <v>287168983.97000003</v>
      </c>
      <c r="L246" s="496">
        <v>12484835.960000001</v>
      </c>
      <c r="M246" s="496">
        <v>299653819.93000001</v>
      </c>
      <c r="N246" s="496">
        <v>26535937.949999999</v>
      </c>
      <c r="O246" s="495">
        <v>0</v>
      </c>
      <c r="P246" s="496">
        <v>0</v>
      </c>
      <c r="Q246" s="495">
        <v>237595907.58000001</v>
      </c>
      <c r="R246" s="496">
        <v>11063033.08</v>
      </c>
      <c r="S246" s="496">
        <v>25790019</v>
      </c>
      <c r="T246" s="497">
        <v>49573076.390000001</v>
      </c>
      <c r="U246" s="496">
        <v>1421802.88</v>
      </c>
      <c r="V246" s="496">
        <v>745918.95</v>
      </c>
      <c r="W246" s="495">
        <v>78466.64</v>
      </c>
      <c r="X246" s="498">
        <v>17225.03</v>
      </c>
      <c r="Y246" s="499">
        <v>3642609653.9000001</v>
      </c>
      <c r="Z246" s="500"/>
      <c r="AA246" s="501"/>
      <c r="AB246" s="501"/>
      <c r="AC246" s="501"/>
      <c r="AD246" s="501"/>
      <c r="AE246" s="501"/>
      <c r="AF246" s="501"/>
      <c r="AG246" s="502">
        <v>3070161696.5999999</v>
      </c>
      <c r="AH246" s="503">
        <v>122870023.27</v>
      </c>
      <c r="AI246" s="503">
        <v>3193031719.9000001</v>
      </c>
      <c r="AJ246" s="503">
        <v>449577934.01999998</v>
      </c>
      <c r="AK246" s="504">
        <v>4023596216</v>
      </c>
      <c r="AL246" s="505"/>
      <c r="AM246" s="506"/>
      <c r="AN246" s="506"/>
      <c r="AO246" s="506"/>
      <c r="AP246" s="506"/>
      <c r="AQ246" s="506"/>
      <c r="AR246" s="506"/>
      <c r="AS246" s="507">
        <v>3357017534</v>
      </c>
      <c r="AT246" s="508">
        <v>133328388.72</v>
      </c>
      <c r="AU246" s="508">
        <v>3490345922.6999998</v>
      </c>
      <c r="AV246" s="508">
        <v>533250293.32999998</v>
      </c>
      <c r="AW246" s="509">
        <v>2.0699999999999998</v>
      </c>
      <c r="AX246" s="510"/>
      <c r="AY246" s="511"/>
      <c r="AZ246" s="511"/>
      <c r="BA246" s="511"/>
      <c r="BB246" s="511"/>
      <c r="BC246" s="511"/>
      <c r="BD246" s="511"/>
      <c r="BE246" s="512">
        <v>1.65</v>
      </c>
      <c r="BF246" s="513">
        <v>14.06</v>
      </c>
      <c r="BG246" s="513">
        <v>2.12</v>
      </c>
      <c r="BH246" s="514">
        <v>1.62</v>
      </c>
      <c r="BI246" s="515">
        <v>8.52</v>
      </c>
      <c r="BJ246" s="516"/>
      <c r="BK246" s="517"/>
      <c r="BL246" s="517"/>
      <c r="BM246" s="517"/>
      <c r="BN246" s="517"/>
      <c r="BO246" s="517"/>
      <c r="BP246" s="517"/>
      <c r="BQ246" s="518">
        <v>9.26</v>
      </c>
      <c r="BR246" s="519">
        <v>8.0500000000000007</v>
      </c>
      <c r="BS246" s="519">
        <v>9.2200000000000006</v>
      </c>
      <c r="BT246" s="519">
        <v>3.84</v>
      </c>
      <c r="BU246" s="520">
        <v>8.17</v>
      </c>
      <c r="BV246" s="521"/>
      <c r="BW246" s="522"/>
      <c r="BX246" s="522"/>
      <c r="BY246" s="522"/>
      <c r="BZ246" s="522"/>
      <c r="CA246" s="522"/>
      <c r="CB246" s="522"/>
      <c r="CC246" s="523">
        <v>8.98</v>
      </c>
      <c r="CD246" s="524">
        <v>7.03</v>
      </c>
      <c r="CE246" s="524">
        <v>8.91</v>
      </c>
      <c r="CF246" s="525">
        <v>3.57</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4" tint="-0.249977111117893"/>
  </sheetPr>
  <dimension ref="A1:CF247"/>
  <sheetViews>
    <sheetView showGridLines="0" showZeros="0" zoomScaleNormal="100" workbookViewId="0">
      <pane xSplit="2" ySplit="6" topLeftCell="C6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novembre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v>2021</v>
      </c>
      <c r="B5" s="7" t="s">
        <v>102</v>
      </c>
      <c r="C5" s="614" t="s">
        <v>328</v>
      </c>
      <c r="D5" s="615"/>
      <c r="E5" s="615"/>
      <c r="F5" s="615"/>
      <c r="G5" s="615"/>
      <c r="H5" s="615"/>
      <c r="I5" s="615"/>
      <c r="J5" s="615"/>
      <c r="K5" s="615"/>
      <c r="L5" s="615"/>
      <c r="M5" s="615"/>
      <c r="N5" s="615"/>
      <c r="O5" s="615"/>
      <c r="P5" s="615"/>
      <c r="Q5" s="615"/>
      <c r="R5" s="615"/>
      <c r="S5" s="615"/>
      <c r="T5" s="615"/>
      <c r="U5" s="615"/>
      <c r="V5" s="615"/>
      <c r="W5" s="615"/>
      <c r="X5" s="616"/>
      <c r="Y5" s="617" t="s">
        <v>329</v>
      </c>
      <c r="Z5" s="618"/>
      <c r="AA5" s="618"/>
      <c r="AB5" s="618"/>
      <c r="AC5" s="618"/>
      <c r="AD5" s="618"/>
      <c r="AE5" s="618"/>
      <c r="AF5" s="618"/>
      <c r="AG5" s="618"/>
      <c r="AH5" s="618"/>
      <c r="AI5" s="618"/>
      <c r="AJ5" s="619"/>
      <c r="AK5" s="620" t="s">
        <v>108</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novembre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843986</v>
      </c>
      <c r="D8" s="211">
        <v>828398</v>
      </c>
      <c r="E8" s="212">
        <v>0</v>
      </c>
      <c r="F8" s="212">
        <v>0</v>
      </c>
      <c r="G8" s="212">
        <v>0</v>
      </c>
      <c r="H8" s="212">
        <v>15588</v>
      </c>
      <c r="I8" s="145"/>
      <c r="J8" s="176"/>
      <c r="K8" s="211">
        <v>829770</v>
      </c>
      <c r="L8" s="147">
        <v>3817</v>
      </c>
      <c r="M8" s="147">
        <v>833587</v>
      </c>
      <c r="N8" s="213">
        <v>10399</v>
      </c>
      <c r="O8" s="211">
        <v>548588</v>
      </c>
      <c r="P8" s="213">
        <v>281182</v>
      </c>
      <c r="Q8" s="147">
        <v>819799</v>
      </c>
      <c r="R8" s="147">
        <v>3758</v>
      </c>
      <c r="S8" s="148">
        <v>10182</v>
      </c>
      <c r="T8" s="147">
        <v>9971</v>
      </c>
      <c r="U8" s="147">
        <v>59</v>
      </c>
      <c r="V8" s="148">
        <v>217</v>
      </c>
      <c r="W8" s="211">
        <v>30</v>
      </c>
      <c r="X8" s="214">
        <v>0</v>
      </c>
      <c r="Y8" s="340">
        <v>8617847</v>
      </c>
      <c r="Z8" s="341">
        <v>8451374</v>
      </c>
      <c r="AA8" s="342">
        <v>0</v>
      </c>
      <c r="AB8" s="343">
        <v>0</v>
      </c>
      <c r="AC8" s="342">
        <v>0</v>
      </c>
      <c r="AD8" s="342">
        <v>166473</v>
      </c>
      <c r="AE8" s="344"/>
      <c r="AF8" s="344"/>
      <c r="AG8" s="345">
        <v>8458710</v>
      </c>
      <c r="AH8" s="346">
        <v>40287</v>
      </c>
      <c r="AI8" s="346">
        <v>8498997</v>
      </c>
      <c r="AJ8" s="347">
        <v>118850</v>
      </c>
      <c r="AK8" s="215">
        <v>9385787</v>
      </c>
      <c r="AL8" s="216">
        <v>9205918</v>
      </c>
      <c r="AM8" s="70">
        <v>0</v>
      </c>
      <c r="AN8" s="217">
        <v>0</v>
      </c>
      <c r="AO8" s="70">
        <v>0</v>
      </c>
      <c r="AP8" s="70">
        <v>179869</v>
      </c>
      <c r="AQ8" s="71"/>
      <c r="AR8" s="71"/>
      <c r="AS8" s="216">
        <v>9210798</v>
      </c>
      <c r="AT8" s="218">
        <v>43948</v>
      </c>
      <c r="AU8" s="218">
        <v>9254746</v>
      </c>
      <c r="AV8" s="219">
        <v>131041</v>
      </c>
      <c r="AW8" s="220">
        <v>8.48</v>
      </c>
      <c r="AX8" s="221">
        <v>8.33</v>
      </c>
      <c r="AY8" s="222">
        <v>0</v>
      </c>
      <c r="AZ8" s="223">
        <v>0</v>
      </c>
      <c r="BA8" s="222">
        <v>0</v>
      </c>
      <c r="BB8" s="222">
        <v>17.36</v>
      </c>
      <c r="BC8" s="19"/>
      <c r="BD8" s="19"/>
      <c r="BE8" s="224">
        <v>8.9</v>
      </c>
      <c r="BF8" s="225">
        <v>-1.34</v>
      </c>
      <c r="BG8" s="225">
        <v>8.85</v>
      </c>
      <c r="BH8" s="226">
        <v>-14.51</v>
      </c>
      <c r="BI8" s="395">
        <v>1.64</v>
      </c>
      <c r="BJ8" s="396">
        <v>1.26</v>
      </c>
      <c r="BK8" s="397">
        <v>0</v>
      </c>
      <c r="BL8" s="398">
        <v>0</v>
      </c>
      <c r="BM8" s="397">
        <v>0</v>
      </c>
      <c r="BN8" s="397">
        <v>25.94</v>
      </c>
      <c r="BO8" s="399"/>
      <c r="BP8" s="399"/>
      <c r="BQ8" s="400">
        <v>1.83</v>
      </c>
      <c r="BR8" s="396">
        <v>-2.66</v>
      </c>
      <c r="BS8" s="396">
        <v>1.81</v>
      </c>
      <c r="BT8" s="401">
        <v>-8.8699999999999992</v>
      </c>
      <c r="BU8" s="227">
        <v>-0.23</v>
      </c>
      <c r="BV8" s="228">
        <v>-0.62</v>
      </c>
      <c r="BW8" s="73">
        <v>0</v>
      </c>
      <c r="BX8" s="229">
        <v>0</v>
      </c>
      <c r="BY8" s="73">
        <v>0</v>
      </c>
      <c r="BZ8" s="73">
        <v>24.84</v>
      </c>
      <c r="CA8" s="74"/>
      <c r="CB8" s="75"/>
      <c r="CC8" s="230">
        <v>-7.0000000000000007E-2</v>
      </c>
      <c r="CD8" s="231">
        <v>-5.3</v>
      </c>
      <c r="CE8" s="231">
        <v>-0.09</v>
      </c>
      <c r="CF8" s="232">
        <v>-9.26</v>
      </c>
    </row>
    <row r="9" spans="1:84" s="4" customFormat="1" ht="11.1" customHeight="1" x14ac:dyDescent="0.2">
      <c r="A9" s="27"/>
      <c r="B9" s="297" t="s">
        <v>331</v>
      </c>
      <c r="C9" s="301">
        <v>1</v>
      </c>
      <c r="D9" s="149">
        <v>1</v>
      </c>
      <c r="E9" s="150">
        <v>0</v>
      </c>
      <c r="F9" s="150">
        <v>0</v>
      </c>
      <c r="G9" s="150">
        <v>0</v>
      </c>
      <c r="H9" s="150">
        <v>0</v>
      </c>
      <c r="I9" s="144"/>
      <c r="J9" s="177"/>
      <c r="K9" s="152">
        <v>1</v>
      </c>
      <c r="L9" s="151">
        <v>0</v>
      </c>
      <c r="M9" s="146">
        <v>1</v>
      </c>
      <c r="N9" s="153">
        <v>0</v>
      </c>
      <c r="O9" s="152">
        <v>0</v>
      </c>
      <c r="P9" s="153">
        <v>1</v>
      </c>
      <c r="Q9" s="154">
        <v>1</v>
      </c>
      <c r="R9" s="154">
        <v>0</v>
      </c>
      <c r="S9" s="155">
        <v>0</v>
      </c>
      <c r="T9" s="151">
        <v>0</v>
      </c>
      <c r="U9" s="151">
        <v>0</v>
      </c>
      <c r="V9" s="156">
        <v>0</v>
      </c>
      <c r="W9" s="152">
        <v>0</v>
      </c>
      <c r="X9" s="171">
        <v>0</v>
      </c>
      <c r="Y9" s="348">
        <v>5</v>
      </c>
      <c r="Z9" s="349">
        <v>5</v>
      </c>
      <c r="AA9" s="350">
        <v>0</v>
      </c>
      <c r="AB9" s="351">
        <v>0</v>
      </c>
      <c r="AC9" s="350">
        <v>0</v>
      </c>
      <c r="AD9" s="350">
        <v>0</v>
      </c>
      <c r="AE9" s="352"/>
      <c r="AF9" s="352"/>
      <c r="AG9" s="353">
        <v>5</v>
      </c>
      <c r="AH9" s="354">
        <v>0</v>
      </c>
      <c r="AI9" s="354">
        <v>5</v>
      </c>
      <c r="AJ9" s="355">
        <v>0</v>
      </c>
      <c r="AK9" s="208">
        <v>5</v>
      </c>
      <c r="AL9" s="98">
        <v>5</v>
      </c>
      <c r="AM9" s="77">
        <v>0</v>
      </c>
      <c r="AN9" s="183">
        <v>0</v>
      </c>
      <c r="AO9" s="77">
        <v>0</v>
      </c>
      <c r="AP9" s="77">
        <v>0</v>
      </c>
      <c r="AQ9" s="78"/>
      <c r="AR9" s="78"/>
      <c r="AS9" s="79">
        <v>5</v>
      </c>
      <c r="AT9" s="76">
        <v>0</v>
      </c>
      <c r="AU9" s="76">
        <v>5</v>
      </c>
      <c r="AV9" s="80">
        <v>0</v>
      </c>
      <c r="AW9" s="20">
        <v>0</v>
      </c>
      <c r="AX9" s="187">
        <v>0</v>
      </c>
      <c r="AY9" s="22">
        <v>0</v>
      </c>
      <c r="AZ9" s="192">
        <v>0</v>
      </c>
      <c r="BA9" s="22">
        <v>0</v>
      </c>
      <c r="BB9" s="22">
        <v>0</v>
      </c>
      <c r="BC9" s="18"/>
      <c r="BD9" s="18"/>
      <c r="BE9" s="6">
        <v>0</v>
      </c>
      <c r="BF9" s="5">
        <v>0</v>
      </c>
      <c r="BG9" s="5">
        <v>0</v>
      </c>
      <c r="BH9" s="8">
        <v>0</v>
      </c>
      <c r="BI9" s="402">
        <v>-44.44</v>
      </c>
      <c r="BJ9" s="403">
        <v>-44.44</v>
      </c>
      <c r="BK9" s="404">
        <v>0</v>
      </c>
      <c r="BL9" s="405">
        <v>0</v>
      </c>
      <c r="BM9" s="404">
        <v>0</v>
      </c>
      <c r="BN9" s="404">
        <v>0</v>
      </c>
      <c r="BO9" s="406"/>
      <c r="BP9" s="406"/>
      <c r="BQ9" s="407">
        <v>-44.44</v>
      </c>
      <c r="BR9" s="408">
        <v>0</v>
      </c>
      <c r="BS9" s="408">
        <v>-44.44</v>
      </c>
      <c r="BT9" s="409">
        <v>0</v>
      </c>
      <c r="BU9" s="72">
        <v>-61.54</v>
      </c>
      <c r="BV9" s="198">
        <v>-61.54</v>
      </c>
      <c r="BW9" s="81">
        <v>0</v>
      </c>
      <c r="BX9" s="201">
        <v>0</v>
      </c>
      <c r="BY9" s="81">
        <v>0</v>
      </c>
      <c r="BZ9" s="81">
        <v>0</v>
      </c>
      <c r="CA9" s="82"/>
      <c r="CB9" s="83"/>
      <c r="CC9" s="84">
        <v>-61.54</v>
      </c>
      <c r="CD9" s="85">
        <v>0</v>
      </c>
      <c r="CE9" s="85">
        <v>-61.54</v>
      </c>
      <c r="CF9" s="86">
        <v>0</v>
      </c>
    </row>
    <row r="10" spans="1:84" s="4" customFormat="1" ht="11.1" customHeight="1" x14ac:dyDescent="0.2">
      <c r="A10" s="27"/>
      <c r="B10" s="297" t="s">
        <v>332</v>
      </c>
      <c r="C10" s="301">
        <v>204456</v>
      </c>
      <c r="D10" s="149">
        <v>0</v>
      </c>
      <c r="E10" s="150">
        <v>199077</v>
      </c>
      <c r="F10" s="150">
        <v>0</v>
      </c>
      <c r="G10" s="150">
        <v>0</v>
      </c>
      <c r="H10" s="150">
        <v>5379</v>
      </c>
      <c r="I10" s="144"/>
      <c r="J10" s="177"/>
      <c r="K10" s="152">
        <v>197266</v>
      </c>
      <c r="L10" s="151">
        <v>4793</v>
      </c>
      <c r="M10" s="146">
        <v>202059</v>
      </c>
      <c r="N10" s="153">
        <v>2397</v>
      </c>
      <c r="O10" s="152">
        <v>140412</v>
      </c>
      <c r="P10" s="153">
        <v>56854</v>
      </c>
      <c r="Q10" s="151">
        <v>180761</v>
      </c>
      <c r="R10" s="151">
        <v>4075</v>
      </c>
      <c r="S10" s="156">
        <v>1969</v>
      </c>
      <c r="T10" s="151">
        <v>16505</v>
      </c>
      <c r="U10" s="151">
        <v>718</v>
      </c>
      <c r="V10" s="156">
        <v>428</v>
      </c>
      <c r="W10" s="152">
        <v>5</v>
      </c>
      <c r="X10" s="171">
        <v>0</v>
      </c>
      <c r="Y10" s="348">
        <v>2267986</v>
      </c>
      <c r="Z10" s="349">
        <v>0</v>
      </c>
      <c r="AA10" s="350">
        <v>2208881</v>
      </c>
      <c r="AB10" s="351">
        <v>0</v>
      </c>
      <c r="AC10" s="350">
        <v>0</v>
      </c>
      <c r="AD10" s="350">
        <v>59105</v>
      </c>
      <c r="AE10" s="352"/>
      <c r="AF10" s="352"/>
      <c r="AG10" s="353">
        <v>2184910</v>
      </c>
      <c r="AH10" s="354">
        <v>53815</v>
      </c>
      <c r="AI10" s="354">
        <v>2238725</v>
      </c>
      <c r="AJ10" s="355">
        <v>29261</v>
      </c>
      <c r="AK10" s="208">
        <v>2477513</v>
      </c>
      <c r="AL10" s="98">
        <v>0</v>
      </c>
      <c r="AM10" s="77">
        <v>2413090</v>
      </c>
      <c r="AN10" s="183">
        <v>0</v>
      </c>
      <c r="AO10" s="77">
        <v>0</v>
      </c>
      <c r="AP10" s="77">
        <v>64423</v>
      </c>
      <c r="AQ10" s="78"/>
      <c r="AR10" s="78"/>
      <c r="AS10" s="79">
        <v>2386637</v>
      </c>
      <c r="AT10" s="76">
        <v>58786</v>
      </c>
      <c r="AU10" s="76">
        <v>2445423</v>
      </c>
      <c r="AV10" s="80">
        <v>32090</v>
      </c>
      <c r="AW10" s="20">
        <v>-4.3</v>
      </c>
      <c r="AX10" s="187">
        <v>0</v>
      </c>
      <c r="AY10" s="22">
        <v>-4.66</v>
      </c>
      <c r="AZ10" s="192">
        <v>0</v>
      </c>
      <c r="BA10" s="22">
        <v>0</v>
      </c>
      <c r="BB10" s="22">
        <v>11.23</v>
      </c>
      <c r="BC10" s="18"/>
      <c r="BD10" s="18"/>
      <c r="BE10" s="6">
        <v>-4.16</v>
      </c>
      <c r="BF10" s="5">
        <v>-5.33</v>
      </c>
      <c r="BG10" s="5">
        <v>-4.1900000000000004</v>
      </c>
      <c r="BH10" s="8">
        <v>-13.15</v>
      </c>
      <c r="BI10" s="402">
        <v>7.03</v>
      </c>
      <c r="BJ10" s="403">
        <v>0</v>
      </c>
      <c r="BK10" s="404">
        <v>6.82</v>
      </c>
      <c r="BL10" s="405">
        <v>0</v>
      </c>
      <c r="BM10" s="404">
        <v>0</v>
      </c>
      <c r="BN10" s="404">
        <v>15.5</v>
      </c>
      <c r="BO10" s="406"/>
      <c r="BP10" s="406"/>
      <c r="BQ10" s="407">
        <v>7.32</v>
      </c>
      <c r="BR10" s="408">
        <v>-3.58</v>
      </c>
      <c r="BS10" s="408">
        <v>7.02</v>
      </c>
      <c r="BT10" s="409">
        <v>7.32</v>
      </c>
      <c r="BU10" s="72">
        <v>5.87</v>
      </c>
      <c r="BV10" s="198">
        <v>0</v>
      </c>
      <c r="BW10" s="81">
        <v>5.64</v>
      </c>
      <c r="BX10" s="201">
        <v>0</v>
      </c>
      <c r="BY10" s="81">
        <v>0</v>
      </c>
      <c r="BZ10" s="81">
        <v>15.11</v>
      </c>
      <c r="CA10" s="82"/>
      <c r="CB10" s="83"/>
      <c r="CC10" s="84">
        <v>6.12</v>
      </c>
      <c r="CD10" s="85">
        <v>-3.78</v>
      </c>
      <c r="CE10" s="85">
        <v>5.86</v>
      </c>
      <c r="CF10" s="86">
        <v>6.51</v>
      </c>
    </row>
    <row r="11" spans="1:84" s="4" customFormat="1" ht="11.1" customHeight="1" x14ac:dyDescent="0.2">
      <c r="A11" s="27"/>
      <c r="B11" s="297" t="s">
        <v>333</v>
      </c>
      <c r="C11" s="301">
        <v>28444</v>
      </c>
      <c r="D11" s="149">
        <v>0</v>
      </c>
      <c r="E11" s="150">
        <v>27888</v>
      </c>
      <c r="F11" s="150">
        <v>0</v>
      </c>
      <c r="G11" s="150">
        <v>0</v>
      </c>
      <c r="H11" s="150">
        <v>556</v>
      </c>
      <c r="I11" s="144"/>
      <c r="J11" s="177"/>
      <c r="K11" s="152">
        <v>28294</v>
      </c>
      <c r="L11" s="151">
        <v>35</v>
      </c>
      <c r="M11" s="146">
        <v>28329</v>
      </c>
      <c r="N11" s="153">
        <v>115</v>
      </c>
      <c r="O11" s="152">
        <v>12851</v>
      </c>
      <c r="P11" s="153">
        <v>15443</v>
      </c>
      <c r="Q11" s="151">
        <v>21085</v>
      </c>
      <c r="R11" s="151">
        <v>29</v>
      </c>
      <c r="S11" s="156">
        <v>97</v>
      </c>
      <c r="T11" s="151">
        <v>7209</v>
      </c>
      <c r="U11" s="151">
        <v>6</v>
      </c>
      <c r="V11" s="156">
        <v>18</v>
      </c>
      <c r="W11" s="152">
        <v>0</v>
      </c>
      <c r="X11" s="171">
        <v>0</v>
      </c>
      <c r="Y11" s="348">
        <v>314362</v>
      </c>
      <c r="Z11" s="349">
        <v>0</v>
      </c>
      <c r="AA11" s="350">
        <v>307633</v>
      </c>
      <c r="AB11" s="351">
        <v>0</v>
      </c>
      <c r="AC11" s="350">
        <v>0</v>
      </c>
      <c r="AD11" s="350">
        <v>6729</v>
      </c>
      <c r="AE11" s="352"/>
      <c r="AF11" s="352"/>
      <c r="AG11" s="353">
        <v>312775</v>
      </c>
      <c r="AH11" s="354">
        <v>313</v>
      </c>
      <c r="AI11" s="354">
        <v>313088</v>
      </c>
      <c r="AJ11" s="355">
        <v>1274</v>
      </c>
      <c r="AK11" s="208">
        <v>342806</v>
      </c>
      <c r="AL11" s="98">
        <v>0</v>
      </c>
      <c r="AM11" s="77">
        <v>335498</v>
      </c>
      <c r="AN11" s="183">
        <v>0</v>
      </c>
      <c r="AO11" s="77">
        <v>0</v>
      </c>
      <c r="AP11" s="77">
        <v>7308</v>
      </c>
      <c r="AQ11" s="78"/>
      <c r="AR11" s="78"/>
      <c r="AS11" s="79">
        <v>341017</v>
      </c>
      <c r="AT11" s="76">
        <v>335</v>
      </c>
      <c r="AU11" s="76">
        <v>341352</v>
      </c>
      <c r="AV11" s="80">
        <v>1454</v>
      </c>
      <c r="AW11" s="20">
        <v>-2.75</v>
      </c>
      <c r="AX11" s="187">
        <v>0</v>
      </c>
      <c r="AY11" s="22">
        <v>-3.07</v>
      </c>
      <c r="AZ11" s="192">
        <v>0</v>
      </c>
      <c r="BA11" s="22">
        <v>0</v>
      </c>
      <c r="BB11" s="22">
        <v>16.559999999999999</v>
      </c>
      <c r="BC11" s="18"/>
      <c r="BD11" s="18"/>
      <c r="BE11" s="6">
        <v>-2.89</v>
      </c>
      <c r="BF11" s="5">
        <v>133.33000000000001</v>
      </c>
      <c r="BG11" s="5">
        <v>-2.82</v>
      </c>
      <c r="BH11" s="8">
        <v>18.559999999999999</v>
      </c>
      <c r="BI11" s="402">
        <v>7.16</v>
      </c>
      <c r="BJ11" s="403">
        <v>0</v>
      </c>
      <c r="BK11" s="404">
        <v>6.93</v>
      </c>
      <c r="BL11" s="405">
        <v>0</v>
      </c>
      <c r="BM11" s="404">
        <v>0</v>
      </c>
      <c r="BN11" s="404">
        <v>18.7</v>
      </c>
      <c r="BO11" s="406"/>
      <c r="BP11" s="406"/>
      <c r="BQ11" s="407">
        <v>7.2</v>
      </c>
      <c r="BR11" s="408">
        <v>7.93</v>
      </c>
      <c r="BS11" s="408">
        <v>7.21</v>
      </c>
      <c r="BT11" s="409">
        <v>-2.52</v>
      </c>
      <c r="BU11" s="72">
        <v>5.92</v>
      </c>
      <c r="BV11" s="198">
        <v>0</v>
      </c>
      <c r="BW11" s="81">
        <v>5.7</v>
      </c>
      <c r="BX11" s="201">
        <v>0</v>
      </c>
      <c r="BY11" s="81">
        <v>0</v>
      </c>
      <c r="BZ11" s="81">
        <v>16.850000000000001</v>
      </c>
      <c r="CA11" s="82"/>
      <c r="CB11" s="83"/>
      <c r="CC11" s="84">
        <v>5.94</v>
      </c>
      <c r="CD11" s="85">
        <v>7.37</v>
      </c>
      <c r="CE11" s="85">
        <v>5.94</v>
      </c>
      <c r="CF11" s="86">
        <v>0.9</v>
      </c>
    </row>
    <row r="12" spans="1:84" s="4" customFormat="1" ht="11.1" customHeight="1" x14ac:dyDescent="0.2">
      <c r="A12" s="27"/>
      <c r="B12" s="297" t="s">
        <v>334</v>
      </c>
      <c r="C12" s="301">
        <v>5689</v>
      </c>
      <c r="D12" s="149">
        <v>0</v>
      </c>
      <c r="E12" s="150">
        <v>5625</v>
      </c>
      <c r="F12" s="150">
        <v>0</v>
      </c>
      <c r="G12" s="150">
        <v>0</v>
      </c>
      <c r="H12" s="150">
        <v>64</v>
      </c>
      <c r="I12" s="144"/>
      <c r="J12" s="177"/>
      <c r="K12" s="152">
        <v>5682</v>
      </c>
      <c r="L12" s="151">
        <v>4</v>
      </c>
      <c r="M12" s="146">
        <v>5686</v>
      </c>
      <c r="N12" s="153">
        <v>3</v>
      </c>
      <c r="O12" s="152">
        <v>1802</v>
      </c>
      <c r="P12" s="153">
        <v>3880</v>
      </c>
      <c r="Q12" s="151">
        <v>5661</v>
      </c>
      <c r="R12" s="151">
        <v>4</v>
      </c>
      <c r="S12" s="156">
        <v>3</v>
      </c>
      <c r="T12" s="151">
        <v>21</v>
      </c>
      <c r="U12" s="151">
        <v>0</v>
      </c>
      <c r="V12" s="156">
        <v>0</v>
      </c>
      <c r="W12" s="152">
        <v>0</v>
      </c>
      <c r="X12" s="171">
        <v>0</v>
      </c>
      <c r="Y12" s="348">
        <v>62026</v>
      </c>
      <c r="Z12" s="349">
        <v>0</v>
      </c>
      <c r="AA12" s="350">
        <v>61430</v>
      </c>
      <c r="AB12" s="351">
        <v>0</v>
      </c>
      <c r="AC12" s="350">
        <v>0</v>
      </c>
      <c r="AD12" s="350">
        <v>596</v>
      </c>
      <c r="AE12" s="352"/>
      <c r="AF12" s="352"/>
      <c r="AG12" s="353">
        <v>61991</v>
      </c>
      <c r="AH12" s="354">
        <v>23</v>
      </c>
      <c r="AI12" s="354">
        <v>62014</v>
      </c>
      <c r="AJ12" s="355">
        <v>12</v>
      </c>
      <c r="AK12" s="208">
        <v>68053</v>
      </c>
      <c r="AL12" s="98">
        <v>0</v>
      </c>
      <c r="AM12" s="77">
        <v>67408</v>
      </c>
      <c r="AN12" s="183">
        <v>0</v>
      </c>
      <c r="AO12" s="77">
        <v>0</v>
      </c>
      <c r="AP12" s="77">
        <v>645</v>
      </c>
      <c r="AQ12" s="78"/>
      <c r="AR12" s="78"/>
      <c r="AS12" s="79">
        <v>68013</v>
      </c>
      <c r="AT12" s="76">
        <v>26</v>
      </c>
      <c r="AU12" s="76">
        <v>68039</v>
      </c>
      <c r="AV12" s="80">
        <v>14</v>
      </c>
      <c r="AW12" s="20">
        <v>-8.48</v>
      </c>
      <c r="AX12" s="187">
        <v>0</v>
      </c>
      <c r="AY12" s="22">
        <v>-8.8800000000000008</v>
      </c>
      <c r="AZ12" s="192">
        <v>0</v>
      </c>
      <c r="BA12" s="22">
        <v>0</v>
      </c>
      <c r="BB12" s="22">
        <v>48.84</v>
      </c>
      <c r="BC12" s="18"/>
      <c r="BD12" s="18"/>
      <c r="BE12" s="6">
        <v>-8.52</v>
      </c>
      <c r="BF12" s="5">
        <v>100</v>
      </c>
      <c r="BG12" s="5">
        <v>-8.48</v>
      </c>
      <c r="BH12" s="8">
        <v>0</v>
      </c>
      <c r="BI12" s="402">
        <v>1.77</v>
      </c>
      <c r="BJ12" s="403">
        <v>0</v>
      </c>
      <c r="BK12" s="404">
        <v>1.41</v>
      </c>
      <c r="BL12" s="405">
        <v>0</v>
      </c>
      <c r="BM12" s="404">
        <v>0</v>
      </c>
      <c r="BN12" s="404">
        <v>58.93</v>
      </c>
      <c r="BO12" s="406"/>
      <c r="BP12" s="406"/>
      <c r="BQ12" s="407">
        <v>1.79</v>
      </c>
      <c r="BR12" s="408">
        <v>-11.54</v>
      </c>
      <c r="BS12" s="408">
        <v>1.79</v>
      </c>
      <c r="BT12" s="409">
        <v>-50</v>
      </c>
      <c r="BU12" s="72">
        <v>0.66</v>
      </c>
      <c r="BV12" s="198">
        <v>0</v>
      </c>
      <c r="BW12" s="81">
        <v>0.34</v>
      </c>
      <c r="BX12" s="201">
        <v>0</v>
      </c>
      <c r="BY12" s="81">
        <v>0</v>
      </c>
      <c r="BZ12" s="81">
        <v>52.12</v>
      </c>
      <c r="CA12" s="82"/>
      <c r="CB12" s="83"/>
      <c r="CC12" s="84">
        <v>0.68</v>
      </c>
      <c r="CD12" s="85">
        <v>-10.34</v>
      </c>
      <c r="CE12" s="85">
        <v>0.68</v>
      </c>
      <c r="CF12" s="86">
        <v>-41.67</v>
      </c>
    </row>
    <row r="13" spans="1:84" s="4" customFormat="1" ht="11.1" customHeight="1" x14ac:dyDescent="0.2">
      <c r="A13" s="27"/>
      <c r="B13" s="297" t="s">
        <v>335</v>
      </c>
      <c r="C13" s="301">
        <v>41011</v>
      </c>
      <c r="D13" s="149">
        <v>0</v>
      </c>
      <c r="E13" s="150">
        <v>0</v>
      </c>
      <c r="F13" s="150">
        <v>0</v>
      </c>
      <c r="G13" s="150">
        <v>38517</v>
      </c>
      <c r="H13" s="150">
        <v>2494</v>
      </c>
      <c r="I13" s="144"/>
      <c r="J13" s="177"/>
      <c r="K13" s="152">
        <v>40952</v>
      </c>
      <c r="L13" s="151">
        <v>53</v>
      </c>
      <c r="M13" s="146">
        <v>41005</v>
      </c>
      <c r="N13" s="153">
        <v>6</v>
      </c>
      <c r="O13" s="152">
        <v>37963</v>
      </c>
      <c r="P13" s="153">
        <v>2989</v>
      </c>
      <c r="Q13" s="151">
        <v>40951</v>
      </c>
      <c r="R13" s="151">
        <v>53</v>
      </c>
      <c r="S13" s="156">
        <v>6</v>
      </c>
      <c r="T13" s="151">
        <v>1</v>
      </c>
      <c r="U13" s="151">
        <v>0</v>
      </c>
      <c r="V13" s="156">
        <v>0</v>
      </c>
      <c r="W13" s="152">
        <v>0</v>
      </c>
      <c r="X13" s="171">
        <v>0</v>
      </c>
      <c r="Y13" s="348">
        <v>449490</v>
      </c>
      <c r="Z13" s="349">
        <v>0</v>
      </c>
      <c r="AA13" s="350">
        <v>0</v>
      </c>
      <c r="AB13" s="351">
        <v>0</v>
      </c>
      <c r="AC13" s="350">
        <v>422400</v>
      </c>
      <c r="AD13" s="350">
        <v>27090</v>
      </c>
      <c r="AE13" s="352"/>
      <c r="AF13" s="352"/>
      <c r="AG13" s="353">
        <v>448749</v>
      </c>
      <c r="AH13" s="354">
        <v>679</v>
      </c>
      <c r="AI13" s="354">
        <v>449428</v>
      </c>
      <c r="AJ13" s="355">
        <v>62</v>
      </c>
      <c r="AK13" s="208">
        <v>491739</v>
      </c>
      <c r="AL13" s="98">
        <v>0</v>
      </c>
      <c r="AM13" s="77">
        <v>0</v>
      </c>
      <c r="AN13" s="183">
        <v>0</v>
      </c>
      <c r="AO13" s="77">
        <v>462325</v>
      </c>
      <c r="AP13" s="77">
        <v>29414</v>
      </c>
      <c r="AQ13" s="78"/>
      <c r="AR13" s="78"/>
      <c r="AS13" s="79">
        <v>490931</v>
      </c>
      <c r="AT13" s="76">
        <v>738</v>
      </c>
      <c r="AU13" s="76">
        <v>491669</v>
      </c>
      <c r="AV13" s="80">
        <v>70</v>
      </c>
      <c r="AW13" s="20">
        <v>-2.2200000000000002</v>
      </c>
      <c r="AX13" s="187">
        <v>0</v>
      </c>
      <c r="AY13" s="22">
        <v>0</v>
      </c>
      <c r="AZ13" s="192">
        <v>0</v>
      </c>
      <c r="BA13" s="22">
        <v>-2.78</v>
      </c>
      <c r="BB13" s="22">
        <v>7.18</v>
      </c>
      <c r="BC13" s="18"/>
      <c r="BD13" s="18"/>
      <c r="BE13" s="6">
        <v>-2.1800000000000002</v>
      </c>
      <c r="BF13" s="5">
        <v>-19.7</v>
      </c>
      <c r="BG13" s="5">
        <v>-2.21</v>
      </c>
      <c r="BH13" s="8">
        <v>-50</v>
      </c>
      <c r="BI13" s="402">
        <v>13.47</v>
      </c>
      <c r="BJ13" s="403">
        <v>0</v>
      </c>
      <c r="BK13" s="404">
        <v>0</v>
      </c>
      <c r="BL13" s="405">
        <v>0</v>
      </c>
      <c r="BM13" s="404">
        <v>12.55</v>
      </c>
      <c r="BN13" s="404">
        <v>30.04</v>
      </c>
      <c r="BO13" s="406"/>
      <c r="BP13" s="406"/>
      <c r="BQ13" s="407">
        <v>13.48</v>
      </c>
      <c r="BR13" s="408">
        <v>12.23</v>
      </c>
      <c r="BS13" s="408">
        <v>13.48</v>
      </c>
      <c r="BT13" s="409">
        <v>-24.39</v>
      </c>
      <c r="BU13" s="72">
        <v>11.46</v>
      </c>
      <c r="BV13" s="198">
        <v>0</v>
      </c>
      <c r="BW13" s="81">
        <v>0</v>
      </c>
      <c r="BX13" s="201">
        <v>0</v>
      </c>
      <c r="BY13" s="81">
        <v>10.61</v>
      </c>
      <c r="BZ13" s="81">
        <v>26.93</v>
      </c>
      <c r="CA13" s="82"/>
      <c r="CB13" s="83"/>
      <c r="CC13" s="84">
        <v>11.47</v>
      </c>
      <c r="CD13" s="85">
        <v>10.81</v>
      </c>
      <c r="CE13" s="85">
        <v>11.47</v>
      </c>
      <c r="CF13" s="86">
        <v>-22.22</v>
      </c>
    </row>
    <row r="14" spans="1:84" s="4" customFormat="1" ht="11.1" customHeight="1" x14ac:dyDescent="0.2">
      <c r="A14" s="27"/>
      <c r="B14" s="297" t="s">
        <v>336</v>
      </c>
      <c r="C14" s="301">
        <v>10741</v>
      </c>
      <c r="D14" s="149">
        <v>0</v>
      </c>
      <c r="E14" s="150">
        <v>0</v>
      </c>
      <c r="F14" s="150">
        <v>10549</v>
      </c>
      <c r="G14" s="150">
        <v>0</v>
      </c>
      <c r="H14" s="150">
        <v>192</v>
      </c>
      <c r="I14" s="144"/>
      <c r="J14" s="177"/>
      <c r="K14" s="152">
        <v>7834</v>
      </c>
      <c r="L14" s="151">
        <v>2907</v>
      </c>
      <c r="M14" s="146">
        <v>10741</v>
      </c>
      <c r="N14" s="153">
        <v>0</v>
      </c>
      <c r="O14" s="152">
        <v>7515</v>
      </c>
      <c r="P14" s="153">
        <v>319</v>
      </c>
      <c r="Q14" s="151">
        <v>7834</v>
      </c>
      <c r="R14" s="151">
        <v>2907</v>
      </c>
      <c r="S14" s="156">
        <v>0</v>
      </c>
      <c r="T14" s="151">
        <v>0</v>
      </c>
      <c r="U14" s="151">
        <v>0</v>
      </c>
      <c r="V14" s="156">
        <v>0</v>
      </c>
      <c r="W14" s="152">
        <v>0</v>
      </c>
      <c r="X14" s="171">
        <v>0</v>
      </c>
      <c r="Y14" s="348">
        <v>108225</v>
      </c>
      <c r="Z14" s="349">
        <v>0</v>
      </c>
      <c r="AA14" s="350">
        <v>0</v>
      </c>
      <c r="AB14" s="351">
        <v>105718</v>
      </c>
      <c r="AC14" s="350">
        <v>0</v>
      </c>
      <c r="AD14" s="350">
        <v>2507</v>
      </c>
      <c r="AE14" s="352"/>
      <c r="AF14" s="352"/>
      <c r="AG14" s="353">
        <v>77543</v>
      </c>
      <c r="AH14" s="354">
        <v>30682</v>
      </c>
      <c r="AI14" s="354">
        <v>108225</v>
      </c>
      <c r="AJ14" s="355">
        <v>0</v>
      </c>
      <c r="AK14" s="208">
        <v>116948</v>
      </c>
      <c r="AL14" s="98">
        <v>0</v>
      </c>
      <c r="AM14" s="77">
        <v>0</v>
      </c>
      <c r="AN14" s="183">
        <v>114229</v>
      </c>
      <c r="AO14" s="77">
        <v>0</v>
      </c>
      <c r="AP14" s="77">
        <v>2719</v>
      </c>
      <c r="AQ14" s="78"/>
      <c r="AR14" s="78"/>
      <c r="AS14" s="79">
        <v>83678</v>
      </c>
      <c r="AT14" s="76">
        <v>33270</v>
      </c>
      <c r="AU14" s="76">
        <v>116948</v>
      </c>
      <c r="AV14" s="80">
        <v>0</v>
      </c>
      <c r="AW14" s="20">
        <v>17.809999999999999</v>
      </c>
      <c r="AX14" s="187">
        <v>0</v>
      </c>
      <c r="AY14" s="22">
        <v>0</v>
      </c>
      <c r="AZ14" s="192">
        <v>19.059999999999999</v>
      </c>
      <c r="BA14" s="22">
        <v>0</v>
      </c>
      <c r="BB14" s="22">
        <v>-25.29</v>
      </c>
      <c r="BC14" s="18"/>
      <c r="BD14" s="18"/>
      <c r="BE14" s="6">
        <v>18.64</v>
      </c>
      <c r="BF14" s="5">
        <v>15.63</v>
      </c>
      <c r="BG14" s="5">
        <v>17.809999999999999</v>
      </c>
      <c r="BH14" s="8">
        <v>0</v>
      </c>
      <c r="BI14" s="402">
        <v>36.770000000000003</v>
      </c>
      <c r="BJ14" s="403">
        <v>0</v>
      </c>
      <c r="BK14" s="404">
        <v>0</v>
      </c>
      <c r="BL14" s="405">
        <v>36.83</v>
      </c>
      <c r="BM14" s="404">
        <v>0</v>
      </c>
      <c r="BN14" s="404">
        <v>34.28</v>
      </c>
      <c r="BO14" s="406"/>
      <c r="BP14" s="406"/>
      <c r="BQ14" s="407">
        <v>44.89</v>
      </c>
      <c r="BR14" s="408">
        <v>19.8</v>
      </c>
      <c r="BS14" s="408">
        <v>36.770000000000003</v>
      </c>
      <c r="BT14" s="409">
        <v>0</v>
      </c>
      <c r="BU14" s="72">
        <v>35.770000000000003</v>
      </c>
      <c r="BV14" s="198">
        <v>0</v>
      </c>
      <c r="BW14" s="81">
        <v>0</v>
      </c>
      <c r="BX14" s="201">
        <v>35.840000000000003</v>
      </c>
      <c r="BY14" s="81">
        <v>0</v>
      </c>
      <c r="BZ14" s="81">
        <v>32.76</v>
      </c>
      <c r="CA14" s="82"/>
      <c r="CB14" s="83"/>
      <c r="CC14" s="84">
        <v>43.79</v>
      </c>
      <c r="CD14" s="85">
        <v>19.07</v>
      </c>
      <c r="CE14" s="85">
        <v>35.770000000000003</v>
      </c>
      <c r="CF14" s="86">
        <v>0</v>
      </c>
    </row>
    <row r="15" spans="1:84" s="4" customFormat="1" ht="11.1" customHeight="1" x14ac:dyDescent="0.2">
      <c r="A15" s="27"/>
      <c r="B15" s="297" t="s">
        <v>337</v>
      </c>
      <c r="C15" s="301">
        <v>103899</v>
      </c>
      <c r="D15" s="149">
        <v>578</v>
      </c>
      <c r="E15" s="150">
        <v>99632</v>
      </c>
      <c r="F15" s="150">
        <v>0</v>
      </c>
      <c r="G15" s="150">
        <v>0</v>
      </c>
      <c r="H15" s="150">
        <v>3689</v>
      </c>
      <c r="I15" s="144"/>
      <c r="J15" s="177"/>
      <c r="K15" s="152">
        <v>100681</v>
      </c>
      <c r="L15" s="151">
        <v>2222</v>
      </c>
      <c r="M15" s="146">
        <v>102903</v>
      </c>
      <c r="N15" s="153">
        <v>996</v>
      </c>
      <c r="O15" s="152">
        <v>63953</v>
      </c>
      <c r="P15" s="153">
        <v>36728</v>
      </c>
      <c r="Q15" s="151">
        <v>91238</v>
      </c>
      <c r="R15" s="151">
        <v>2144</v>
      </c>
      <c r="S15" s="156">
        <v>860</v>
      </c>
      <c r="T15" s="151">
        <v>9443</v>
      </c>
      <c r="U15" s="151">
        <v>78</v>
      </c>
      <c r="V15" s="156">
        <v>136</v>
      </c>
      <c r="W15" s="152">
        <v>5</v>
      </c>
      <c r="X15" s="171">
        <v>0</v>
      </c>
      <c r="Y15" s="348">
        <v>1173773</v>
      </c>
      <c r="Z15" s="349">
        <v>6146</v>
      </c>
      <c r="AA15" s="350">
        <v>1127018</v>
      </c>
      <c r="AB15" s="351">
        <v>0</v>
      </c>
      <c r="AC15" s="350">
        <v>0</v>
      </c>
      <c r="AD15" s="350">
        <v>40609</v>
      </c>
      <c r="AE15" s="352"/>
      <c r="AF15" s="352"/>
      <c r="AG15" s="353">
        <v>1136064</v>
      </c>
      <c r="AH15" s="354">
        <v>25188</v>
      </c>
      <c r="AI15" s="354">
        <v>1161252</v>
      </c>
      <c r="AJ15" s="355">
        <v>12521</v>
      </c>
      <c r="AK15" s="208">
        <v>1285816</v>
      </c>
      <c r="AL15" s="98">
        <v>6768</v>
      </c>
      <c r="AM15" s="77">
        <v>1234838</v>
      </c>
      <c r="AN15" s="183">
        <v>0</v>
      </c>
      <c r="AO15" s="77">
        <v>0</v>
      </c>
      <c r="AP15" s="77">
        <v>44210</v>
      </c>
      <c r="AQ15" s="78"/>
      <c r="AR15" s="78"/>
      <c r="AS15" s="79">
        <v>1244615</v>
      </c>
      <c r="AT15" s="76">
        <v>27438</v>
      </c>
      <c r="AU15" s="76">
        <v>1272053</v>
      </c>
      <c r="AV15" s="80">
        <v>13763</v>
      </c>
      <c r="AW15" s="20">
        <v>-7.89</v>
      </c>
      <c r="AX15" s="187">
        <v>4.1399999999999997</v>
      </c>
      <c r="AY15" s="22">
        <v>-8.66</v>
      </c>
      <c r="AZ15" s="192">
        <v>0</v>
      </c>
      <c r="BA15" s="22">
        <v>0</v>
      </c>
      <c r="BB15" s="22">
        <v>16.3</v>
      </c>
      <c r="BC15" s="18"/>
      <c r="BD15" s="18"/>
      <c r="BE15" s="6">
        <v>-8</v>
      </c>
      <c r="BF15" s="5">
        <v>0.59</v>
      </c>
      <c r="BG15" s="5">
        <v>-7.83</v>
      </c>
      <c r="BH15" s="8">
        <v>-14.21</v>
      </c>
      <c r="BI15" s="402">
        <v>3.28</v>
      </c>
      <c r="BJ15" s="403">
        <v>22.99</v>
      </c>
      <c r="BK15" s="404">
        <v>2.87</v>
      </c>
      <c r="BL15" s="405">
        <v>0</v>
      </c>
      <c r="BM15" s="404">
        <v>0</v>
      </c>
      <c r="BN15" s="404">
        <v>13.05</v>
      </c>
      <c r="BO15" s="406"/>
      <c r="BP15" s="406"/>
      <c r="BQ15" s="407">
        <v>3.43</v>
      </c>
      <c r="BR15" s="408">
        <v>-2.84</v>
      </c>
      <c r="BS15" s="408">
        <v>3.29</v>
      </c>
      <c r="BT15" s="409">
        <v>2.81</v>
      </c>
      <c r="BU15" s="72">
        <v>2.61</v>
      </c>
      <c r="BV15" s="198">
        <v>26.91</v>
      </c>
      <c r="BW15" s="81">
        <v>2.1800000000000002</v>
      </c>
      <c r="BX15" s="201">
        <v>0</v>
      </c>
      <c r="BY15" s="81">
        <v>0</v>
      </c>
      <c r="BZ15" s="81">
        <v>12.66</v>
      </c>
      <c r="CA15" s="82"/>
      <c r="CB15" s="83"/>
      <c r="CC15" s="84">
        <v>2.73</v>
      </c>
      <c r="CD15" s="85">
        <v>-2.8</v>
      </c>
      <c r="CE15" s="85">
        <v>2.61</v>
      </c>
      <c r="CF15" s="86">
        <v>2.59</v>
      </c>
    </row>
    <row r="16" spans="1:84" s="4" customFormat="1" ht="11.1" customHeight="1" x14ac:dyDescent="0.2">
      <c r="A16" s="27"/>
      <c r="B16" s="297" t="s">
        <v>338</v>
      </c>
      <c r="C16" s="301">
        <v>29</v>
      </c>
      <c r="D16" s="149">
        <v>0</v>
      </c>
      <c r="E16" s="150">
        <v>24</v>
      </c>
      <c r="F16" s="150">
        <v>0</v>
      </c>
      <c r="G16" s="150">
        <v>0</v>
      </c>
      <c r="H16" s="150">
        <v>5</v>
      </c>
      <c r="I16" s="144"/>
      <c r="J16" s="177"/>
      <c r="K16" s="152">
        <v>29</v>
      </c>
      <c r="L16" s="151">
        <v>0</v>
      </c>
      <c r="M16" s="146">
        <v>29</v>
      </c>
      <c r="N16" s="153">
        <v>0</v>
      </c>
      <c r="O16" s="152">
        <v>18</v>
      </c>
      <c r="P16" s="153">
        <v>11</v>
      </c>
      <c r="Q16" s="151">
        <v>29</v>
      </c>
      <c r="R16" s="151">
        <v>0</v>
      </c>
      <c r="S16" s="156">
        <v>0</v>
      </c>
      <c r="T16" s="151">
        <v>0</v>
      </c>
      <c r="U16" s="151">
        <v>0</v>
      </c>
      <c r="V16" s="156">
        <v>0</v>
      </c>
      <c r="W16" s="152">
        <v>0</v>
      </c>
      <c r="X16" s="171">
        <v>0</v>
      </c>
      <c r="Y16" s="348">
        <v>319</v>
      </c>
      <c r="Z16" s="349">
        <v>0</v>
      </c>
      <c r="AA16" s="350">
        <v>260</v>
      </c>
      <c r="AB16" s="351">
        <v>0</v>
      </c>
      <c r="AC16" s="350">
        <v>0</v>
      </c>
      <c r="AD16" s="350">
        <v>59</v>
      </c>
      <c r="AE16" s="352"/>
      <c r="AF16" s="352"/>
      <c r="AG16" s="353">
        <v>313</v>
      </c>
      <c r="AH16" s="354">
        <v>0</v>
      </c>
      <c r="AI16" s="354">
        <v>313</v>
      </c>
      <c r="AJ16" s="355">
        <v>6</v>
      </c>
      <c r="AK16" s="208">
        <v>342</v>
      </c>
      <c r="AL16" s="98">
        <v>0</v>
      </c>
      <c r="AM16" s="77">
        <v>275</v>
      </c>
      <c r="AN16" s="183">
        <v>0</v>
      </c>
      <c r="AO16" s="77">
        <v>0</v>
      </c>
      <c r="AP16" s="77">
        <v>67</v>
      </c>
      <c r="AQ16" s="78"/>
      <c r="AR16" s="78"/>
      <c r="AS16" s="79">
        <v>335</v>
      </c>
      <c r="AT16" s="76">
        <v>0</v>
      </c>
      <c r="AU16" s="76">
        <v>335</v>
      </c>
      <c r="AV16" s="80">
        <v>7</v>
      </c>
      <c r="AW16" s="20">
        <v>3.57</v>
      </c>
      <c r="AX16" s="187">
        <v>0</v>
      </c>
      <c r="AY16" s="22">
        <v>-4</v>
      </c>
      <c r="AZ16" s="192">
        <v>0</v>
      </c>
      <c r="BA16" s="22">
        <v>0</v>
      </c>
      <c r="BB16" s="22">
        <v>66.67</v>
      </c>
      <c r="BC16" s="18"/>
      <c r="BD16" s="18"/>
      <c r="BE16" s="6">
        <v>7.41</v>
      </c>
      <c r="BF16" s="5">
        <v>0</v>
      </c>
      <c r="BG16" s="5">
        <v>7.41</v>
      </c>
      <c r="BH16" s="8">
        <v>-100</v>
      </c>
      <c r="BI16" s="402">
        <v>5.28</v>
      </c>
      <c r="BJ16" s="403">
        <v>0</v>
      </c>
      <c r="BK16" s="404">
        <v>-0.76</v>
      </c>
      <c r="BL16" s="405">
        <v>0</v>
      </c>
      <c r="BM16" s="404">
        <v>0</v>
      </c>
      <c r="BN16" s="404">
        <v>43.9</v>
      </c>
      <c r="BO16" s="406"/>
      <c r="BP16" s="406"/>
      <c r="BQ16" s="407">
        <v>6.46</v>
      </c>
      <c r="BR16" s="408">
        <v>0</v>
      </c>
      <c r="BS16" s="408">
        <v>6.46</v>
      </c>
      <c r="BT16" s="409">
        <v>-33.33</v>
      </c>
      <c r="BU16" s="72">
        <v>1.79</v>
      </c>
      <c r="BV16" s="198">
        <v>0</v>
      </c>
      <c r="BW16" s="81">
        <v>-5.5</v>
      </c>
      <c r="BX16" s="201">
        <v>0</v>
      </c>
      <c r="BY16" s="81">
        <v>0</v>
      </c>
      <c r="BZ16" s="81">
        <v>48.89</v>
      </c>
      <c r="CA16" s="82"/>
      <c r="CB16" s="83"/>
      <c r="CC16" s="84">
        <v>2.4500000000000002</v>
      </c>
      <c r="CD16" s="85">
        <v>0</v>
      </c>
      <c r="CE16" s="85">
        <v>2.4500000000000002</v>
      </c>
      <c r="CF16" s="86">
        <v>-22.22</v>
      </c>
    </row>
    <row r="17" spans="1:84" s="4" customFormat="1" ht="11.1" customHeight="1" x14ac:dyDescent="0.2">
      <c r="A17" s="27"/>
      <c r="B17" s="297" t="s">
        <v>339</v>
      </c>
      <c r="C17" s="301">
        <v>616</v>
      </c>
      <c r="D17" s="149">
        <v>0</v>
      </c>
      <c r="E17" s="150">
        <v>602</v>
      </c>
      <c r="F17" s="150">
        <v>0</v>
      </c>
      <c r="G17" s="150">
        <v>0</v>
      </c>
      <c r="H17" s="150">
        <v>14</v>
      </c>
      <c r="I17" s="144"/>
      <c r="J17" s="177"/>
      <c r="K17" s="152">
        <v>592</v>
      </c>
      <c r="L17" s="151">
        <v>23</v>
      </c>
      <c r="M17" s="146">
        <v>615</v>
      </c>
      <c r="N17" s="153">
        <v>1</v>
      </c>
      <c r="O17" s="152">
        <v>156</v>
      </c>
      <c r="P17" s="153">
        <v>436</v>
      </c>
      <c r="Q17" s="151">
        <v>571</v>
      </c>
      <c r="R17" s="151">
        <v>22</v>
      </c>
      <c r="S17" s="156">
        <v>1</v>
      </c>
      <c r="T17" s="151">
        <v>21</v>
      </c>
      <c r="U17" s="151">
        <v>1</v>
      </c>
      <c r="V17" s="156">
        <v>0</v>
      </c>
      <c r="W17" s="152">
        <v>0</v>
      </c>
      <c r="X17" s="171">
        <v>0</v>
      </c>
      <c r="Y17" s="348">
        <v>7665</v>
      </c>
      <c r="Z17" s="349">
        <v>0</v>
      </c>
      <c r="AA17" s="350">
        <v>7467</v>
      </c>
      <c r="AB17" s="351">
        <v>0</v>
      </c>
      <c r="AC17" s="350">
        <v>0</v>
      </c>
      <c r="AD17" s="350">
        <v>198</v>
      </c>
      <c r="AE17" s="352"/>
      <c r="AF17" s="352"/>
      <c r="AG17" s="353">
        <v>7433</v>
      </c>
      <c r="AH17" s="354">
        <v>229</v>
      </c>
      <c r="AI17" s="354">
        <v>7662</v>
      </c>
      <c r="AJ17" s="355">
        <v>3</v>
      </c>
      <c r="AK17" s="208">
        <v>8401</v>
      </c>
      <c r="AL17" s="98">
        <v>0</v>
      </c>
      <c r="AM17" s="77">
        <v>8180</v>
      </c>
      <c r="AN17" s="183">
        <v>0</v>
      </c>
      <c r="AO17" s="77">
        <v>0</v>
      </c>
      <c r="AP17" s="77">
        <v>221</v>
      </c>
      <c r="AQ17" s="78"/>
      <c r="AR17" s="78"/>
      <c r="AS17" s="79">
        <v>8146</v>
      </c>
      <c r="AT17" s="76">
        <v>252</v>
      </c>
      <c r="AU17" s="76">
        <v>8398</v>
      </c>
      <c r="AV17" s="80">
        <v>3</v>
      </c>
      <c r="AW17" s="20">
        <v>-12.25</v>
      </c>
      <c r="AX17" s="187">
        <v>-100</v>
      </c>
      <c r="AY17" s="22">
        <v>-12.75</v>
      </c>
      <c r="AZ17" s="192">
        <v>0</v>
      </c>
      <c r="BA17" s="22">
        <v>0</v>
      </c>
      <c r="BB17" s="22">
        <v>27.27</v>
      </c>
      <c r="BC17" s="18"/>
      <c r="BD17" s="18"/>
      <c r="BE17" s="6">
        <v>-11.77</v>
      </c>
      <c r="BF17" s="5">
        <v>-25.81</v>
      </c>
      <c r="BG17" s="5">
        <v>-12.39</v>
      </c>
      <c r="BH17" s="8">
        <v>0</v>
      </c>
      <c r="BI17" s="402">
        <v>12.11</v>
      </c>
      <c r="BJ17" s="403">
        <v>-100</v>
      </c>
      <c r="BK17" s="404">
        <v>11.4</v>
      </c>
      <c r="BL17" s="405">
        <v>0</v>
      </c>
      <c r="BM17" s="404">
        <v>0</v>
      </c>
      <c r="BN17" s="404">
        <v>54.69</v>
      </c>
      <c r="BO17" s="406"/>
      <c r="BP17" s="406"/>
      <c r="BQ17" s="407">
        <v>12.01</v>
      </c>
      <c r="BR17" s="408">
        <v>14.5</v>
      </c>
      <c r="BS17" s="408">
        <v>12.08</v>
      </c>
      <c r="BT17" s="409">
        <v>200</v>
      </c>
      <c r="BU17" s="72">
        <v>12.15</v>
      </c>
      <c r="BV17" s="198">
        <v>-100</v>
      </c>
      <c r="BW17" s="81">
        <v>11.44</v>
      </c>
      <c r="BX17" s="201">
        <v>0</v>
      </c>
      <c r="BY17" s="81">
        <v>0</v>
      </c>
      <c r="BZ17" s="81">
        <v>52.41</v>
      </c>
      <c r="CA17" s="82"/>
      <c r="CB17" s="83"/>
      <c r="CC17" s="84">
        <v>11.9</v>
      </c>
      <c r="CD17" s="85">
        <v>20</v>
      </c>
      <c r="CE17" s="85">
        <v>12.12</v>
      </c>
      <c r="CF17" s="86">
        <v>200</v>
      </c>
    </row>
    <row r="18" spans="1:84" s="4" customFormat="1" ht="11.1" customHeight="1" x14ac:dyDescent="0.2">
      <c r="A18" s="27"/>
      <c r="B18" s="297" t="s">
        <v>340</v>
      </c>
      <c r="C18" s="301">
        <v>50363</v>
      </c>
      <c r="D18" s="149">
        <v>49359</v>
      </c>
      <c r="E18" s="150">
        <v>4</v>
      </c>
      <c r="F18" s="150">
        <v>0</v>
      </c>
      <c r="G18" s="150">
        <v>0</v>
      </c>
      <c r="H18" s="150">
        <v>1000</v>
      </c>
      <c r="I18" s="144"/>
      <c r="J18" s="177"/>
      <c r="K18" s="152">
        <v>48856</v>
      </c>
      <c r="L18" s="151">
        <v>1507</v>
      </c>
      <c r="M18" s="146">
        <v>50363</v>
      </c>
      <c r="N18" s="153">
        <v>0</v>
      </c>
      <c r="O18" s="152">
        <v>47889</v>
      </c>
      <c r="P18" s="153">
        <v>967</v>
      </c>
      <c r="Q18" s="151">
        <v>48786</v>
      </c>
      <c r="R18" s="151">
        <v>1507</v>
      </c>
      <c r="S18" s="156">
        <v>0</v>
      </c>
      <c r="T18" s="151">
        <v>70</v>
      </c>
      <c r="U18" s="151">
        <v>0</v>
      </c>
      <c r="V18" s="156">
        <v>0</v>
      </c>
      <c r="W18" s="152">
        <v>0</v>
      </c>
      <c r="X18" s="171">
        <v>0</v>
      </c>
      <c r="Y18" s="348">
        <v>410067</v>
      </c>
      <c r="Z18" s="349">
        <v>400689</v>
      </c>
      <c r="AA18" s="350">
        <v>6</v>
      </c>
      <c r="AB18" s="351">
        <v>0</v>
      </c>
      <c r="AC18" s="350">
        <v>0</v>
      </c>
      <c r="AD18" s="350">
        <v>9372</v>
      </c>
      <c r="AE18" s="352"/>
      <c r="AF18" s="352"/>
      <c r="AG18" s="353">
        <v>394320</v>
      </c>
      <c r="AH18" s="354">
        <v>15747</v>
      </c>
      <c r="AI18" s="354">
        <v>410067</v>
      </c>
      <c r="AJ18" s="355">
        <v>0</v>
      </c>
      <c r="AK18" s="208">
        <v>442143</v>
      </c>
      <c r="AL18" s="98">
        <v>432009</v>
      </c>
      <c r="AM18" s="77">
        <v>7</v>
      </c>
      <c r="AN18" s="183">
        <v>0</v>
      </c>
      <c r="AO18" s="77">
        <v>0</v>
      </c>
      <c r="AP18" s="77">
        <v>10127</v>
      </c>
      <c r="AQ18" s="78"/>
      <c r="AR18" s="78"/>
      <c r="AS18" s="79">
        <v>424902</v>
      </c>
      <c r="AT18" s="76">
        <v>17241</v>
      </c>
      <c r="AU18" s="76">
        <v>442143</v>
      </c>
      <c r="AV18" s="80">
        <v>0</v>
      </c>
      <c r="AW18" s="20">
        <v>64.81</v>
      </c>
      <c r="AX18" s="187">
        <v>65.959999999999994</v>
      </c>
      <c r="AY18" s="22">
        <v>0</v>
      </c>
      <c r="AZ18" s="192">
        <v>0</v>
      </c>
      <c r="BA18" s="22">
        <v>0</v>
      </c>
      <c r="BB18" s="22">
        <v>22.55</v>
      </c>
      <c r="BC18" s="18"/>
      <c r="BD18" s="18"/>
      <c r="BE18" s="6">
        <v>68.81</v>
      </c>
      <c r="BF18" s="5">
        <v>-6.8</v>
      </c>
      <c r="BG18" s="5">
        <v>64.81</v>
      </c>
      <c r="BH18" s="8">
        <v>0</v>
      </c>
      <c r="BI18" s="402">
        <v>11.58</v>
      </c>
      <c r="BJ18" s="403">
        <v>11.61</v>
      </c>
      <c r="BK18" s="404">
        <v>-40</v>
      </c>
      <c r="BL18" s="405">
        <v>0</v>
      </c>
      <c r="BM18" s="404">
        <v>0</v>
      </c>
      <c r="BN18" s="404">
        <v>10.36</v>
      </c>
      <c r="BO18" s="406"/>
      <c r="BP18" s="406"/>
      <c r="BQ18" s="407">
        <v>12.56</v>
      </c>
      <c r="BR18" s="408">
        <v>-8.41</v>
      </c>
      <c r="BS18" s="408">
        <v>11.58</v>
      </c>
      <c r="BT18" s="409">
        <v>0</v>
      </c>
      <c r="BU18" s="72">
        <v>3.23</v>
      </c>
      <c r="BV18" s="198">
        <v>3.23</v>
      </c>
      <c r="BW18" s="81">
        <v>-46.15</v>
      </c>
      <c r="BX18" s="201">
        <v>0</v>
      </c>
      <c r="BY18" s="81">
        <v>0</v>
      </c>
      <c r="BZ18" s="81">
        <v>3.2</v>
      </c>
      <c r="CA18" s="82"/>
      <c r="CB18" s="83"/>
      <c r="CC18" s="84">
        <v>3.93</v>
      </c>
      <c r="CD18" s="85">
        <v>-11.5</v>
      </c>
      <c r="CE18" s="85">
        <v>3.23</v>
      </c>
      <c r="CF18" s="86">
        <v>0</v>
      </c>
    </row>
    <row r="19" spans="1:84" s="4" customFormat="1" ht="11.1" customHeight="1" x14ac:dyDescent="0.2">
      <c r="A19" s="27"/>
      <c r="B19" s="297" t="s">
        <v>341</v>
      </c>
      <c r="C19" s="301">
        <v>8434</v>
      </c>
      <c r="D19" s="149">
        <v>7825</v>
      </c>
      <c r="E19" s="150">
        <v>2</v>
      </c>
      <c r="F19" s="150">
        <v>0</v>
      </c>
      <c r="G19" s="150">
        <v>0</v>
      </c>
      <c r="H19" s="150">
        <v>607</v>
      </c>
      <c r="I19" s="144"/>
      <c r="J19" s="177"/>
      <c r="K19" s="152">
        <v>8343</v>
      </c>
      <c r="L19" s="151">
        <v>29</v>
      </c>
      <c r="M19" s="146">
        <v>8372</v>
      </c>
      <c r="N19" s="153">
        <v>62</v>
      </c>
      <c r="O19" s="152">
        <v>4507</v>
      </c>
      <c r="P19" s="153">
        <v>3836</v>
      </c>
      <c r="Q19" s="151">
        <v>7856</v>
      </c>
      <c r="R19" s="151">
        <v>29</v>
      </c>
      <c r="S19" s="156">
        <v>61</v>
      </c>
      <c r="T19" s="151">
        <v>487</v>
      </c>
      <c r="U19" s="151">
        <v>0</v>
      </c>
      <c r="V19" s="156">
        <v>1</v>
      </c>
      <c r="W19" s="152">
        <v>0</v>
      </c>
      <c r="X19" s="171">
        <v>0</v>
      </c>
      <c r="Y19" s="348">
        <v>93293</v>
      </c>
      <c r="Z19" s="349">
        <v>87223</v>
      </c>
      <c r="AA19" s="350">
        <v>60</v>
      </c>
      <c r="AB19" s="351">
        <v>0</v>
      </c>
      <c r="AC19" s="350">
        <v>0</v>
      </c>
      <c r="AD19" s="350">
        <v>6010</v>
      </c>
      <c r="AE19" s="352"/>
      <c r="AF19" s="352"/>
      <c r="AG19" s="353">
        <v>92319</v>
      </c>
      <c r="AH19" s="354">
        <v>316</v>
      </c>
      <c r="AI19" s="354">
        <v>92635</v>
      </c>
      <c r="AJ19" s="355">
        <v>658</v>
      </c>
      <c r="AK19" s="208">
        <v>102118</v>
      </c>
      <c r="AL19" s="98">
        <v>95590</v>
      </c>
      <c r="AM19" s="77">
        <v>64</v>
      </c>
      <c r="AN19" s="183">
        <v>0</v>
      </c>
      <c r="AO19" s="77">
        <v>0</v>
      </c>
      <c r="AP19" s="77">
        <v>6464</v>
      </c>
      <c r="AQ19" s="78"/>
      <c r="AR19" s="78"/>
      <c r="AS19" s="79">
        <v>101059</v>
      </c>
      <c r="AT19" s="76">
        <v>342</v>
      </c>
      <c r="AU19" s="76">
        <v>101401</v>
      </c>
      <c r="AV19" s="80">
        <v>717</v>
      </c>
      <c r="AW19" s="20">
        <v>-4.58</v>
      </c>
      <c r="AX19" s="187">
        <v>-5.62</v>
      </c>
      <c r="AY19" s="22">
        <v>-50</v>
      </c>
      <c r="AZ19" s="192">
        <v>0</v>
      </c>
      <c r="BA19" s="22">
        <v>0</v>
      </c>
      <c r="BB19" s="22">
        <v>11.58</v>
      </c>
      <c r="BC19" s="18"/>
      <c r="BD19" s="18"/>
      <c r="BE19" s="6">
        <v>-4.53</v>
      </c>
      <c r="BF19" s="5">
        <v>-12.12</v>
      </c>
      <c r="BG19" s="5">
        <v>-4.5599999999999996</v>
      </c>
      <c r="BH19" s="8">
        <v>-7.46</v>
      </c>
      <c r="BI19" s="402">
        <v>5.21</v>
      </c>
      <c r="BJ19" s="403">
        <v>4.6900000000000004</v>
      </c>
      <c r="BK19" s="404">
        <v>-4.76</v>
      </c>
      <c r="BL19" s="405">
        <v>0</v>
      </c>
      <c r="BM19" s="404">
        <v>0</v>
      </c>
      <c r="BN19" s="404">
        <v>13.48</v>
      </c>
      <c r="BO19" s="406"/>
      <c r="BP19" s="406"/>
      <c r="BQ19" s="407">
        <v>5.17</v>
      </c>
      <c r="BR19" s="408">
        <v>12.06</v>
      </c>
      <c r="BS19" s="408">
        <v>5.19</v>
      </c>
      <c r="BT19" s="409">
        <v>8.2200000000000006</v>
      </c>
      <c r="BU19" s="72">
        <v>4.3</v>
      </c>
      <c r="BV19" s="198">
        <v>3.91</v>
      </c>
      <c r="BW19" s="81">
        <v>-9.86</v>
      </c>
      <c r="BX19" s="201">
        <v>0</v>
      </c>
      <c r="BY19" s="81">
        <v>0</v>
      </c>
      <c r="BZ19" s="81">
        <v>10.5</v>
      </c>
      <c r="CA19" s="82"/>
      <c r="CB19" s="83"/>
      <c r="CC19" s="84">
        <v>4.26</v>
      </c>
      <c r="CD19" s="85">
        <v>9.6199999999999992</v>
      </c>
      <c r="CE19" s="85">
        <v>4.28</v>
      </c>
      <c r="CF19" s="86">
        <v>7.17</v>
      </c>
    </row>
    <row r="20" spans="1:84" s="4" customFormat="1" ht="11.1" customHeight="1" x14ac:dyDescent="0.2">
      <c r="A20" s="27"/>
      <c r="B20" s="297" t="s">
        <v>342</v>
      </c>
      <c r="C20" s="301">
        <v>98802</v>
      </c>
      <c r="D20" s="149">
        <v>504</v>
      </c>
      <c r="E20" s="150">
        <v>95525</v>
      </c>
      <c r="F20" s="150">
        <v>0</v>
      </c>
      <c r="G20" s="150">
        <v>0</v>
      </c>
      <c r="H20" s="150">
        <v>2773</v>
      </c>
      <c r="I20" s="144"/>
      <c r="J20" s="177"/>
      <c r="K20" s="152">
        <v>95623</v>
      </c>
      <c r="L20" s="151">
        <v>2209</v>
      </c>
      <c r="M20" s="146">
        <v>97832</v>
      </c>
      <c r="N20" s="153">
        <v>970</v>
      </c>
      <c r="O20" s="152">
        <v>61882</v>
      </c>
      <c r="P20" s="153">
        <v>33741</v>
      </c>
      <c r="Q20" s="151">
        <v>88944</v>
      </c>
      <c r="R20" s="151">
        <v>2139</v>
      </c>
      <c r="S20" s="156">
        <v>855</v>
      </c>
      <c r="T20" s="151">
        <v>6679</v>
      </c>
      <c r="U20" s="151">
        <v>70</v>
      </c>
      <c r="V20" s="156">
        <v>115</v>
      </c>
      <c r="W20" s="152">
        <v>5</v>
      </c>
      <c r="X20" s="171">
        <v>0</v>
      </c>
      <c r="Y20" s="348">
        <v>1113190</v>
      </c>
      <c r="Z20" s="349">
        <v>5438</v>
      </c>
      <c r="AA20" s="350">
        <v>1077150</v>
      </c>
      <c r="AB20" s="351">
        <v>0</v>
      </c>
      <c r="AC20" s="350">
        <v>0</v>
      </c>
      <c r="AD20" s="350">
        <v>30602</v>
      </c>
      <c r="AE20" s="352"/>
      <c r="AF20" s="352"/>
      <c r="AG20" s="353">
        <v>1076126</v>
      </c>
      <c r="AH20" s="354">
        <v>24959</v>
      </c>
      <c r="AI20" s="354">
        <v>1101085</v>
      </c>
      <c r="AJ20" s="355">
        <v>12105</v>
      </c>
      <c r="AK20" s="208">
        <v>1219581</v>
      </c>
      <c r="AL20" s="98">
        <v>5996</v>
      </c>
      <c r="AM20" s="77">
        <v>1180208</v>
      </c>
      <c r="AN20" s="183">
        <v>0</v>
      </c>
      <c r="AO20" s="77">
        <v>0</v>
      </c>
      <c r="AP20" s="77">
        <v>33377</v>
      </c>
      <c r="AQ20" s="78"/>
      <c r="AR20" s="78"/>
      <c r="AS20" s="79">
        <v>1179111</v>
      </c>
      <c r="AT20" s="76">
        <v>27181</v>
      </c>
      <c r="AU20" s="76">
        <v>1206292</v>
      </c>
      <c r="AV20" s="80">
        <v>13289</v>
      </c>
      <c r="AW20" s="20">
        <v>-7.62</v>
      </c>
      <c r="AX20" s="187">
        <v>2.02</v>
      </c>
      <c r="AY20" s="22">
        <v>-8.1</v>
      </c>
      <c r="AZ20" s="192">
        <v>0</v>
      </c>
      <c r="BA20" s="22">
        <v>0</v>
      </c>
      <c r="BB20" s="22">
        <v>10.48</v>
      </c>
      <c r="BC20" s="18"/>
      <c r="BD20" s="18"/>
      <c r="BE20" s="6">
        <v>-7.74</v>
      </c>
      <c r="BF20" s="5">
        <v>1.1399999999999999</v>
      </c>
      <c r="BG20" s="5">
        <v>-7.56</v>
      </c>
      <c r="BH20" s="8">
        <v>-13</v>
      </c>
      <c r="BI20" s="402">
        <v>3.56</v>
      </c>
      <c r="BJ20" s="403">
        <v>24.44</v>
      </c>
      <c r="BK20" s="404">
        <v>3.18</v>
      </c>
      <c r="BL20" s="405">
        <v>0</v>
      </c>
      <c r="BM20" s="404">
        <v>0</v>
      </c>
      <c r="BN20" s="404">
        <v>14.74</v>
      </c>
      <c r="BO20" s="406"/>
      <c r="BP20" s="406"/>
      <c r="BQ20" s="407">
        <v>3.69</v>
      </c>
      <c r="BR20" s="408">
        <v>-2.23</v>
      </c>
      <c r="BS20" s="408">
        <v>3.55</v>
      </c>
      <c r="BT20" s="409">
        <v>4.49</v>
      </c>
      <c r="BU20" s="72">
        <v>2.88</v>
      </c>
      <c r="BV20" s="198">
        <v>28.56</v>
      </c>
      <c r="BW20" s="81">
        <v>2.4900000000000002</v>
      </c>
      <c r="BX20" s="201">
        <v>0</v>
      </c>
      <c r="BY20" s="81">
        <v>0</v>
      </c>
      <c r="BZ20" s="81">
        <v>14.36</v>
      </c>
      <c r="CA20" s="82"/>
      <c r="CB20" s="83"/>
      <c r="CC20" s="84">
        <v>2.99</v>
      </c>
      <c r="CD20" s="85">
        <v>-2.2200000000000002</v>
      </c>
      <c r="CE20" s="85">
        <v>2.87</v>
      </c>
      <c r="CF20" s="86">
        <v>4.08</v>
      </c>
    </row>
    <row r="21" spans="1:84" s="4" customFormat="1" ht="11.1" customHeight="1" x14ac:dyDescent="0.2">
      <c r="A21" s="27"/>
      <c r="B21" s="297" t="s">
        <v>343</v>
      </c>
      <c r="C21" s="301">
        <v>5625</v>
      </c>
      <c r="D21" s="149">
        <v>457</v>
      </c>
      <c r="E21" s="150">
        <v>5104</v>
      </c>
      <c r="F21" s="150">
        <v>0</v>
      </c>
      <c r="G21" s="150">
        <v>0</v>
      </c>
      <c r="H21" s="150">
        <v>64</v>
      </c>
      <c r="I21" s="144"/>
      <c r="J21" s="177"/>
      <c r="K21" s="152">
        <v>5620</v>
      </c>
      <c r="L21" s="151">
        <v>2</v>
      </c>
      <c r="M21" s="146">
        <v>5622</v>
      </c>
      <c r="N21" s="153">
        <v>3</v>
      </c>
      <c r="O21" s="152">
        <v>1574</v>
      </c>
      <c r="P21" s="153">
        <v>4046</v>
      </c>
      <c r="Q21" s="151">
        <v>5605</v>
      </c>
      <c r="R21" s="151">
        <v>2</v>
      </c>
      <c r="S21" s="156">
        <v>3</v>
      </c>
      <c r="T21" s="151">
        <v>15</v>
      </c>
      <c r="U21" s="151">
        <v>0</v>
      </c>
      <c r="V21" s="156">
        <v>0</v>
      </c>
      <c r="W21" s="152">
        <v>0</v>
      </c>
      <c r="X21" s="171">
        <v>0</v>
      </c>
      <c r="Y21" s="348">
        <v>61096</v>
      </c>
      <c r="Z21" s="349">
        <v>4665</v>
      </c>
      <c r="AA21" s="350">
        <v>55890</v>
      </c>
      <c r="AB21" s="351">
        <v>0</v>
      </c>
      <c r="AC21" s="350">
        <v>0</v>
      </c>
      <c r="AD21" s="350">
        <v>541</v>
      </c>
      <c r="AE21" s="352"/>
      <c r="AF21" s="352"/>
      <c r="AG21" s="353">
        <v>61065</v>
      </c>
      <c r="AH21" s="354">
        <v>19</v>
      </c>
      <c r="AI21" s="354">
        <v>61084</v>
      </c>
      <c r="AJ21" s="355">
        <v>12</v>
      </c>
      <c r="AK21" s="208">
        <v>67045</v>
      </c>
      <c r="AL21" s="98">
        <v>5124</v>
      </c>
      <c r="AM21" s="77">
        <v>61330</v>
      </c>
      <c r="AN21" s="183">
        <v>0</v>
      </c>
      <c r="AO21" s="77">
        <v>0</v>
      </c>
      <c r="AP21" s="77">
        <v>591</v>
      </c>
      <c r="AQ21" s="78"/>
      <c r="AR21" s="78"/>
      <c r="AS21" s="79">
        <v>67010</v>
      </c>
      <c r="AT21" s="76">
        <v>21</v>
      </c>
      <c r="AU21" s="76">
        <v>67031</v>
      </c>
      <c r="AV21" s="80">
        <v>14</v>
      </c>
      <c r="AW21" s="20">
        <v>-7.61</v>
      </c>
      <c r="AX21" s="187">
        <v>3.63</v>
      </c>
      <c r="AY21" s="22">
        <v>-9.07</v>
      </c>
      <c r="AZ21" s="192">
        <v>0</v>
      </c>
      <c r="BA21" s="22">
        <v>0</v>
      </c>
      <c r="BB21" s="22">
        <v>88.24</v>
      </c>
      <c r="BC21" s="18"/>
      <c r="BD21" s="18"/>
      <c r="BE21" s="6">
        <v>-7.6</v>
      </c>
      <c r="BF21" s="5">
        <v>-33.33</v>
      </c>
      <c r="BG21" s="5">
        <v>-7.61</v>
      </c>
      <c r="BH21" s="8">
        <v>0</v>
      </c>
      <c r="BI21" s="402">
        <v>2.33</v>
      </c>
      <c r="BJ21" s="403">
        <v>11.47</v>
      </c>
      <c r="BK21" s="404">
        <v>1.32</v>
      </c>
      <c r="BL21" s="405">
        <v>0</v>
      </c>
      <c r="BM21" s="404">
        <v>0</v>
      </c>
      <c r="BN21" s="404">
        <v>50.28</v>
      </c>
      <c r="BO21" s="406"/>
      <c r="BP21" s="406"/>
      <c r="BQ21" s="407">
        <v>2.35</v>
      </c>
      <c r="BR21" s="408">
        <v>-13.64</v>
      </c>
      <c r="BS21" s="408">
        <v>2.34</v>
      </c>
      <c r="BT21" s="409">
        <v>-40</v>
      </c>
      <c r="BU21" s="72">
        <v>1.23</v>
      </c>
      <c r="BV21" s="198">
        <v>11.42</v>
      </c>
      <c r="BW21" s="81">
        <v>0.18</v>
      </c>
      <c r="BX21" s="201">
        <v>0</v>
      </c>
      <c r="BY21" s="81">
        <v>0</v>
      </c>
      <c r="BZ21" s="81">
        <v>44.5</v>
      </c>
      <c r="CA21" s="82"/>
      <c r="CB21" s="83"/>
      <c r="CC21" s="84">
        <v>1.25</v>
      </c>
      <c r="CD21" s="85">
        <v>-16</v>
      </c>
      <c r="CE21" s="85">
        <v>1.24</v>
      </c>
      <c r="CF21" s="86">
        <v>-30</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0</v>
      </c>
      <c r="AL22" s="98">
        <v>0</v>
      </c>
      <c r="AM22" s="77">
        <v>0</v>
      </c>
      <c r="AN22" s="183">
        <v>0</v>
      </c>
      <c r="AO22" s="77">
        <v>0</v>
      </c>
      <c r="AP22" s="77">
        <v>0</v>
      </c>
      <c r="AQ22" s="78"/>
      <c r="AR22" s="78"/>
      <c r="AS22" s="79">
        <v>0</v>
      </c>
      <c r="AT22" s="76">
        <v>0</v>
      </c>
      <c r="AU22" s="76">
        <v>0</v>
      </c>
      <c r="AV22" s="80">
        <v>0</v>
      </c>
      <c r="AW22" s="20">
        <v>-100</v>
      </c>
      <c r="AX22" s="187">
        <v>0</v>
      </c>
      <c r="AY22" s="22">
        <v>0</v>
      </c>
      <c r="AZ22" s="192">
        <v>0</v>
      </c>
      <c r="BA22" s="22">
        <v>0</v>
      </c>
      <c r="BB22" s="22">
        <v>-100</v>
      </c>
      <c r="BC22" s="18"/>
      <c r="BD22" s="18"/>
      <c r="BE22" s="6">
        <v>0</v>
      </c>
      <c r="BF22" s="5">
        <v>-100</v>
      </c>
      <c r="BG22" s="5">
        <v>-100</v>
      </c>
      <c r="BH22" s="8">
        <v>0</v>
      </c>
      <c r="BI22" s="402">
        <v>-100</v>
      </c>
      <c r="BJ22" s="403">
        <v>-100</v>
      </c>
      <c r="BK22" s="404">
        <v>0</v>
      </c>
      <c r="BL22" s="405">
        <v>0</v>
      </c>
      <c r="BM22" s="404">
        <v>0</v>
      </c>
      <c r="BN22" s="404">
        <v>-100</v>
      </c>
      <c r="BO22" s="406"/>
      <c r="BP22" s="406"/>
      <c r="BQ22" s="407">
        <v>-100</v>
      </c>
      <c r="BR22" s="408">
        <v>-100</v>
      </c>
      <c r="BS22" s="408">
        <v>-100</v>
      </c>
      <c r="BT22" s="409">
        <v>0</v>
      </c>
      <c r="BU22" s="72">
        <v>-100</v>
      </c>
      <c r="BV22" s="198">
        <v>-100</v>
      </c>
      <c r="BW22" s="81">
        <v>0</v>
      </c>
      <c r="BX22" s="201">
        <v>0</v>
      </c>
      <c r="BY22" s="81">
        <v>0</v>
      </c>
      <c r="BZ22" s="81">
        <v>-100</v>
      </c>
      <c r="CA22" s="82"/>
      <c r="CB22" s="83"/>
      <c r="CC22" s="84">
        <v>-100</v>
      </c>
      <c r="CD22" s="85">
        <v>-100</v>
      </c>
      <c r="CE22" s="85">
        <v>-100</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-100</v>
      </c>
      <c r="AX24" s="187">
        <v>0</v>
      </c>
      <c r="AY24" s="22">
        <v>0</v>
      </c>
      <c r="AZ24" s="192">
        <v>0</v>
      </c>
      <c r="BA24" s="22">
        <v>0</v>
      </c>
      <c r="BB24" s="22">
        <v>-100</v>
      </c>
      <c r="BC24" s="18"/>
      <c r="BD24" s="18"/>
      <c r="BE24" s="6">
        <v>0</v>
      </c>
      <c r="BF24" s="5">
        <v>-100</v>
      </c>
      <c r="BG24" s="5">
        <v>-100</v>
      </c>
      <c r="BH24" s="8">
        <v>0</v>
      </c>
      <c r="BI24" s="402">
        <v>-100</v>
      </c>
      <c r="BJ24" s="403">
        <v>0</v>
      </c>
      <c r="BK24" s="404">
        <v>0</v>
      </c>
      <c r="BL24" s="405">
        <v>0</v>
      </c>
      <c r="BM24" s="404">
        <v>0</v>
      </c>
      <c r="BN24" s="404">
        <v>-100</v>
      </c>
      <c r="BO24" s="406"/>
      <c r="BP24" s="406"/>
      <c r="BQ24" s="407">
        <v>0</v>
      </c>
      <c r="BR24" s="408">
        <v>-100</v>
      </c>
      <c r="BS24" s="408">
        <v>-100</v>
      </c>
      <c r="BT24" s="409">
        <v>0</v>
      </c>
      <c r="BU24" s="72">
        <v>-100</v>
      </c>
      <c r="BV24" s="198">
        <v>0</v>
      </c>
      <c r="BW24" s="81">
        <v>-100</v>
      </c>
      <c r="BX24" s="201">
        <v>0</v>
      </c>
      <c r="BY24" s="81">
        <v>0</v>
      </c>
      <c r="BZ24" s="81">
        <v>-100</v>
      </c>
      <c r="CA24" s="82"/>
      <c r="CB24" s="83"/>
      <c r="CC24" s="84">
        <v>-100</v>
      </c>
      <c r="CD24" s="85">
        <v>0</v>
      </c>
      <c r="CE24" s="85">
        <v>-100</v>
      </c>
      <c r="CF24" s="86">
        <v>0</v>
      </c>
    </row>
    <row r="25" spans="1:84" s="4" customFormat="1" ht="11.1" customHeight="1" x14ac:dyDescent="0.2">
      <c r="A25" s="27"/>
      <c r="B25" s="297" t="s">
        <v>347</v>
      </c>
      <c r="C25" s="301">
        <v>3662</v>
      </c>
      <c r="D25" s="149">
        <v>3651</v>
      </c>
      <c r="E25" s="150">
        <v>0</v>
      </c>
      <c r="F25" s="150">
        <v>0</v>
      </c>
      <c r="G25" s="150">
        <v>0</v>
      </c>
      <c r="H25" s="150">
        <v>11</v>
      </c>
      <c r="I25" s="144"/>
      <c r="J25" s="177"/>
      <c r="K25" s="152">
        <v>3656</v>
      </c>
      <c r="L25" s="151">
        <v>1</v>
      </c>
      <c r="M25" s="146">
        <v>3657</v>
      </c>
      <c r="N25" s="153">
        <v>5</v>
      </c>
      <c r="O25" s="152">
        <v>452</v>
      </c>
      <c r="P25" s="153">
        <v>3204</v>
      </c>
      <c r="Q25" s="151">
        <v>3655</v>
      </c>
      <c r="R25" s="151">
        <v>1</v>
      </c>
      <c r="S25" s="156">
        <v>5</v>
      </c>
      <c r="T25" s="151">
        <v>1</v>
      </c>
      <c r="U25" s="151">
        <v>0</v>
      </c>
      <c r="V25" s="156">
        <v>0</v>
      </c>
      <c r="W25" s="152">
        <v>0</v>
      </c>
      <c r="X25" s="171">
        <v>0</v>
      </c>
      <c r="Y25" s="348">
        <v>156077</v>
      </c>
      <c r="Z25" s="349">
        <v>154785</v>
      </c>
      <c r="AA25" s="350">
        <v>5</v>
      </c>
      <c r="AB25" s="351">
        <v>0</v>
      </c>
      <c r="AC25" s="350">
        <v>0</v>
      </c>
      <c r="AD25" s="350">
        <v>1287</v>
      </c>
      <c r="AE25" s="352"/>
      <c r="AF25" s="352"/>
      <c r="AG25" s="353">
        <v>155991</v>
      </c>
      <c r="AH25" s="354">
        <v>18</v>
      </c>
      <c r="AI25" s="354">
        <v>156009</v>
      </c>
      <c r="AJ25" s="355">
        <v>68</v>
      </c>
      <c r="AK25" s="208">
        <v>182029</v>
      </c>
      <c r="AL25" s="98">
        <v>180538</v>
      </c>
      <c r="AM25" s="77">
        <v>5</v>
      </c>
      <c r="AN25" s="183">
        <v>0</v>
      </c>
      <c r="AO25" s="77">
        <v>0</v>
      </c>
      <c r="AP25" s="77">
        <v>1486</v>
      </c>
      <c r="AQ25" s="78"/>
      <c r="AR25" s="78"/>
      <c r="AS25" s="79">
        <v>181935</v>
      </c>
      <c r="AT25" s="76">
        <v>20</v>
      </c>
      <c r="AU25" s="76">
        <v>181955</v>
      </c>
      <c r="AV25" s="80">
        <v>74</v>
      </c>
      <c r="AW25" s="20">
        <v>-83.86</v>
      </c>
      <c r="AX25" s="187">
        <v>-83.77</v>
      </c>
      <c r="AY25" s="22">
        <v>0</v>
      </c>
      <c r="AZ25" s="192">
        <v>0</v>
      </c>
      <c r="BA25" s="22">
        <v>0</v>
      </c>
      <c r="BB25" s="22">
        <v>-94.18</v>
      </c>
      <c r="BC25" s="18"/>
      <c r="BD25" s="18"/>
      <c r="BE25" s="6">
        <v>-83.87</v>
      </c>
      <c r="BF25" s="5">
        <v>-80</v>
      </c>
      <c r="BG25" s="5">
        <v>-83.87</v>
      </c>
      <c r="BH25" s="8">
        <v>-61.54</v>
      </c>
      <c r="BI25" s="402">
        <v>36.43</v>
      </c>
      <c r="BJ25" s="403">
        <v>36.51</v>
      </c>
      <c r="BK25" s="404">
        <v>150</v>
      </c>
      <c r="BL25" s="405">
        <v>0</v>
      </c>
      <c r="BM25" s="404">
        <v>0</v>
      </c>
      <c r="BN25" s="404">
        <v>27.55</v>
      </c>
      <c r="BO25" s="406"/>
      <c r="BP25" s="406"/>
      <c r="BQ25" s="407">
        <v>36.49</v>
      </c>
      <c r="BR25" s="408">
        <v>5.88</v>
      </c>
      <c r="BS25" s="408">
        <v>36.479999999999997</v>
      </c>
      <c r="BT25" s="409">
        <v>-26.88</v>
      </c>
      <c r="BU25" s="72">
        <v>55.77</v>
      </c>
      <c r="BV25" s="198">
        <v>55.85</v>
      </c>
      <c r="BW25" s="81">
        <v>150</v>
      </c>
      <c r="BX25" s="201">
        <v>0</v>
      </c>
      <c r="BY25" s="81">
        <v>0</v>
      </c>
      <c r="BZ25" s="81">
        <v>46.4</v>
      </c>
      <c r="CA25" s="82"/>
      <c r="CB25" s="83"/>
      <c r="CC25" s="84">
        <v>55.84</v>
      </c>
      <c r="CD25" s="85">
        <v>11.11</v>
      </c>
      <c r="CE25" s="85">
        <v>55.83</v>
      </c>
      <c r="CF25" s="86">
        <v>-22.92</v>
      </c>
    </row>
    <row r="26" spans="1:84" s="4" customFormat="1" ht="11.1" customHeight="1" x14ac:dyDescent="0.2">
      <c r="A26" s="27"/>
      <c r="B26" s="297" t="s">
        <v>348</v>
      </c>
      <c r="C26" s="301">
        <v>11086</v>
      </c>
      <c r="D26" s="149">
        <v>11025</v>
      </c>
      <c r="E26" s="150">
        <v>13</v>
      </c>
      <c r="F26" s="150">
        <v>0</v>
      </c>
      <c r="G26" s="150">
        <v>0</v>
      </c>
      <c r="H26" s="150">
        <v>48</v>
      </c>
      <c r="I26" s="144"/>
      <c r="J26" s="177"/>
      <c r="K26" s="152">
        <v>11005</v>
      </c>
      <c r="L26" s="151">
        <v>60</v>
      </c>
      <c r="M26" s="146">
        <v>11065</v>
      </c>
      <c r="N26" s="153">
        <v>21</v>
      </c>
      <c r="O26" s="152">
        <v>9589</v>
      </c>
      <c r="P26" s="153">
        <v>1416</v>
      </c>
      <c r="Q26" s="151">
        <v>11005</v>
      </c>
      <c r="R26" s="151">
        <v>60</v>
      </c>
      <c r="S26" s="156">
        <v>21</v>
      </c>
      <c r="T26" s="151">
        <v>0</v>
      </c>
      <c r="U26" s="151">
        <v>0</v>
      </c>
      <c r="V26" s="156">
        <v>0</v>
      </c>
      <c r="W26" s="152">
        <v>1</v>
      </c>
      <c r="X26" s="171">
        <v>0</v>
      </c>
      <c r="Y26" s="348">
        <v>79998</v>
      </c>
      <c r="Z26" s="349">
        <v>79427</v>
      </c>
      <c r="AA26" s="350">
        <v>165</v>
      </c>
      <c r="AB26" s="351">
        <v>0</v>
      </c>
      <c r="AC26" s="350">
        <v>0</v>
      </c>
      <c r="AD26" s="350">
        <v>406</v>
      </c>
      <c r="AE26" s="352"/>
      <c r="AF26" s="352"/>
      <c r="AG26" s="353">
        <v>79449</v>
      </c>
      <c r="AH26" s="354">
        <v>357</v>
      </c>
      <c r="AI26" s="354">
        <v>79806</v>
      </c>
      <c r="AJ26" s="355">
        <v>192</v>
      </c>
      <c r="AK26" s="208">
        <v>85487</v>
      </c>
      <c r="AL26" s="98">
        <v>84879</v>
      </c>
      <c r="AM26" s="77">
        <v>178</v>
      </c>
      <c r="AN26" s="183">
        <v>0</v>
      </c>
      <c r="AO26" s="77">
        <v>0</v>
      </c>
      <c r="AP26" s="77">
        <v>430</v>
      </c>
      <c r="AQ26" s="78"/>
      <c r="AR26" s="78"/>
      <c r="AS26" s="79">
        <v>84906</v>
      </c>
      <c r="AT26" s="76">
        <v>382</v>
      </c>
      <c r="AU26" s="76">
        <v>85288</v>
      </c>
      <c r="AV26" s="80">
        <v>199</v>
      </c>
      <c r="AW26" s="20">
        <v>96.07</v>
      </c>
      <c r="AX26" s="187">
        <v>96.35</v>
      </c>
      <c r="AY26" s="22">
        <v>0</v>
      </c>
      <c r="AZ26" s="192">
        <v>0</v>
      </c>
      <c r="BA26" s="22">
        <v>0</v>
      </c>
      <c r="BB26" s="22">
        <v>84.62</v>
      </c>
      <c r="BC26" s="18"/>
      <c r="BD26" s="18"/>
      <c r="BE26" s="6">
        <v>95.89</v>
      </c>
      <c r="BF26" s="5">
        <v>185.71</v>
      </c>
      <c r="BG26" s="5">
        <v>96.22</v>
      </c>
      <c r="BH26" s="8">
        <v>40</v>
      </c>
      <c r="BI26" s="402">
        <v>9.5399999999999991</v>
      </c>
      <c r="BJ26" s="403">
        <v>9.4</v>
      </c>
      <c r="BK26" s="404">
        <v>68.37</v>
      </c>
      <c r="BL26" s="405">
        <v>0</v>
      </c>
      <c r="BM26" s="404">
        <v>0</v>
      </c>
      <c r="BN26" s="404">
        <v>23.03</v>
      </c>
      <c r="BO26" s="406"/>
      <c r="BP26" s="406"/>
      <c r="BQ26" s="407">
        <v>9.56</v>
      </c>
      <c r="BR26" s="408">
        <v>19.399999999999999</v>
      </c>
      <c r="BS26" s="408">
        <v>9.6</v>
      </c>
      <c r="BT26" s="409">
        <v>-12.73</v>
      </c>
      <c r="BU26" s="72">
        <v>3.58</v>
      </c>
      <c r="BV26" s="198">
        <v>3.43</v>
      </c>
      <c r="BW26" s="81">
        <v>66.36</v>
      </c>
      <c r="BX26" s="201">
        <v>0</v>
      </c>
      <c r="BY26" s="81">
        <v>0</v>
      </c>
      <c r="BZ26" s="81">
        <v>19.78</v>
      </c>
      <c r="CA26" s="82"/>
      <c r="CB26" s="83"/>
      <c r="CC26" s="84">
        <v>3.61</v>
      </c>
      <c r="CD26" s="85">
        <v>12.68</v>
      </c>
      <c r="CE26" s="85">
        <v>3.65</v>
      </c>
      <c r="CF26" s="86">
        <v>-18.78</v>
      </c>
    </row>
    <row r="27" spans="1:84" s="4" customFormat="1" ht="11.1" customHeight="1" x14ac:dyDescent="0.2">
      <c r="A27" s="27"/>
      <c r="B27" s="297" t="s">
        <v>349</v>
      </c>
      <c r="C27" s="301">
        <v>1134328</v>
      </c>
      <c r="D27" s="149">
        <v>828399</v>
      </c>
      <c r="E27" s="150">
        <v>232590</v>
      </c>
      <c r="F27" s="150">
        <v>10549</v>
      </c>
      <c r="G27" s="150">
        <v>38517</v>
      </c>
      <c r="H27" s="150">
        <v>24273</v>
      </c>
      <c r="I27" s="144"/>
      <c r="J27" s="177"/>
      <c r="K27" s="152">
        <v>1109799</v>
      </c>
      <c r="L27" s="151">
        <v>11609</v>
      </c>
      <c r="M27" s="146">
        <v>1121408</v>
      </c>
      <c r="N27" s="153">
        <v>12920</v>
      </c>
      <c r="O27" s="169">
        <v>749131</v>
      </c>
      <c r="P27" s="170">
        <v>360668</v>
      </c>
      <c r="Q27" s="154">
        <v>1076092</v>
      </c>
      <c r="R27" s="154">
        <v>10826</v>
      </c>
      <c r="S27" s="155">
        <v>12257</v>
      </c>
      <c r="T27" s="154">
        <v>33707</v>
      </c>
      <c r="U27" s="154">
        <v>783</v>
      </c>
      <c r="V27" s="155">
        <v>663</v>
      </c>
      <c r="W27" s="152">
        <v>35</v>
      </c>
      <c r="X27" s="171">
        <v>0</v>
      </c>
      <c r="Y27" s="348">
        <v>11819941</v>
      </c>
      <c r="Z27" s="349">
        <v>8451379</v>
      </c>
      <c r="AA27" s="350">
        <v>2577944</v>
      </c>
      <c r="AB27" s="351">
        <v>105718</v>
      </c>
      <c r="AC27" s="350">
        <v>422400</v>
      </c>
      <c r="AD27" s="350">
        <v>262500</v>
      </c>
      <c r="AE27" s="352"/>
      <c r="AF27" s="352"/>
      <c r="AG27" s="353">
        <v>11544683</v>
      </c>
      <c r="AH27" s="354">
        <v>125799</v>
      </c>
      <c r="AI27" s="354">
        <v>11670482</v>
      </c>
      <c r="AJ27" s="355">
        <v>149459</v>
      </c>
      <c r="AK27" s="208">
        <v>12882851</v>
      </c>
      <c r="AL27" s="98">
        <v>9205923</v>
      </c>
      <c r="AM27" s="77">
        <v>2815996</v>
      </c>
      <c r="AN27" s="183">
        <v>114229</v>
      </c>
      <c r="AO27" s="77">
        <v>462325</v>
      </c>
      <c r="AP27" s="77">
        <v>284378</v>
      </c>
      <c r="AQ27" s="78"/>
      <c r="AR27" s="78"/>
      <c r="AS27" s="79">
        <v>12581079</v>
      </c>
      <c r="AT27" s="76">
        <v>137103</v>
      </c>
      <c r="AU27" s="76">
        <v>12718182</v>
      </c>
      <c r="AV27" s="80">
        <v>164669</v>
      </c>
      <c r="AW27" s="20">
        <v>5.21</v>
      </c>
      <c r="AX27" s="187">
        <v>8.33</v>
      </c>
      <c r="AY27" s="22">
        <v>-4.58</v>
      </c>
      <c r="AZ27" s="192">
        <v>19.059999999999999</v>
      </c>
      <c r="BA27" s="22">
        <v>-2.78</v>
      </c>
      <c r="BB27" s="22">
        <v>14.38</v>
      </c>
      <c r="BC27" s="18"/>
      <c r="BD27" s="18"/>
      <c r="BE27" s="6">
        <v>5.53</v>
      </c>
      <c r="BF27" s="5">
        <v>0.69</v>
      </c>
      <c r="BG27" s="5">
        <v>5.48</v>
      </c>
      <c r="BH27" s="8">
        <v>-14.07</v>
      </c>
      <c r="BI27" s="402">
        <v>3.44</v>
      </c>
      <c r="BJ27" s="403">
        <v>1.26</v>
      </c>
      <c r="BK27" s="404">
        <v>6.7</v>
      </c>
      <c r="BL27" s="405">
        <v>36.83</v>
      </c>
      <c r="BM27" s="404">
        <v>12.55</v>
      </c>
      <c r="BN27" s="404">
        <v>23.76</v>
      </c>
      <c r="BO27" s="406"/>
      <c r="BP27" s="406"/>
      <c r="BQ27" s="407">
        <v>3.59</v>
      </c>
      <c r="BR27" s="408">
        <v>1.67</v>
      </c>
      <c r="BS27" s="408">
        <v>3.57</v>
      </c>
      <c r="BT27" s="409">
        <v>-6.06</v>
      </c>
      <c r="BU27" s="72">
        <v>1.71</v>
      </c>
      <c r="BV27" s="198">
        <v>-0.62</v>
      </c>
      <c r="BW27" s="81">
        <v>5.52</v>
      </c>
      <c r="BX27" s="201">
        <v>35.840000000000003</v>
      </c>
      <c r="BY27" s="81">
        <v>10.61</v>
      </c>
      <c r="BZ27" s="81">
        <v>22.6</v>
      </c>
      <c r="CA27" s="82"/>
      <c r="CB27" s="83"/>
      <c r="CC27" s="84">
        <v>1.84</v>
      </c>
      <c r="CD27" s="85">
        <v>0.48</v>
      </c>
      <c r="CE27" s="85">
        <v>1.82</v>
      </c>
      <c r="CF27" s="86">
        <v>-6.49</v>
      </c>
    </row>
    <row r="28" spans="1:84" s="4" customFormat="1" ht="11.1" customHeight="1" x14ac:dyDescent="0.2">
      <c r="A28" s="27"/>
      <c r="B28" s="297" t="s">
        <v>350</v>
      </c>
      <c r="C28" s="301">
        <v>126028</v>
      </c>
      <c r="D28" s="149">
        <v>125168</v>
      </c>
      <c r="E28" s="150">
        <v>0</v>
      </c>
      <c r="F28" s="150">
        <v>0</v>
      </c>
      <c r="G28" s="150">
        <v>0</v>
      </c>
      <c r="H28" s="150">
        <v>860</v>
      </c>
      <c r="I28" s="144"/>
      <c r="J28" s="177"/>
      <c r="K28" s="152">
        <v>125883</v>
      </c>
      <c r="L28" s="151">
        <v>37</v>
      </c>
      <c r="M28" s="146">
        <v>125920</v>
      </c>
      <c r="N28" s="153">
        <v>108</v>
      </c>
      <c r="O28" s="152">
        <v>20896</v>
      </c>
      <c r="P28" s="153">
        <v>104987</v>
      </c>
      <c r="Q28" s="151">
        <v>125812</v>
      </c>
      <c r="R28" s="151">
        <v>37</v>
      </c>
      <c r="S28" s="156">
        <v>108</v>
      </c>
      <c r="T28" s="151">
        <v>71</v>
      </c>
      <c r="U28" s="151">
        <v>0</v>
      </c>
      <c r="V28" s="156">
        <v>0</v>
      </c>
      <c r="W28" s="152">
        <v>0</v>
      </c>
      <c r="X28" s="171">
        <v>0</v>
      </c>
      <c r="Y28" s="348">
        <v>1519261</v>
      </c>
      <c r="Z28" s="349">
        <v>1508974</v>
      </c>
      <c r="AA28" s="350">
        <v>0</v>
      </c>
      <c r="AB28" s="351">
        <v>0</v>
      </c>
      <c r="AC28" s="350">
        <v>0</v>
      </c>
      <c r="AD28" s="350">
        <v>10287</v>
      </c>
      <c r="AE28" s="352"/>
      <c r="AF28" s="352"/>
      <c r="AG28" s="353">
        <v>1517415</v>
      </c>
      <c r="AH28" s="354">
        <v>382</v>
      </c>
      <c r="AI28" s="354">
        <v>1517797</v>
      </c>
      <c r="AJ28" s="355">
        <v>1464</v>
      </c>
      <c r="AK28" s="208">
        <v>1677333</v>
      </c>
      <c r="AL28" s="98">
        <v>1666015</v>
      </c>
      <c r="AM28" s="77">
        <v>0</v>
      </c>
      <c r="AN28" s="183">
        <v>0</v>
      </c>
      <c r="AO28" s="77">
        <v>0</v>
      </c>
      <c r="AP28" s="77">
        <v>11318</v>
      </c>
      <c r="AQ28" s="78"/>
      <c r="AR28" s="78"/>
      <c r="AS28" s="79">
        <v>1675257</v>
      </c>
      <c r="AT28" s="76">
        <v>411</v>
      </c>
      <c r="AU28" s="76">
        <v>1675668</v>
      </c>
      <c r="AV28" s="80">
        <v>1665</v>
      </c>
      <c r="AW28" s="20">
        <v>-19.260000000000002</v>
      </c>
      <c r="AX28" s="187">
        <v>-19.34</v>
      </c>
      <c r="AY28" s="22">
        <v>0</v>
      </c>
      <c r="AZ28" s="192">
        <v>0</v>
      </c>
      <c r="BA28" s="22">
        <v>0</v>
      </c>
      <c r="BB28" s="22">
        <v>-5.6</v>
      </c>
      <c r="BC28" s="18"/>
      <c r="BD28" s="18"/>
      <c r="BE28" s="6">
        <v>-19.27</v>
      </c>
      <c r="BF28" s="5">
        <v>27.59</v>
      </c>
      <c r="BG28" s="5">
        <v>-19.260000000000002</v>
      </c>
      <c r="BH28" s="8">
        <v>-20</v>
      </c>
      <c r="BI28" s="402">
        <v>-5.0599999999999996</v>
      </c>
      <c r="BJ28" s="403">
        <v>-5.23</v>
      </c>
      <c r="BK28" s="404">
        <v>0</v>
      </c>
      <c r="BL28" s="405">
        <v>0</v>
      </c>
      <c r="BM28" s="404">
        <v>0</v>
      </c>
      <c r="BN28" s="404">
        <v>27.61</v>
      </c>
      <c r="BO28" s="406"/>
      <c r="BP28" s="406"/>
      <c r="BQ28" s="407">
        <v>-5.04</v>
      </c>
      <c r="BR28" s="408">
        <v>-9.69</v>
      </c>
      <c r="BS28" s="408">
        <v>-5.04</v>
      </c>
      <c r="BT28" s="409">
        <v>-21.71</v>
      </c>
      <c r="BU28" s="72">
        <v>-4.21</v>
      </c>
      <c r="BV28" s="198">
        <v>-4.3899999999999997</v>
      </c>
      <c r="BW28" s="81">
        <v>0</v>
      </c>
      <c r="BX28" s="201">
        <v>0</v>
      </c>
      <c r="BY28" s="81">
        <v>0</v>
      </c>
      <c r="BZ28" s="81">
        <v>33.14</v>
      </c>
      <c r="CA28" s="82"/>
      <c r="CB28" s="83"/>
      <c r="CC28" s="84">
        <v>-4.1900000000000004</v>
      </c>
      <c r="CD28" s="85">
        <v>-13.11</v>
      </c>
      <c r="CE28" s="85">
        <v>-4.1900000000000004</v>
      </c>
      <c r="CF28" s="86">
        <v>-18.54</v>
      </c>
    </row>
    <row r="29" spans="1:84" s="4" customFormat="1" ht="11.1" customHeight="1" x14ac:dyDescent="0.2">
      <c r="A29" s="27"/>
      <c r="B29" s="297" t="s">
        <v>351</v>
      </c>
      <c r="C29" s="301">
        <v>8</v>
      </c>
      <c r="D29" s="149">
        <v>8</v>
      </c>
      <c r="E29" s="150">
        <v>0</v>
      </c>
      <c r="F29" s="150">
        <v>0</v>
      </c>
      <c r="G29" s="150">
        <v>0</v>
      </c>
      <c r="H29" s="150">
        <v>0</v>
      </c>
      <c r="I29" s="144"/>
      <c r="J29" s="177"/>
      <c r="K29" s="152">
        <v>8</v>
      </c>
      <c r="L29" s="151">
        <v>0</v>
      </c>
      <c r="M29" s="146">
        <v>8</v>
      </c>
      <c r="N29" s="153">
        <v>0</v>
      </c>
      <c r="O29" s="152">
        <v>0</v>
      </c>
      <c r="P29" s="153">
        <v>8</v>
      </c>
      <c r="Q29" s="151">
        <v>8</v>
      </c>
      <c r="R29" s="151">
        <v>0</v>
      </c>
      <c r="S29" s="156">
        <v>0</v>
      </c>
      <c r="T29" s="151">
        <v>0</v>
      </c>
      <c r="U29" s="151">
        <v>0</v>
      </c>
      <c r="V29" s="156">
        <v>0</v>
      </c>
      <c r="W29" s="152">
        <v>0</v>
      </c>
      <c r="X29" s="171">
        <v>0</v>
      </c>
      <c r="Y29" s="348">
        <v>72</v>
      </c>
      <c r="Z29" s="349">
        <v>72</v>
      </c>
      <c r="AA29" s="350">
        <v>0</v>
      </c>
      <c r="AB29" s="351">
        <v>0</v>
      </c>
      <c r="AC29" s="350">
        <v>0</v>
      </c>
      <c r="AD29" s="350">
        <v>0</v>
      </c>
      <c r="AE29" s="352"/>
      <c r="AF29" s="352"/>
      <c r="AG29" s="353">
        <v>72</v>
      </c>
      <c r="AH29" s="354">
        <v>0</v>
      </c>
      <c r="AI29" s="354">
        <v>72</v>
      </c>
      <c r="AJ29" s="355">
        <v>0</v>
      </c>
      <c r="AK29" s="208">
        <v>78</v>
      </c>
      <c r="AL29" s="98">
        <v>78</v>
      </c>
      <c r="AM29" s="77">
        <v>0</v>
      </c>
      <c r="AN29" s="183">
        <v>0</v>
      </c>
      <c r="AO29" s="77">
        <v>0</v>
      </c>
      <c r="AP29" s="77">
        <v>0</v>
      </c>
      <c r="AQ29" s="78"/>
      <c r="AR29" s="78"/>
      <c r="AS29" s="79">
        <v>78</v>
      </c>
      <c r="AT29" s="76">
        <v>0</v>
      </c>
      <c r="AU29" s="76">
        <v>78</v>
      </c>
      <c r="AV29" s="80">
        <v>0</v>
      </c>
      <c r="AW29" s="20">
        <v>100</v>
      </c>
      <c r="AX29" s="187">
        <v>100</v>
      </c>
      <c r="AY29" s="22">
        <v>0</v>
      </c>
      <c r="AZ29" s="192">
        <v>0</v>
      </c>
      <c r="BA29" s="22">
        <v>0</v>
      </c>
      <c r="BB29" s="22">
        <v>0</v>
      </c>
      <c r="BC29" s="18"/>
      <c r="BD29" s="18"/>
      <c r="BE29" s="6">
        <v>100</v>
      </c>
      <c r="BF29" s="5">
        <v>0</v>
      </c>
      <c r="BG29" s="5">
        <v>100</v>
      </c>
      <c r="BH29" s="8">
        <v>0</v>
      </c>
      <c r="BI29" s="402">
        <v>0</v>
      </c>
      <c r="BJ29" s="403">
        <v>0</v>
      </c>
      <c r="BK29" s="404">
        <v>0</v>
      </c>
      <c r="BL29" s="405">
        <v>0</v>
      </c>
      <c r="BM29" s="404">
        <v>0</v>
      </c>
      <c r="BN29" s="404">
        <v>0</v>
      </c>
      <c r="BO29" s="406"/>
      <c r="BP29" s="406"/>
      <c r="BQ29" s="407">
        <v>0</v>
      </c>
      <c r="BR29" s="408">
        <v>0</v>
      </c>
      <c r="BS29" s="408">
        <v>0</v>
      </c>
      <c r="BT29" s="409">
        <v>0</v>
      </c>
      <c r="BU29" s="72">
        <v>0</v>
      </c>
      <c r="BV29" s="198">
        <v>0</v>
      </c>
      <c r="BW29" s="81">
        <v>0</v>
      </c>
      <c r="BX29" s="201">
        <v>0</v>
      </c>
      <c r="BY29" s="81">
        <v>0</v>
      </c>
      <c r="BZ29" s="81">
        <v>0</v>
      </c>
      <c r="CA29" s="82"/>
      <c r="CB29" s="83"/>
      <c r="CC29" s="84">
        <v>0</v>
      </c>
      <c r="CD29" s="85">
        <v>0</v>
      </c>
      <c r="CE29" s="85">
        <v>0</v>
      </c>
      <c r="CF29" s="86">
        <v>0</v>
      </c>
    </row>
    <row r="30" spans="1:84" s="4" customFormat="1" ht="11.1" customHeight="1" x14ac:dyDescent="0.2">
      <c r="A30" s="27"/>
      <c r="B30" s="297" t="s">
        <v>352</v>
      </c>
      <c r="C30" s="301">
        <v>115378</v>
      </c>
      <c r="D30" s="149">
        <v>114628</v>
      </c>
      <c r="E30" s="150">
        <v>1</v>
      </c>
      <c r="F30" s="150">
        <v>0</v>
      </c>
      <c r="G30" s="150">
        <v>0</v>
      </c>
      <c r="H30" s="150">
        <v>749</v>
      </c>
      <c r="I30" s="144"/>
      <c r="J30" s="177"/>
      <c r="K30" s="152">
        <v>115255</v>
      </c>
      <c r="L30" s="151">
        <v>21</v>
      </c>
      <c r="M30" s="146">
        <v>115276</v>
      </c>
      <c r="N30" s="153">
        <v>102</v>
      </c>
      <c r="O30" s="152">
        <v>18374</v>
      </c>
      <c r="P30" s="153">
        <v>96881</v>
      </c>
      <c r="Q30" s="151">
        <v>115188</v>
      </c>
      <c r="R30" s="151">
        <v>21</v>
      </c>
      <c r="S30" s="156">
        <v>102</v>
      </c>
      <c r="T30" s="151">
        <v>67</v>
      </c>
      <c r="U30" s="151">
        <v>0</v>
      </c>
      <c r="V30" s="156">
        <v>0</v>
      </c>
      <c r="W30" s="152">
        <v>0</v>
      </c>
      <c r="X30" s="171">
        <v>0</v>
      </c>
      <c r="Y30" s="348">
        <v>1383321</v>
      </c>
      <c r="Z30" s="349">
        <v>1374136</v>
      </c>
      <c r="AA30" s="350">
        <v>13</v>
      </c>
      <c r="AB30" s="351">
        <v>0</v>
      </c>
      <c r="AC30" s="350">
        <v>0</v>
      </c>
      <c r="AD30" s="350">
        <v>9172</v>
      </c>
      <c r="AE30" s="352"/>
      <c r="AF30" s="352"/>
      <c r="AG30" s="353">
        <v>1381711</v>
      </c>
      <c r="AH30" s="354">
        <v>269</v>
      </c>
      <c r="AI30" s="354">
        <v>1381980</v>
      </c>
      <c r="AJ30" s="355">
        <v>1341</v>
      </c>
      <c r="AK30" s="208">
        <v>1525489</v>
      </c>
      <c r="AL30" s="98">
        <v>1515388</v>
      </c>
      <c r="AM30" s="77">
        <v>17</v>
      </c>
      <c r="AN30" s="183">
        <v>0</v>
      </c>
      <c r="AO30" s="77">
        <v>0</v>
      </c>
      <c r="AP30" s="77">
        <v>10084</v>
      </c>
      <c r="AQ30" s="78"/>
      <c r="AR30" s="78"/>
      <c r="AS30" s="79">
        <v>1523674</v>
      </c>
      <c r="AT30" s="76">
        <v>288</v>
      </c>
      <c r="AU30" s="76">
        <v>1523962</v>
      </c>
      <c r="AV30" s="80">
        <v>1527</v>
      </c>
      <c r="AW30" s="20">
        <v>-18.03</v>
      </c>
      <c r="AX30" s="187">
        <v>-18.100000000000001</v>
      </c>
      <c r="AY30" s="22">
        <v>-50</v>
      </c>
      <c r="AZ30" s="192">
        <v>0</v>
      </c>
      <c r="BA30" s="22">
        <v>0</v>
      </c>
      <c r="BB30" s="22">
        <v>-5.67</v>
      </c>
      <c r="BC30" s="18"/>
      <c r="BD30" s="18"/>
      <c r="BE30" s="6">
        <v>-18.04</v>
      </c>
      <c r="BF30" s="5">
        <v>50</v>
      </c>
      <c r="BG30" s="5">
        <v>-18.03</v>
      </c>
      <c r="BH30" s="8">
        <v>-17.07</v>
      </c>
      <c r="BI30" s="402">
        <v>-5.05</v>
      </c>
      <c r="BJ30" s="403">
        <v>-5.21</v>
      </c>
      <c r="BK30" s="404">
        <v>18.18</v>
      </c>
      <c r="BL30" s="405">
        <v>0</v>
      </c>
      <c r="BM30" s="404">
        <v>0</v>
      </c>
      <c r="BN30" s="404">
        <v>26.76</v>
      </c>
      <c r="BO30" s="406"/>
      <c r="BP30" s="406"/>
      <c r="BQ30" s="407">
        <v>-5.03</v>
      </c>
      <c r="BR30" s="408">
        <v>-9.43</v>
      </c>
      <c r="BS30" s="408">
        <v>-5.03</v>
      </c>
      <c r="BT30" s="409">
        <v>-21.16</v>
      </c>
      <c r="BU30" s="72">
        <v>-4.3</v>
      </c>
      <c r="BV30" s="198">
        <v>-4.47</v>
      </c>
      <c r="BW30" s="81">
        <v>54.55</v>
      </c>
      <c r="BX30" s="201">
        <v>0</v>
      </c>
      <c r="BY30" s="81">
        <v>0</v>
      </c>
      <c r="BZ30" s="81">
        <v>32.11</v>
      </c>
      <c r="CA30" s="82"/>
      <c r="CB30" s="83"/>
      <c r="CC30" s="84">
        <v>-4.28</v>
      </c>
      <c r="CD30" s="85">
        <v>-11.93</v>
      </c>
      <c r="CE30" s="85">
        <v>-4.28</v>
      </c>
      <c r="CF30" s="86">
        <v>-17.64</v>
      </c>
    </row>
    <row r="31" spans="1:84" s="4" customFormat="1" ht="11.1" customHeight="1" x14ac:dyDescent="0.2">
      <c r="A31" s="27"/>
      <c r="B31" s="297" t="s">
        <v>353</v>
      </c>
      <c r="C31" s="301">
        <v>122</v>
      </c>
      <c r="D31" s="149">
        <v>0</v>
      </c>
      <c r="E31" s="150">
        <v>122</v>
      </c>
      <c r="F31" s="150">
        <v>0</v>
      </c>
      <c r="G31" s="150">
        <v>0</v>
      </c>
      <c r="H31" s="150">
        <v>0</v>
      </c>
      <c r="I31" s="144"/>
      <c r="J31" s="177"/>
      <c r="K31" s="152">
        <v>122</v>
      </c>
      <c r="L31" s="151">
        <v>0</v>
      </c>
      <c r="M31" s="146">
        <v>122</v>
      </c>
      <c r="N31" s="153">
        <v>0</v>
      </c>
      <c r="O31" s="152">
        <v>49</v>
      </c>
      <c r="P31" s="153">
        <v>73</v>
      </c>
      <c r="Q31" s="151">
        <v>121</v>
      </c>
      <c r="R31" s="151">
        <v>0</v>
      </c>
      <c r="S31" s="156">
        <v>0</v>
      </c>
      <c r="T31" s="151">
        <v>1</v>
      </c>
      <c r="U31" s="151">
        <v>0</v>
      </c>
      <c r="V31" s="156">
        <v>0</v>
      </c>
      <c r="W31" s="152">
        <v>0</v>
      </c>
      <c r="X31" s="171">
        <v>0</v>
      </c>
      <c r="Y31" s="348">
        <v>1430</v>
      </c>
      <c r="Z31" s="349">
        <v>0</v>
      </c>
      <c r="AA31" s="350">
        <v>1430</v>
      </c>
      <c r="AB31" s="351">
        <v>0</v>
      </c>
      <c r="AC31" s="350">
        <v>0</v>
      </c>
      <c r="AD31" s="350">
        <v>0</v>
      </c>
      <c r="AE31" s="352"/>
      <c r="AF31" s="352"/>
      <c r="AG31" s="353">
        <v>1425</v>
      </c>
      <c r="AH31" s="354">
        <v>2</v>
      </c>
      <c r="AI31" s="354">
        <v>1427</v>
      </c>
      <c r="AJ31" s="355">
        <v>3</v>
      </c>
      <c r="AK31" s="208">
        <v>1560</v>
      </c>
      <c r="AL31" s="98">
        <v>0</v>
      </c>
      <c r="AM31" s="77">
        <v>1560</v>
      </c>
      <c r="AN31" s="183">
        <v>0</v>
      </c>
      <c r="AO31" s="77">
        <v>0</v>
      </c>
      <c r="AP31" s="77">
        <v>0</v>
      </c>
      <c r="AQ31" s="78"/>
      <c r="AR31" s="78"/>
      <c r="AS31" s="79">
        <v>1553</v>
      </c>
      <c r="AT31" s="76">
        <v>2</v>
      </c>
      <c r="AU31" s="76">
        <v>1555</v>
      </c>
      <c r="AV31" s="80">
        <v>5</v>
      </c>
      <c r="AW31" s="20">
        <v>-12.23</v>
      </c>
      <c r="AX31" s="187">
        <v>0</v>
      </c>
      <c r="AY31" s="22">
        <v>-11.59</v>
      </c>
      <c r="AZ31" s="192">
        <v>0</v>
      </c>
      <c r="BA31" s="22">
        <v>0</v>
      </c>
      <c r="BB31" s="22">
        <v>-100</v>
      </c>
      <c r="BC31" s="18"/>
      <c r="BD31" s="18"/>
      <c r="BE31" s="6">
        <v>-11.59</v>
      </c>
      <c r="BF31" s="5">
        <v>0</v>
      </c>
      <c r="BG31" s="5">
        <v>-11.59</v>
      </c>
      <c r="BH31" s="8">
        <v>-100</v>
      </c>
      <c r="BI31" s="402">
        <v>-6.96</v>
      </c>
      <c r="BJ31" s="403">
        <v>0</v>
      </c>
      <c r="BK31" s="404">
        <v>-6.66</v>
      </c>
      <c r="BL31" s="405">
        <v>0</v>
      </c>
      <c r="BM31" s="404">
        <v>0</v>
      </c>
      <c r="BN31" s="404">
        <v>-100</v>
      </c>
      <c r="BO31" s="406"/>
      <c r="BP31" s="406"/>
      <c r="BQ31" s="407">
        <v>-6.5</v>
      </c>
      <c r="BR31" s="408">
        <v>100</v>
      </c>
      <c r="BS31" s="408">
        <v>-6.43</v>
      </c>
      <c r="BT31" s="409">
        <v>-75</v>
      </c>
      <c r="BU31" s="72">
        <v>-7.09</v>
      </c>
      <c r="BV31" s="198">
        <v>0</v>
      </c>
      <c r="BW31" s="81">
        <v>-6.81</v>
      </c>
      <c r="BX31" s="201">
        <v>0</v>
      </c>
      <c r="BY31" s="81">
        <v>0</v>
      </c>
      <c r="BZ31" s="81">
        <v>-100</v>
      </c>
      <c r="CA31" s="82"/>
      <c r="CB31" s="83"/>
      <c r="CC31" s="84">
        <v>-6.73</v>
      </c>
      <c r="CD31" s="85">
        <v>100</v>
      </c>
      <c r="CE31" s="85">
        <v>-6.66</v>
      </c>
      <c r="CF31" s="86">
        <v>-61.54</v>
      </c>
    </row>
    <row r="32" spans="1:84" s="4" customFormat="1" ht="11.1" customHeight="1" x14ac:dyDescent="0.2">
      <c r="A32" s="27"/>
      <c r="B32" s="297" t="s">
        <v>354</v>
      </c>
      <c r="C32" s="301">
        <v>24</v>
      </c>
      <c r="D32" s="149">
        <v>0</v>
      </c>
      <c r="E32" s="150">
        <v>24</v>
      </c>
      <c r="F32" s="150">
        <v>0</v>
      </c>
      <c r="G32" s="150">
        <v>0</v>
      </c>
      <c r="H32" s="150">
        <v>0</v>
      </c>
      <c r="I32" s="144"/>
      <c r="J32" s="177"/>
      <c r="K32" s="152">
        <v>24</v>
      </c>
      <c r="L32" s="151">
        <v>0</v>
      </c>
      <c r="M32" s="146">
        <v>24</v>
      </c>
      <c r="N32" s="153">
        <v>0</v>
      </c>
      <c r="O32" s="152">
        <v>12</v>
      </c>
      <c r="P32" s="153">
        <v>12</v>
      </c>
      <c r="Q32" s="151">
        <v>24</v>
      </c>
      <c r="R32" s="151">
        <v>0</v>
      </c>
      <c r="S32" s="156">
        <v>0</v>
      </c>
      <c r="T32" s="151">
        <v>0</v>
      </c>
      <c r="U32" s="151">
        <v>0</v>
      </c>
      <c r="V32" s="156">
        <v>0</v>
      </c>
      <c r="W32" s="152">
        <v>0</v>
      </c>
      <c r="X32" s="171">
        <v>0</v>
      </c>
      <c r="Y32" s="348">
        <v>311</v>
      </c>
      <c r="Z32" s="349">
        <v>0</v>
      </c>
      <c r="AA32" s="350">
        <v>311</v>
      </c>
      <c r="AB32" s="351">
        <v>0</v>
      </c>
      <c r="AC32" s="350">
        <v>0</v>
      </c>
      <c r="AD32" s="350">
        <v>0</v>
      </c>
      <c r="AE32" s="352"/>
      <c r="AF32" s="352"/>
      <c r="AG32" s="353">
        <v>311</v>
      </c>
      <c r="AH32" s="354">
        <v>0</v>
      </c>
      <c r="AI32" s="354">
        <v>311</v>
      </c>
      <c r="AJ32" s="355">
        <v>0</v>
      </c>
      <c r="AK32" s="208">
        <v>339</v>
      </c>
      <c r="AL32" s="98">
        <v>0</v>
      </c>
      <c r="AM32" s="77">
        <v>339</v>
      </c>
      <c r="AN32" s="183">
        <v>0</v>
      </c>
      <c r="AO32" s="77">
        <v>0</v>
      </c>
      <c r="AP32" s="77">
        <v>0</v>
      </c>
      <c r="AQ32" s="78"/>
      <c r="AR32" s="78"/>
      <c r="AS32" s="79">
        <v>339</v>
      </c>
      <c r="AT32" s="76">
        <v>0</v>
      </c>
      <c r="AU32" s="76">
        <v>339</v>
      </c>
      <c r="AV32" s="80">
        <v>0</v>
      </c>
      <c r="AW32" s="20">
        <v>-33.33</v>
      </c>
      <c r="AX32" s="187">
        <v>0</v>
      </c>
      <c r="AY32" s="22">
        <v>-33.33</v>
      </c>
      <c r="AZ32" s="192">
        <v>0</v>
      </c>
      <c r="BA32" s="22">
        <v>0</v>
      </c>
      <c r="BB32" s="22">
        <v>0</v>
      </c>
      <c r="BC32" s="18"/>
      <c r="BD32" s="18"/>
      <c r="BE32" s="6">
        <v>-31.43</v>
      </c>
      <c r="BF32" s="5">
        <v>0</v>
      </c>
      <c r="BG32" s="5">
        <v>-31.43</v>
      </c>
      <c r="BH32" s="8">
        <v>-100</v>
      </c>
      <c r="BI32" s="402">
        <v>0.32</v>
      </c>
      <c r="BJ32" s="403">
        <v>0</v>
      </c>
      <c r="BK32" s="404">
        <v>0.32</v>
      </c>
      <c r="BL32" s="405">
        <v>0</v>
      </c>
      <c r="BM32" s="404">
        <v>0</v>
      </c>
      <c r="BN32" s="404">
        <v>0</v>
      </c>
      <c r="BO32" s="406"/>
      <c r="BP32" s="406"/>
      <c r="BQ32" s="407">
        <v>1.3</v>
      </c>
      <c r="BR32" s="408">
        <v>-100</v>
      </c>
      <c r="BS32" s="408">
        <v>0.97</v>
      </c>
      <c r="BT32" s="409">
        <v>-100</v>
      </c>
      <c r="BU32" s="72">
        <v>0.3</v>
      </c>
      <c r="BV32" s="198">
        <v>0</v>
      </c>
      <c r="BW32" s="81">
        <v>0.3</v>
      </c>
      <c r="BX32" s="201">
        <v>0</v>
      </c>
      <c r="BY32" s="81">
        <v>0</v>
      </c>
      <c r="BZ32" s="81">
        <v>0</v>
      </c>
      <c r="CA32" s="82"/>
      <c r="CB32" s="83"/>
      <c r="CC32" s="84">
        <v>1.19</v>
      </c>
      <c r="CD32" s="85">
        <v>-100</v>
      </c>
      <c r="CE32" s="85">
        <v>0.89</v>
      </c>
      <c r="CF32" s="86">
        <v>-100</v>
      </c>
    </row>
    <row r="33" spans="1:84" s="4" customFormat="1" ht="11.1" customHeight="1" x14ac:dyDescent="0.2">
      <c r="A33" s="27"/>
      <c r="B33" s="297" t="s">
        <v>355</v>
      </c>
      <c r="C33" s="301">
        <v>34</v>
      </c>
      <c r="D33" s="149">
        <v>0</v>
      </c>
      <c r="E33" s="150">
        <v>0</v>
      </c>
      <c r="F33" s="150">
        <v>0</v>
      </c>
      <c r="G33" s="150">
        <v>30</v>
      </c>
      <c r="H33" s="150">
        <v>4</v>
      </c>
      <c r="I33" s="144"/>
      <c r="J33" s="177"/>
      <c r="K33" s="152">
        <v>34</v>
      </c>
      <c r="L33" s="151">
        <v>0</v>
      </c>
      <c r="M33" s="146">
        <v>34</v>
      </c>
      <c r="N33" s="153">
        <v>0</v>
      </c>
      <c r="O33" s="152">
        <v>21</v>
      </c>
      <c r="P33" s="153">
        <v>13</v>
      </c>
      <c r="Q33" s="151">
        <v>34</v>
      </c>
      <c r="R33" s="151">
        <v>0</v>
      </c>
      <c r="S33" s="156">
        <v>0</v>
      </c>
      <c r="T33" s="151">
        <v>0</v>
      </c>
      <c r="U33" s="151">
        <v>0</v>
      </c>
      <c r="V33" s="156">
        <v>0</v>
      </c>
      <c r="W33" s="152">
        <v>0</v>
      </c>
      <c r="X33" s="171">
        <v>0</v>
      </c>
      <c r="Y33" s="348">
        <v>256</v>
      </c>
      <c r="Z33" s="349">
        <v>0</v>
      </c>
      <c r="AA33" s="350">
        <v>0</v>
      </c>
      <c r="AB33" s="351">
        <v>0</v>
      </c>
      <c r="AC33" s="350">
        <v>250</v>
      </c>
      <c r="AD33" s="350">
        <v>6</v>
      </c>
      <c r="AE33" s="352"/>
      <c r="AF33" s="352"/>
      <c r="AG33" s="353">
        <v>256</v>
      </c>
      <c r="AH33" s="354">
        <v>0</v>
      </c>
      <c r="AI33" s="354">
        <v>256</v>
      </c>
      <c r="AJ33" s="355">
        <v>0</v>
      </c>
      <c r="AK33" s="208">
        <v>274</v>
      </c>
      <c r="AL33" s="98">
        <v>0</v>
      </c>
      <c r="AM33" s="77">
        <v>0</v>
      </c>
      <c r="AN33" s="183">
        <v>0</v>
      </c>
      <c r="AO33" s="77">
        <v>268</v>
      </c>
      <c r="AP33" s="77">
        <v>6</v>
      </c>
      <c r="AQ33" s="78"/>
      <c r="AR33" s="78"/>
      <c r="AS33" s="79">
        <v>274</v>
      </c>
      <c r="AT33" s="76">
        <v>0</v>
      </c>
      <c r="AU33" s="76">
        <v>274</v>
      </c>
      <c r="AV33" s="80">
        <v>0</v>
      </c>
      <c r="AW33" s="20">
        <v>9.68</v>
      </c>
      <c r="AX33" s="187">
        <v>0</v>
      </c>
      <c r="AY33" s="22">
        <v>0</v>
      </c>
      <c r="AZ33" s="192">
        <v>0</v>
      </c>
      <c r="BA33" s="22">
        <v>-3.23</v>
      </c>
      <c r="BB33" s="22">
        <v>0</v>
      </c>
      <c r="BC33" s="18"/>
      <c r="BD33" s="18"/>
      <c r="BE33" s="6">
        <v>9.68</v>
      </c>
      <c r="BF33" s="5">
        <v>0</v>
      </c>
      <c r="BG33" s="5">
        <v>9.68</v>
      </c>
      <c r="BH33" s="8">
        <v>0</v>
      </c>
      <c r="BI33" s="402">
        <v>-3.76</v>
      </c>
      <c r="BJ33" s="403">
        <v>0</v>
      </c>
      <c r="BK33" s="404">
        <v>0</v>
      </c>
      <c r="BL33" s="405">
        <v>0</v>
      </c>
      <c r="BM33" s="404">
        <v>4.17</v>
      </c>
      <c r="BN33" s="404">
        <v>-76.92</v>
      </c>
      <c r="BO33" s="406"/>
      <c r="BP33" s="406"/>
      <c r="BQ33" s="407">
        <v>-3.76</v>
      </c>
      <c r="BR33" s="408">
        <v>0</v>
      </c>
      <c r="BS33" s="408">
        <v>-3.76</v>
      </c>
      <c r="BT33" s="409">
        <v>0</v>
      </c>
      <c r="BU33" s="72">
        <v>-6.48</v>
      </c>
      <c r="BV33" s="198">
        <v>0</v>
      </c>
      <c r="BW33" s="81">
        <v>0</v>
      </c>
      <c r="BX33" s="201">
        <v>0</v>
      </c>
      <c r="BY33" s="81">
        <v>0.37</v>
      </c>
      <c r="BZ33" s="81">
        <v>-76.92</v>
      </c>
      <c r="CA33" s="82"/>
      <c r="CB33" s="83"/>
      <c r="CC33" s="84">
        <v>-6.48</v>
      </c>
      <c r="CD33" s="85">
        <v>0</v>
      </c>
      <c r="CE33" s="85">
        <v>-6.48</v>
      </c>
      <c r="CF33" s="86">
        <v>0</v>
      </c>
    </row>
    <row r="34" spans="1:84" s="4" customFormat="1" ht="11.1" customHeight="1" x14ac:dyDescent="0.2">
      <c r="A34" s="27"/>
      <c r="B34" s="297" t="s">
        <v>356</v>
      </c>
      <c r="C34" s="301">
        <v>251</v>
      </c>
      <c r="D34" s="149">
        <v>0</v>
      </c>
      <c r="E34" s="150">
        <v>0</v>
      </c>
      <c r="F34" s="150">
        <v>227</v>
      </c>
      <c r="G34" s="150">
        <v>0</v>
      </c>
      <c r="H34" s="150">
        <v>24</v>
      </c>
      <c r="I34" s="144"/>
      <c r="J34" s="177"/>
      <c r="K34" s="152">
        <v>92</v>
      </c>
      <c r="L34" s="151">
        <v>159</v>
      </c>
      <c r="M34" s="146">
        <v>251</v>
      </c>
      <c r="N34" s="153">
        <v>0</v>
      </c>
      <c r="O34" s="152">
        <v>78</v>
      </c>
      <c r="P34" s="153">
        <v>14</v>
      </c>
      <c r="Q34" s="151">
        <v>92</v>
      </c>
      <c r="R34" s="151">
        <v>159</v>
      </c>
      <c r="S34" s="156">
        <v>0</v>
      </c>
      <c r="T34" s="151">
        <v>0</v>
      </c>
      <c r="U34" s="151">
        <v>0</v>
      </c>
      <c r="V34" s="156">
        <v>0</v>
      </c>
      <c r="W34" s="152">
        <v>0</v>
      </c>
      <c r="X34" s="171">
        <v>0</v>
      </c>
      <c r="Y34" s="348">
        <v>3170</v>
      </c>
      <c r="Z34" s="349">
        <v>0</v>
      </c>
      <c r="AA34" s="350">
        <v>0</v>
      </c>
      <c r="AB34" s="351">
        <v>2876</v>
      </c>
      <c r="AC34" s="350">
        <v>0</v>
      </c>
      <c r="AD34" s="350">
        <v>294</v>
      </c>
      <c r="AE34" s="352"/>
      <c r="AF34" s="352"/>
      <c r="AG34" s="353">
        <v>1124</v>
      </c>
      <c r="AH34" s="354">
        <v>2046</v>
      </c>
      <c r="AI34" s="354">
        <v>3170</v>
      </c>
      <c r="AJ34" s="355">
        <v>0</v>
      </c>
      <c r="AK34" s="208">
        <v>3530</v>
      </c>
      <c r="AL34" s="98">
        <v>0</v>
      </c>
      <c r="AM34" s="77">
        <v>0</v>
      </c>
      <c r="AN34" s="183">
        <v>3220</v>
      </c>
      <c r="AO34" s="77">
        <v>0</v>
      </c>
      <c r="AP34" s="77">
        <v>310</v>
      </c>
      <c r="AQ34" s="78"/>
      <c r="AR34" s="78"/>
      <c r="AS34" s="79">
        <v>1232</v>
      </c>
      <c r="AT34" s="76">
        <v>2298</v>
      </c>
      <c r="AU34" s="76">
        <v>3530</v>
      </c>
      <c r="AV34" s="80">
        <v>0</v>
      </c>
      <c r="AW34" s="20">
        <v>-31.04</v>
      </c>
      <c r="AX34" s="187">
        <v>0</v>
      </c>
      <c r="AY34" s="22">
        <v>0</v>
      </c>
      <c r="AZ34" s="192">
        <v>-35.33</v>
      </c>
      <c r="BA34" s="22">
        <v>0</v>
      </c>
      <c r="BB34" s="22">
        <v>84.62</v>
      </c>
      <c r="BC34" s="18"/>
      <c r="BD34" s="18"/>
      <c r="BE34" s="6">
        <v>-25.81</v>
      </c>
      <c r="BF34" s="5">
        <v>-33.75</v>
      </c>
      <c r="BG34" s="5">
        <v>-31.04</v>
      </c>
      <c r="BH34" s="8">
        <v>0</v>
      </c>
      <c r="BI34" s="402">
        <v>-21.12</v>
      </c>
      <c r="BJ34" s="403">
        <v>0</v>
      </c>
      <c r="BK34" s="404">
        <v>0</v>
      </c>
      <c r="BL34" s="405">
        <v>-25.08</v>
      </c>
      <c r="BM34" s="404">
        <v>0</v>
      </c>
      <c r="BN34" s="404">
        <v>63.33</v>
      </c>
      <c r="BO34" s="406"/>
      <c r="BP34" s="406"/>
      <c r="BQ34" s="407">
        <v>-19.66</v>
      </c>
      <c r="BR34" s="408">
        <v>-21.91</v>
      </c>
      <c r="BS34" s="408">
        <v>-21.12</v>
      </c>
      <c r="BT34" s="409">
        <v>0</v>
      </c>
      <c r="BU34" s="72">
        <v>-18.79</v>
      </c>
      <c r="BV34" s="198">
        <v>0</v>
      </c>
      <c r="BW34" s="81">
        <v>0</v>
      </c>
      <c r="BX34" s="201">
        <v>-22.22</v>
      </c>
      <c r="BY34" s="81">
        <v>0</v>
      </c>
      <c r="BZ34" s="81">
        <v>49.76</v>
      </c>
      <c r="CA34" s="82"/>
      <c r="CB34" s="83"/>
      <c r="CC34" s="84">
        <v>-19.05</v>
      </c>
      <c r="CD34" s="85">
        <v>-18.649999999999999</v>
      </c>
      <c r="CE34" s="85">
        <v>-18.79</v>
      </c>
      <c r="CF34" s="86">
        <v>0</v>
      </c>
    </row>
    <row r="35" spans="1:84" s="4" customFormat="1" ht="11.1" customHeight="1" x14ac:dyDescent="0.2">
      <c r="A35" s="27"/>
      <c r="B35" s="297" t="s">
        <v>357</v>
      </c>
      <c r="C35" s="301">
        <v>3159</v>
      </c>
      <c r="D35" s="149">
        <v>3141</v>
      </c>
      <c r="E35" s="150">
        <v>2</v>
      </c>
      <c r="F35" s="150">
        <v>0</v>
      </c>
      <c r="G35" s="150">
        <v>0</v>
      </c>
      <c r="H35" s="150">
        <v>16</v>
      </c>
      <c r="I35" s="144"/>
      <c r="J35" s="177"/>
      <c r="K35" s="152">
        <v>3148</v>
      </c>
      <c r="L35" s="151">
        <v>11</v>
      </c>
      <c r="M35" s="146">
        <v>3159</v>
      </c>
      <c r="N35" s="153">
        <v>0</v>
      </c>
      <c r="O35" s="152">
        <v>1716</v>
      </c>
      <c r="P35" s="153">
        <v>1432</v>
      </c>
      <c r="Q35" s="151">
        <v>3145</v>
      </c>
      <c r="R35" s="151">
        <v>11</v>
      </c>
      <c r="S35" s="156">
        <v>0</v>
      </c>
      <c r="T35" s="151">
        <v>3</v>
      </c>
      <c r="U35" s="151">
        <v>0</v>
      </c>
      <c r="V35" s="156">
        <v>0</v>
      </c>
      <c r="W35" s="152">
        <v>0</v>
      </c>
      <c r="X35" s="171">
        <v>0</v>
      </c>
      <c r="Y35" s="348">
        <v>30034</v>
      </c>
      <c r="Z35" s="349">
        <v>29861</v>
      </c>
      <c r="AA35" s="350">
        <v>50</v>
      </c>
      <c r="AB35" s="351">
        <v>0</v>
      </c>
      <c r="AC35" s="350">
        <v>0</v>
      </c>
      <c r="AD35" s="350">
        <v>123</v>
      </c>
      <c r="AE35" s="352"/>
      <c r="AF35" s="352"/>
      <c r="AG35" s="353">
        <v>29901</v>
      </c>
      <c r="AH35" s="354">
        <v>95</v>
      </c>
      <c r="AI35" s="354">
        <v>29996</v>
      </c>
      <c r="AJ35" s="355">
        <v>38</v>
      </c>
      <c r="AK35" s="208">
        <v>32939</v>
      </c>
      <c r="AL35" s="98">
        <v>32750</v>
      </c>
      <c r="AM35" s="77">
        <v>56</v>
      </c>
      <c r="AN35" s="183">
        <v>0</v>
      </c>
      <c r="AO35" s="77">
        <v>0</v>
      </c>
      <c r="AP35" s="77">
        <v>133</v>
      </c>
      <c r="AQ35" s="78"/>
      <c r="AR35" s="78"/>
      <c r="AS35" s="79">
        <v>32795</v>
      </c>
      <c r="AT35" s="76">
        <v>103</v>
      </c>
      <c r="AU35" s="76">
        <v>32898</v>
      </c>
      <c r="AV35" s="80">
        <v>41</v>
      </c>
      <c r="AW35" s="20">
        <v>8.3000000000000007</v>
      </c>
      <c r="AX35" s="187">
        <v>8.27</v>
      </c>
      <c r="AY35" s="22">
        <v>-50</v>
      </c>
      <c r="AZ35" s="192">
        <v>0</v>
      </c>
      <c r="BA35" s="22">
        <v>0</v>
      </c>
      <c r="BB35" s="22">
        <v>33.33</v>
      </c>
      <c r="BC35" s="18"/>
      <c r="BD35" s="18"/>
      <c r="BE35" s="6">
        <v>8.25</v>
      </c>
      <c r="BF35" s="5">
        <v>37.5</v>
      </c>
      <c r="BG35" s="5">
        <v>8.33</v>
      </c>
      <c r="BH35" s="8">
        <v>-100</v>
      </c>
      <c r="BI35" s="402">
        <v>-5.56</v>
      </c>
      <c r="BJ35" s="403">
        <v>-5.61</v>
      </c>
      <c r="BK35" s="404">
        <v>-24.24</v>
      </c>
      <c r="BL35" s="405">
        <v>0</v>
      </c>
      <c r="BM35" s="404">
        <v>0</v>
      </c>
      <c r="BN35" s="404">
        <v>20.59</v>
      </c>
      <c r="BO35" s="406"/>
      <c r="BP35" s="406"/>
      <c r="BQ35" s="407">
        <v>-5.57</v>
      </c>
      <c r="BR35" s="408">
        <v>-6.86</v>
      </c>
      <c r="BS35" s="408">
        <v>-5.58</v>
      </c>
      <c r="BT35" s="409">
        <v>8.57</v>
      </c>
      <c r="BU35" s="72">
        <v>-6.78</v>
      </c>
      <c r="BV35" s="198">
        <v>-6.81</v>
      </c>
      <c r="BW35" s="81">
        <v>-29.11</v>
      </c>
      <c r="BX35" s="201">
        <v>0</v>
      </c>
      <c r="BY35" s="81">
        <v>0</v>
      </c>
      <c r="BZ35" s="81">
        <v>18.75</v>
      </c>
      <c r="CA35" s="82"/>
      <c r="CB35" s="83"/>
      <c r="CC35" s="84">
        <v>-6.78</v>
      </c>
      <c r="CD35" s="85">
        <v>-11.97</v>
      </c>
      <c r="CE35" s="85">
        <v>-6.8</v>
      </c>
      <c r="CF35" s="86">
        <v>10.81</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126467</v>
      </c>
      <c r="D37" s="149">
        <v>125176</v>
      </c>
      <c r="E37" s="150">
        <v>146</v>
      </c>
      <c r="F37" s="150">
        <v>227</v>
      </c>
      <c r="G37" s="150">
        <v>30</v>
      </c>
      <c r="H37" s="150">
        <v>888</v>
      </c>
      <c r="I37" s="144"/>
      <c r="J37" s="177"/>
      <c r="K37" s="152">
        <v>126163</v>
      </c>
      <c r="L37" s="151">
        <v>196</v>
      </c>
      <c r="M37" s="146">
        <v>126359</v>
      </c>
      <c r="N37" s="153">
        <v>108</v>
      </c>
      <c r="O37" s="152">
        <v>21056</v>
      </c>
      <c r="P37" s="153">
        <v>105107</v>
      </c>
      <c r="Q37" s="154">
        <v>126091</v>
      </c>
      <c r="R37" s="154">
        <v>196</v>
      </c>
      <c r="S37" s="155">
        <v>108</v>
      </c>
      <c r="T37" s="151">
        <v>72</v>
      </c>
      <c r="U37" s="151">
        <v>0</v>
      </c>
      <c r="V37" s="156">
        <v>0</v>
      </c>
      <c r="W37" s="152">
        <v>0</v>
      </c>
      <c r="X37" s="171">
        <v>0</v>
      </c>
      <c r="Y37" s="348">
        <v>1524500</v>
      </c>
      <c r="Z37" s="349">
        <v>1509046</v>
      </c>
      <c r="AA37" s="350">
        <v>1741</v>
      </c>
      <c r="AB37" s="351">
        <v>2876</v>
      </c>
      <c r="AC37" s="350">
        <v>250</v>
      </c>
      <c r="AD37" s="350">
        <v>10587</v>
      </c>
      <c r="AE37" s="352"/>
      <c r="AF37" s="352"/>
      <c r="AG37" s="353">
        <v>1520603</v>
      </c>
      <c r="AH37" s="354">
        <v>2430</v>
      </c>
      <c r="AI37" s="354">
        <v>1523033</v>
      </c>
      <c r="AJ37" s="355">
        <v>1467</v>
      </c>
      <c r="AK37" s="208">
        <v>1683114</v>
      </c>
      <c r="AL37" s="98">
        <v>1666093</v>
      </c>
      <c r="AM37" s="77">
        <v>1899</v>
      </c>
      <c r="AN37" s="183">
        <v>3220</v>
      </c>
      <c r="AO37" s="77">
        <v>268</v>
      </c>
      <c r="AP37" s="77">
        <v>11634</v>
      </c>
      <c r="AQ37" s="78"/>
      <c r="AR37" s="78"/>
      <c r="AS37" s="79">
        <v>1678733</v>
      </c>
      <c r="AT37" s="76">
        <v>2711</v>
      </c>
      <c r="AU37" s="76">
        <v>1681444</v>
      </c>
      <c r="AV37" s="80">
        <v>1670</v>
      </c>
      <c r="AW37" s="20">
        <v>-19.27</v>
      </c>
      <c r="AX37" s="187">
        <v>-19.34</v>
      </c>
      <c r="AY37" s="22">
        <v>-16.09</v>
      </c>
      <c r="AZ37" s="192">
        <v>-35.33</v>
      </c>
      <c r="BA37" s="22">
        <v>-3.23</v>
      </c>
      <c r="BB37" s="22">
        <v>-4</v>
      </c>
      <c r="BC37" s="18"/>
      <c r="BD37" s="18"/>
      <c r="BE37" s="6">
        <v>-19.260000000000002</v>
      </c>
      <c r="BF37" s="5">
        <v>-27.14</v>
      </c>
      <c r="BG37" s="5">
        <v>-19.27</v>
      </c>
      <c r="BH37" s="8">
        <v>-21.17</v>
      </c>
      <c r="BI37" s="402">
        <v>-5.0999999999999996</v>
      </c>
      <c r="BJ37" s="403">
        <v>-5.23</v>
      </c>
      <c r="BK37" s="404">
        <v>-5.48</v>
      </c>
      <c r="BL37" s="405">
        <v>-25.08</v>
      </c>
      <c r="BM37" s="404">
        <v>4.17</v>
      </c>
      <c r="BN37" s="404">
        <v>27.99</v>
      </c>
      <c r="BO37" s="406"/>
      <c r="BP37" s="406"/>
      <c r="BQ37" s="407">
        <v>-5.0599999999999996</v>
      </c>
      <c r="BR37" s="408">
        <v>-20.2</v>
      </c>
      <c r="BS37" s="408">
        <v>-5.08</v>
      </c>
      <c r="BT37" s="409">
        <v>-22.13</v>
      </c>
      <c r="BU37" s="72">
        <v>-4.25</v>
      </c>
      <c r="BV37" s="198">
        <v>-4.3899999999999997</v>
      </c>
      <c r="BW37" s="81">
        <v>-5.62</v>
      </c>
      <c r="BX37" s="201">
        <v>-22.22</v>
      </c>
      <c r="BY37" s="81">
        <v>0.37</v>
      </c>
      <c r="BZ37" s="81">
        <v>33.130000000000003</v>
      </c>
      <c r="CA37" s="82"/>
      <c r="CB37" s="83"/>
      <c r="CC37" s="84">
        <v>-4.21</v>
      </c>
      <c r="CD37" s="85">
        <v>-17.850000000000001</v>
      </c>
      <c r="CE37" s="85">
        <v>-4.2300000000000004</v>
      </c>
      <c r="CF37" s="86">
        <v>-18.89</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361</v>
      </c>
      <c r="C39" s="301">
        <v>-23</v>
      </c>
      <c r="D39" s="149">
        <v>-12</v>
      </c>
      <c r="E39" s="150">
        <v>-11</v>
      </c>
      <c r="F39" s="150">
        <v>0</v>
      </c>
      <c r="G39" s="150">
        <v>0</v>
      </c>
      <c r="H39" s="150">
        <v>0</v>
      </c>
      <c r="I39" s="144"/>
      <c r="J39" s="177"/>
      <c r="K39" s="152">
        <v>-23</v>
      </c>
      <c r="L39" s="151">
        <v>0</v>
      </c>
      <c r="M39" s="146">
        <v>-23</v>
      </c>
      <c r="N39" s="153">
        <v>0</v>
      </c>
      <c r="O39" s="152">
        <v>0</v>
      </c>
      <c r="P39" s="153">
        <v>-23</v>
      </c>
      <c r="Q39" s="151">
        <v>-23</v>
      </c>
      <c r="R39" s="151">
        <v>0</v>
      </c>
      <c r="S39" s="156">
        <v>0</v>
      </c>
      <c r="T39" s="151">
        <v>0</v>
      </c>
      <c r="U39" s="151">
        <v>0</v>
      </c>
      <c r="V39" s="156">
        <v>0</v>
      </c>
      <c r="W39" s="152">
        <v>0</v>
      </c>
      <c r="X39" s="171">
        <v>0</v>
      </c>
      <c r="Y39" s="348">
        <v>499823</v>
      </c>
      <c r="Z39" s="349">
        <v>153901</v>
      </c>
      <c r="AA39" s="350">
        <v>340470</v>
      </c>
      <c r="AB39" s="351">
        <v>0</v>
      </c>
      <c r="AC39" s="350">
        <v>0</v>
      </c>
      <c r="AD39" s="350">
        <v>5452</v>
      </c>
      <c r="AE39" s="352"/>
      <c r="AF39" s="352"/>
      <c r="AG39" s="353">
        <v>499823</v>
      </c>
      <c r="AH39" s="354">
        <v>0</v>
      </c>
      <c r="AI39" s="354">
        <v>499823</v>
      </c>
      <c r="AJ39" s="355">
        <v>0</v>
      </c>
      <c r="AK39" s="208">
        <v>499820</v>
      </c>
      <c r="AL39" s="98">
        <v>153897</v>
      </c>
      <c r="AM39" s="77">
        <v>340471</v>
      </c>
      <c r="AN39" s="183">
        <v>0</v>
      </c>
      <c r="AO39" s="77">
        <v>0</v>
      </c>
      <c r="AP39" s="77">
        <v>5452</v>
      </c>
      <c r="AQ39" s="78"/>
      <c r="AR39" s="78"/>
      <c r="AS39" s="79">
        <v>499820</v>
      </c>
      <c r="AT39" s="76">
        <v>0</v>
      </c>
      <c r="AU39" s="76">
        <v>499820</v>
      </c>
      <c r="AV39" s="80">
        <v>0</v>
      </c>
      <c r="AW39" s="20">
        <v>-100.19</v>
      </c>
      <c r="AX39" s="187">
        <v>-100.41</v>
      </c>
      <c r="AY39" s="22">
        <v>-100.12</v>
      </c>
      <c r="AZ39" s="192">
        <v>0</v>
      </c>
      <c r="BA39" s="22">
        <v>0</v>
      </c>
      <c r="BB39" s="22">
        <v>-100</v>
      </c>
      <c r="BC39" s="18"/>
      <c r="BD39" s="18"/>
      <c r="BE39" s="6">
        <v>-100.19</v>
      </c>
      <c r="BF39" s="5">
        <v>0</v>
      </c>
      <c r="BG39" s="5">
        <v>-100.19</v>
      </c>
      <c r="BH39" s="8">
        <v>0</v>
      </c>
      <c r="BI39" s="402">
        <v>-4.4000000000000004</v>
      </c>
      <c r="BJ39" s="403">
        <v>-5.66</v>
      </c>
      <c r="BK39" s="404">
        <v>-4.05</v>
      </c>
      <c r="BL39" s="405">
        <v>0</v>
      </c>
      <c r="BM39" s="404">
        <v>0</v>
      </c>
      <c r="BN39" s="404">
        <v>12.11</v>
      </c>
      <c r="BO39" s="406"/>
      <c r="BP39" s="406"/>
      <c r="BQ39" s="407">
        <v>-4.4000000000000004</v>
      </c>
      <c r="BR39" s="408">
        <v>0</v>
      </c>
      <c r="BS39" s="408">
        <v>-4.4000000000000004</v>
      </c>
      <c r="BT39" s="409">
        <v>0</v>
      </c>
      <c r="BU39" s="72">
        <v>-4.41</v>
      </c>
      <c r="BV39" s="198">
        <v>-5.67</v>
      </c>
      <c r="BW39" s="81">
        <v>-4.05</v>
      </c>
      <c r="BX39" s="201">
        <v>0</v>
      </c>
      <c r="BY39" s="81">
        <v>0</v>
      </c>
      <c r="BZ39" s="81">
        <v>12.13</v>
      </c>
      <c r="CA39" s="82"/>
      <c r="CB39" s="83"/>
      <c r="CC39" s="84">
        <v>-4.41</v>
      </c>
      <c r="CD39" s="85">
        <v>0</v>
      </c>
      <c r="CE39" s="85">
        <v>-4.41</v>
      </c>
      <c r="CF39" s="86">
        <v>0</v>
      </c>
    </row>
    <row r="40" spans="1:84" s="4" customFormat="1" ht="11.1" customHeight="1" x14ac:dyDescent="0.2">
      <c r="A40" s="27"/>
      <c r="B40" s="297" t="s">
        <v>362</v>
      </c>
      <c r="C40" s="301">
        <v>147639.47</v>
      </c>
      <c r="D40" s="149">
        <v>13343.47</v>
      </c>
      <c r="E40" s="150">
        <v>130232.5</v>
      </c>
      <c r="F40" s="150">
        <v>0</v>
      </c>
      <c r="G40" s="150">
        <v>0</v>
      </c>
      <c r="H40" s="150">
        <v>4063.5</v>
      </c>
      <c r="I40" s="144"/>
      <c r="J40" s="177"/>
      <c r="K40" s="152">
        <v>146984.74</v>
      </c>
      <c r="L40" s="151">
        <v>141</v>
      </c>
      <c r="M40" s="146">
        <v>147125.74</v>
      </c>
      <c r="N40" s="153">
        <v>513.73</v>
      </c>
      <c r="O40" s="152">
        <v>16909.02</v>
      </c>
      <c r="P40" s="153">
        <v>130075.72</v>
      </c>
      <c r="Q40" s="151">
        <v>39558.639999999999</v>
      </c>
      <c r="R40" s="151">
        <v>116</v>
      </c>
      <c r="S40" s="156">
        <v>491.33</v>
      </c>
      <c r="T40" s="151">
        <v>107426.1</v>
      </c>
      <c r="U40" s="151">
        <v>25</v>
      </c>
      <c r="V40" s="156">
        <v>22.4</v>
      </c>
      <c r="W40" s="152">
        <v>0.4</v>
      </c>
      <c r="X40" s="171">
        <v>0</v>
      </c>
      <c r="Y40" s="348">
        <v>1769446.76</v>
      </c>
      <c r="Z40" s="349">
        <v>131288.21</v>
      </c>
      <c r="AA40" s="350">
        <v>1559104.95</v>
      </c>
      <c r="AB40" s="351">
        <v>0</v>
      </c>
      <c r="AC40" s="350">
        <v>0</v>
      </c>
      <c r="AD40" s="350">
        <v>79053.600000000006</v>
      </c>
      <c r="AE40" s="352"/>
      <c r="AF40" s="352"/>
      <c r="AG40" s="353">
        <v>1762170.5</v>
      </c>
      <c r="AH40" s="354">
        <v>2116.3000000000002</v>
      </c>
      <c r="AI40" s="354">
        <v>1764286.8</v>
      </c>
      <c r="AJ40" s="355">
        <v>5159.96</v>
      </c>
      <c r="AK40" s="208">
        <v>1937688.67</v>
      </c>
      <c r="AL40" s="98">
        <v>139994.62</v>
      </c>
      <c r="AM40" s="77">
        <v>1714054.15</v>
      </c>
      <c r="AN40" s="183">
        <v>0</v>
      </c>
      <c r="AO40" s="77">
        <v>0</v>
      </c>
      <c r="AP40" s="77">
        <v>83639.899999999994</v>
      </c>
      <c r="AQ40" s="78"/>
      <c r="AR40" s="78"/>
      <c r="AS40" s="79">
        <v>1929883.51</v>
      </c>
      <c r="AT40" s="76">
        <v>2285.3000000000002</v>
      </c>
      <c r="AU40" s="76">
        <v>1932168.81</v>
      </c>
      <c r="AV40" s="80">
        <v>5519.86</v>
      </c>
      <c r="AW40" s="20">
        <v>-21.15</v>
      </c>
      <c r="AX40" s="187">
        <v>7.86</v>
      </c>
      <c r="AY40" s="22">
        <v>-21.34</v>
      </c>
      <c r="AZ40" s="192">
        <v>0</v>
      </c>
      <c r="BA40" s="22">
        <v>0</v>
      </c>
      <c r="BB40" s="22">
        <v>-56.36</v>
      </c>
      <c r="BC40" s="18"/>
      <c r="BD40" s="18"/>
      <c r="BE40" s="6">
        <v>-21.29</v>
      </c>
      <c r="BF40" s="5">
        <v>-26.18</v>
      </c>
      <c r="BG40" s="5">
        <v>-21.29</v>
      </c>
      <c r="BH40" s="8">
        <v>64.47</v>
      </c>
      <c r="BI40" s="402">
        <v>6.1</v>
      </c>
      <c r="BJ40" s="403">
        <v>16.829999999999998</v>
      </c>
      <c r="BK40" s="404">
        <v>6.08</v>
      </c>
      <c r="BL40" s="405">
        <v>0</v>
      </c>
      <c r="BM40" s="404">
        <v>0</v>
      </c>
      <c r="BN40" s="404">
        <v>-7.67</v>
      </c>
      <c r="BO40" s="406"/>
      <c r="BP40" s="406"/>
      <c r="BQ40" s="407">
        <v>6.05</v>
      </c>
      <c r="BR40" s="408">
        <v>55.11</v>
      </c>
      <c r="BS40" s="408">
        <v>6.09</v>
      </c>
      <c r="BT40" s="409">
        <v>9.01</v>
      </c>
      <c r="BU40" s="72">
        <v>6.81</v>
      </c>
      <c r="BV40" s="198">
        <v>15.56</v>
      </c>
      <c r="BW40" s="81">
        <v>7.13</v>
      </c>
      <c r="BX40" s="201">
        <v>0</v>
      </c>
      <c r="BY40" s="81">
        <v>0</v>
      </c>
      <c r="BZ40" s="81">
        <v>-10.17</v>
      </c>
      <c r="CA40" s="82"/>
      <c r="CB40" s="83"/>
      <c r="CC40" s="84">
        <v>6.79</v>
      </c>
      <c r="CD40" s="85">
        <v>57.73</v>
      </c>
      <c r="CE40" s="85">
        <v>6.83</v>
      </c>
      <c r="CF40" s="86">
        <v>-0.23</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186</v>
      </c>
      <c r="D43" s="149">
        <v>60</v>
      </c>
      <c r="E43" s="150">
        <v>126</v>
      </c>
      <c r="F43" s="150">
        <v>0</v>
      </c>
      <c r="G43" s="150">
        <v>0</v>
      </c>
      <c r="H43" s="150">
        <v>0</v>
      </c>
      <c r="I43" s="144"/>
      <c r="J43" s="177"/>
      <c r="K43" s="152">
        <v>186</v>
      </c>
      <c r="L43" s="151">
        <v>0</v>
      </c>
      <c r="M43" s="146">
        <v>186</v>
      </c>
      <c r="N43" s="153">
        <v>0</v>
      </c>
      <c r="O43" s="152">
        <v>170</v>
      </c>
      <c r="P43" s="153">
        <v>16</v>
      </c>
      <c r="Q43" s="151">
        <v>186</v>
      </c>
      <c r="R43" s="151">
        <v>0</v>
      </c>
      <c r="S43" s="156">
        <v>0</v>
      </c>
      <c r="T43" s="151">
        <v>0</v>
      </c>
      <c r="U43" s="151">
        <v>0</v>
      </c>
      <c r="V43" s="156">
        <v>0</v>
      </c>
      <c r="W43" s="152">
        <v>0</v>
      </c>
      <c r="X43" s="171">
        <v>0</v>
      </c>
      <c r="Y43" s="348">
        <v>4589</v>
      </c>
      <c r="Z43" s="349">
        <v>2437</v>
      </c>
      <c r="AA43" s="350">
        <v>2046</v>
      </c>
      <c r="AB43" s="351">
        <v>0</v>
      </c>
      <c r="AC43" s="350">
        <v>0</v>
      </c>
      <c r="AD43" s="350">
        <v>106</v>
      </c>
      <c r="AE43" s="352"/>
      <c r="AF43" s="352"/>
      <c r="AG43" s="353">
        <v>4589</v>
      </c>
      <c r="AH43" s="354">
        <v>0</v>
      </c>
      <c r="AI43" s="354">
        <v>4589</v>
      </c>
      <c r="AJ43" s="355">
        <v>0</v>
      </c>
      <c r="AK43" s="208">
        <v>4890</v>
      </c>
      <c r="AL43" s="98">
        <v>2655</v>
      </c>
      <c r="AM43" s="77">
        <v>2129</v>
      </c>
      <c r="AN43" s="183">
        <v>0</v>
      </c>
      <c r="AO43" s="77">
        <v>0</v>
      </c>
      <c r="AP43" s="77">
        <v>106</v>
      </c>
      <c r="AQ43" s="78"/>
      <c r="AR43" s="78"/>
      <c r="AS43" s="79">
        <v>4890</v>
      </c>
      <c r="AT43" s="76">
        <v>0</v>
      </c>
      <c r="AU43" s="76">
        <v>4890</v>
      </c>
      <c r="AV43" s="80">
        <v>0</v>
      </c>
      <c r="AW43" s="20">
        <v>-48.33</v>
      </c>
      <c r="AX43" s="187">
        <v>-65.52</v>
      </c>
      <c r="AY43" s="22">
        <v>-32.26</v>
      </c>
      <c r="AZ43" s="192">
        <v>0</v>
      </c>
      <c r="BA43" s="22">
        <v>0</v>
      </c>
      <c r="BB43" s="22">
        <v>0</v>
      </c>
      <c r="BC43" s="18"/>
      <c r="BD43" s="18"/>
      <c r="BE43" s="6">
        <v>-48.33</v>
      </c>
      <c r="BF43" s="5">
        <v>0</v>
      </c>
      <c r="BG43" s="5">
        <v>-48.33</v>
      </c>
      <c r="BH43" s="8">
        <v>0</v>
      </c>
      <c r="BI43" s="402">
        <v>-4.83</v>
      </c>
      <c r="BJ43" s="403">
        <v>-1.58</v>
      </c>
      <c r="BK43" s="404">
        <v>-11.47</v>
      </c>
      <c r="BL43" s="405">
        <v>0</v>
      </c>
      <c r="BM43" s="404">
        <v>0</v>
      </c>
      <c r="BN43" s="404">
        <v>202.86</v>
      </c>
      <c r="BO43" s="406"/>
      <c r="BP43" s="406"/>
      <c r="BQ43" s="407">
        <v>-4.83</v>
      </c>
      <c r="BR43" s="408">
        <v>0</v>
      </c>
      <c r="BS43" s="408">
        <v>-4.83</v>
      </c>
      <c r="BT43" s="409">
        <v>0</v>
      </c>
      <c r="BU43" s="72">
        <v>-6.86</v>
      </c>
      <c r="BV43" s="198">
        <v>0.64</v>
      </c>
      <c r="BW43" s="81">
        <v>-17.38</v>
      </c>
      <c r="BX43" s="201">
        <v>0</v>
      </c>
      <c r="BY43" s="81">
        <v>0</v>
      </c>
      <c r="BZ43" s="81">
        <v>202.86</v>
      </c>
      <c r="CA43" s="82"/>
      <c r="CB43" s="83"/>
      <c r="CC43" s="84">
        <v>-6.86</v>
      </c>
      <c r="CD43" s="85">
        <v>0</v>
      </c>
      <c r="CE43" s="85">
        <v>-6.86</v>
      </c>
      <c r="CF43" s="86">
        <v>0</v>
      </c>
    </row>
    <row r="44" spans="1:84" s="4" customFormat="1" ht="11.1" customHeight="1" x14ac:dyDescent="0.2">
      <c r="A44" s="27"/>
      <c r="B44" s="297" t="s">
        <v>366</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16.399999999999999</v>
      </c>
      <c r="Z44" s="349">
        <v>0.4</v>
      </c>
      <c r="AA44" s="350">
        <v>16</v>
      </c>
      <c r="AB44" s="351">
        <v>0</v>
      </c>
      <c r="AC44" s="350">
        <v>0</v>
      </c>
      <c r="AD44" s="350">
        <v>0</v>
      </c>
      <c r="AE44" s="352"/>
      <c r="AF44" s="352"/>
      <c r="AG44" s="353">
        <v>16.399999999999999</v>
      </c>
      <c r="AH44" s="354">
        <v>0</v>
      </c>
      <c r="AI44" s="354">
        <v>16.399999999999999</v>
      </c>
      <c r="AJ44" s="355">
        <v>0</v>
      </c>
      <c r="AK44" s="208">
        <v>16.399999999999999</v>
      </c>
      <c r="AL44" s="98">
        <v>0.4</v>
      </c>
      <c r="AM44" s="77">
        <v>16</v>
      </c>
      <c r="AN44" s="183">
        <v>0</v>
      </c>
      <c r="AO44" s="77">
        <v>0</v>
      </c>
      <c r="AP44" s="77">
        <v>0</v>
      </c>
      <c r="AQ44" s="78"/>
      <c r="AR44" s="78"/>
      <c r="AS44" s="79">
        <v>16.399999999999999</v>
      </c>
      <c r="AT44" s="76">
        <v>0</v>
      </c>
      <c r="AU44" s="76">
        <v>16.399999999999999</v>
      </c>
      <c r="AV44" s="80">
        <v>0</v>
      </c>
      <c r="AW44" s="20">
        <v>0</v>
      </c>
      <c r="AX44" s="187">
        <v>0</v>
      </c>
      <c r="AY44" s="22">
        <v>0</v>
      </c>
      <c r="AZ44" s="192">
        <v>0</v>
      </c>
      <c r="BA44" s="22">
        <v>0</v>
      </c>
      <c r="BB44" s="22">
        <v>0</v>
      </c>
      <c r="BC44" s="18"/>
      <c r="BD44" s="18"/>
      <c r="BE44" s="6">
        <v>0</v>
      </c>
      <c r="BF44" s="5">
        <v>0</v>
      </c>
      <c r="BG44" s="5">
        <v>0</v>
      </c>
      <c r="BH44" s="8">
        <v>0</v>
      </c>
      <c r="BI44" s="402">
        <v>-91.14</v>
      </c>
      <c r="BJ44" s="403">
        <v>-98.71</v>
      </c>
      <c r="BK44" s="404">
        <v>-89.61</v>
      </c>
      <c r="BL44" s="405">
        <v>0</v>
      </c>
      <c r="BM44" s="404">
        <v>0</v>
      </c>
      <c r="BN44" s="404">
        <v>0</v>
      </c>
      <c r="BO44" s="406"/>
      <c r="BP44" s="406"/>
      <c r="BQ44" s="407">
        <v>-91.14</v>
      </c>
      <c r="BR44" s="408">
        <v>0</v>
      </c>
      <c r="BS44" s="408">
        <v>-91.14</v>
      </c>
      <c r="BT44" s="409">
        <v>0</v>
      </c>
      <c r="BU44" s="72">
        <v>-91.8</v>
      </c>
      <c r="BV44" s="198">
        <v>-99.13</v>
      </c>
      <c r="BW44" s="81">
        <v>-89.61</v>
      </c>
      <c r="BX44" s="201">
        <v>0</v>
      </c>
      <c r="BY44" s="81">
        <v>0</v>
      </c>
      <c r="BZ44" s="81">
        <v>0</v>
      </c>
      <c r="CA44" s="82"/>
      <c r="CB44" s="83"/>
      <c r="CC44" s="84">
        <v>-91.8</v>
      </c>
      <c r="CD44" s="85">
        <v>0</v>
      </c>
      <c r="CE44" s="85">
        <v>-91.8</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1996</v>
      </c>
      <c r="D46" s="149">
        <v>39</v>
      </c>
      <c r="E46" s="150">
        <v>1938</v>
      </c>
      <c r="F46" s="150">
        <v>0</v>
      </c>
      <c r="G46" s="150">
        <v>0</v>
      </c>
      <c r="H46" s="150">
        <v>19</v>
      </c>
      <c r="I46" s="144"/>
      <c r="J46" s="177"/>
      <c r="K46" s="152">
        <v>1996</v>
      </c>
      <c r="L46" s="151">
        <v>0</v>
      </c>
      <c r="M46" s="146">
        <v>1996</v>
      </c>
      <c r="N46" s="153">
        <v>0</v>
      </c>
      <c r="O46" s="152">
        <v>1704</v>
      </c>
      <c r="P46" s="153">
        <v>292</v>
      </c>
      <c r="Q46" s="151">
        <v>1996</v>
      </c>
      <c r="R46" s="151">
        <v>0</v>
      </c>
      <c r="S46" s="156">
        <v>0</v>
      </c>
      <c r="T46" s="151">
        <v>0</v>
      </c>
      <c r="U46" s="151">
        <v>0</v>
      </c>
      <c r="V46" s="156">
        <v>0</v>
      </c>
      <c r="W46" s="152">
        <v>0</v>
      </c>
      <c r="X46" s="171">
        <v>0</v>
      </c>
      <c r="Y46" s="348">
        <v>20327</v>
      </c>
      <c r="Z46" s="349">
        <v>412</v>
      </c>
      <c r="AA46" s="350">
        <v>19728</v>
      </c>
      <c r="AB46" s="351">
        <v>0</v>
      </c>
      <c r="AC46" s="350">
        <v>0</v>
      </c>
      <c r="AD46" s="350">
        <v>187</v>
      </c>
      <c r="AE46" s="352"/>
      <c r="AF46" s="352"/>
      <c r="AG46" s="353">
        <v>20316</v>
      </c>
      <c r="AH46" s="354">
        <v>12</v>
      </c>
      <c r="AI46" s="354">
        <v>20328</v>
      </c>
      <c r="AJ46" s="355">
        <v>-1</v>
      </c>
      <c r="AK46" s="208">
        <v>22282</v>
      </c>
      <c r="AL46" s="98">
        <v>441</v>
      </c>
      <c r="AM46" s="77">
        <v>21636</v>
      </c>
      <c r="AN46" s="183">
        <v>0</v>
      </c>
      <c r="AO46" s="77">
        <v>0</v>
      </c>
      <c r="AP46" s="77">
        <v>205</v>
      </c>
      <c r="AQ46" s="78"/>
      <c r="AR46" s="78"/>
      <c r="AS46" s="79">
        <v>22271</v>
      </c>
      <c r="AT46" s="76">
        <v>12</v>
      </c>
      <c r="AU46" s="76">
        <v>22283</v>
      </c>
      <c r="AV46" s="80">
        <v>-1</v>
      </c>
      <c r="AW46" s="20">
        <v>-10.130000000000001</v>
      </c>
      <c r="AX46" s="187">
        <v>69.569999999999993</v>
      </c>
      <c r="AY46" s="22">
        <v>-11.22</v>
      </c>
      <c r="AZ46" s="192">
        <v>0</v>
      </c>
      <c r="BA46" s="22">
        <v>0</v>
      </c>
      <c r="BB46" s="22">
        <v>26.67</v>
      </c>
      <c r="BC46" s="18"/>
      <c r="BD46" s="18"/>
      <c r="BE46" s="6">
        <v>-10.01</v>
      </c>
      <c r="BF46" s="5">
        <v>-100</v>
      </c>
      <c r="BG46" s="5">
        <v>-10.130000000000001</v>
      </c>
      <c r="BH46" s="8">
        <v>0</v>
      </c>
      <c r="BI46" s="402">
        <v>4.3600000000000003</v>
      </c>
      <c r="BJ46" s="403">
        <v>28.35</v>
      </c>
      <c r="BK46" s="404">
        <v>3.63</v>
      </c>
      <c r="BL46" s="405">
        <v>-100</v>
      </c>
      <c r="BM46" s="404">
        <v>-100</v>
      </c>
      <c r="BN46" s="404">
        <v>58.47</v>
      </c>
      <c r="BO46" s="406"/>
      <c r="BP46" s="406"/>
      <c r="BQ46" s="407">
        <v>4.42</v>
      </c>
      <c r="BR46" s="408">
        <v>-40</v>
      </c>
      <c r="BS46" s="408">
        <v>4.37</v>
      </c>
      <c r="BT46" s="409">
        <v>-150</v>
      </c>
      <c r="BU46" s="72">
        <v>4.33</v>
      </c>
      <c r="BV46" s="198">
        <v>26.36</v>
      </c>
      <c r="BW46" s="81">
        <v>3.64</v>
      </c>
      <c r="BX46" s="201">
        <v>-100</v>
      </c>
      <c r="BY46" s="81">
        <v>-100</v>
      </c>
      <c r="BZ46" s="81">
        <v>57.69</v>
      </c>
      <c r="CA46" s="82"/>
      <c r="CB46" s="83"/>
      <c r="CC46" s="84">
        <v>4.41</v>
      </c>
      <c r="CD46" s="85">
        <v>-50</v>
      </c>
      <c r="CE46" s="85">
        <v>4.3499999999999996</v>
      </c>
      <c r="CF46" s="86">
        <v>-150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78859.360000000001</v>
      </c>
      <c r="D48" s="149">
        <v>0</v>
      </c>
      <c r="E48" s="150">
        <v>182</v>
      </c>
      <c r="F48" s="150">
        <v>0</v>
      </c>
      <c r="G48" s="150">
        <v>77177.36</v>
      </c>
      <c r="H48" s="150">
        <v>1500</v>
      </c>
      <c r="I48" s="144"/>
      <c r="J48" s="177"/>
      <c r="K48" s="152">
        <v>78859.360000000001</v>
      </c>
      <c r="L48" s="151">
        <v>0</v>
      </c>
      <c r="M48" s="146">
        <v>78859.360000000001</v>
      </c>
      <c r="N48" s="153">
        <v>0</v>
      </c>
      <c r="O48" s="152">
        <v>76533.36</v>
      </c>
      <c r="P48" s="153">
        <v>2326</v>
      </c>
      <c r="Q48" s="151">
        <v>78859.360000000001</v>
      </c>
      <c r="R48" s="151">
        <v>0</v>
      </c>
      <c r="S48" s="156">
        <v>0</v>
      </c>
      <c r="T48" s="151">
        <v>0</v>
      </c>
      <c r="U48" s="151">
        <v>0</v>
      </c>
      <c r="V48" s="156">
        <v>0</v>
      </c>
      <c r="W48" s="152">
        <v>0</v>
      </c>
      <c r="X48" s="171">
        <v>0</v>
      </c>
      <c r="Y48" s="348">
        <v>864304.22</v>
      </c>
      <c r="Z48" s="349">
        <v>0</v>
      </c>
      <c r="AA48" s="350">
        <v>1594</v>
      </c>
      <c r="AB48" s="351">
        <v>0</v>
      </c>
      <c r="AC48" s="350">
        <v>843585.22</v>
      </c>
      <c r="AD48" s="350">
        <v>19125</v>
      </c>
      <c r="AE48" s="352"/>
      <c r="AF48" s="352"/>
      <c r="AG48" s="353">
        <v>864283.22</v>
      </c>
      <c r="AH48" s="354">
        <v>21</v>
      </c>
      <c r="AI48" s="354">
        <v>864304.22</v>
      </c>
      <c r="AJ48" s="355">
        <v>0</v>
      </c>
      <c r="AK48" s="208">
        <v>952567.38</v>
      </c>
      <c r="AL48" s="98">
        <v>0</v>
      </c>
      <c r="AM48" s="77">
        <v>1609</v>
      </c>
      <c r="AN48" s="183">
        <v>0</v>
      </c>
      <c r="AO48" s="77">
        <v>929687.38</v>
      </c>
      <c r="AP48" s="77">
        <v>21271</v>
      </c>
      <c r="AQ48" s="78"/>
      <c r="AR48" s="78"/>
      <c r="AS48" s="79">
        <v>952516.38</v>
      </c>
      <c r="AT48" s="76">
        <v>51</v>
      </c>
      <c r="AU48" s="76">
        <v>952567.38</v>
      </c>
      <c r="AV48" s="80">
        <v>0</v>
      </c>
      <c r="AW48" s="20">
        <v>-2.44</v>
      </c>
      <c r="AX48" s="187">
        <v>0</v>
      </c>
      <c r="AY48" s="22">
        <v>264</v>
      </c>
      <c r="AZ48" s="192">
        <v>0</v>
      </c>
      <c r="BA48" s="22">
        <v>-2.17</v>
      </c>
      <c r="BB48" s="22">
        <v>-20.8</v>
      </c>
      <c r="BC48" s="18"/>
      <c r="BD48" s="18"/>
      <c r="BE48" s="6">
        <v>-2.4</v>
      </c>
      <c r="BF48" s="5">
        <v>-100</v>
      </c>
      <c r="BG48" s="5">
        <v>-2.44</v>
      </c>
      <c r="BH48" s="8">
        <v>0</v>
      </c>
      <c r="BI48" s="402">
        <v>14.73</v>
      </c>
      <c r="BJ48" s="403">
        <v>0</v>
      </c>
      <c r="BK48" s="404">
        <v>67.790000000000006</v>
      </c>
      <c r="BL48" s="405">
        <v>0</v>
      </c>
      <c r="BM48" s="404">
        <v>14.22</v>
      </c>
      <c r="BN48" s="404">
        <v>38.119999999999997</v>
      </c>
      <c r="BO48" s="406"/>
      <c r="BP48" s="406"/>
      <c r="BQ48" s="407">
        <v>14.73</v>
      </c>
      <c r="BR48" s="408">
        <v>-65.569999999999993</v>
      </c>
      <c r="BS48" s="408">
        <v>14.73</v>
      </c>
      <c r="BT48" s="409">
        <v>0</v>
      </c>
      <c r="BU48" s="72">
        <v>14.44</v>
      </c>
      <c r="BV48" s="198">
        <v>0</v>
      </c>
      <c r="BW48" s="81">
        <v>47.21</v>
      </c>
      <c r="BX48" s="201">
        <v>0</v>
      </c>
      <c r="BY48" s="81">
        <v>13.9</v>
      </c>
      <c r="BZ48" s="81">
        <v>41.66</v>
      </c>
      <c r="CA48" s="82"/>
      <c r="CB48" s="83"/>
      <c r="CC48" s="84">
        <v>14.45</v>
      </c>
      <c r="CD48" s="85">
        <v>-16.39</v>
      </c>
      <c r="CE48" s="85">
        <v>14.44</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19</v>
      </c>
      <c r="D50" s="149">
        <v>0</v>
      </c>
      <c r="E50" s="150">
        <v>19</v>
      </c>
      <c r="F50" s="150">
        <v>0</v>
      </c>
      <c r="G50" s="150">
        <v>0</v>
      </c>
      <c r="H50" s="150">
        <v>0</v>
      </c>
      <c r="I50" s="144"/>
      <c r="J50" s="177"/>
      <c r="K50" s="152">
        <v>19</v>
      </c>
      <c r="L50" s="151">
        <v>0</v>
      </c>
      <c r="M50" s="146">
        <v>19</v>
      </c>
      <c r="N50" s="153">
        <v>0</v>
      </c>
      <c r="O50" s="152">
        <v>0</v>
      </c>
      <c r="P50" s="153">
        <v>19</v>
      </c>
      <c r="Q50" s="151">
        <v>19</v>
      </c>
      <c r="R50" s="151">
        <v>0</v>
      </c>
      <c r="S50" s="156">
        <v>0</v>
      </c>
      <c r="T50" s="151">
        <v>0</v>
      </c>
      <c r="U50" s="151">
        <v>0</v>
      </c>
      <c r="V50" s="156">
        <v>0</v>
      </c>
      <c r="W50" s="152">
        <v>0</v>
      </c>
      <c r="X50" s="171">
        <v>0</v>
      </c>
      <c r="Y50" s="348">
        <v>280</v>
      </c>
      <c r="Z50" s="349">
        <v>0</v>
      </c>
      <c r="AA50" s="350">
        <v>280</v>
      </c>
      <c r="AB50" s="351">
        <v>0</v>
      </c>
      <c r="AC50" s="350">
        <v>0</v>
      </c>
      <c r="AD50" s="350">
        <v>0</v>
      </c>
      <c r="AE50" s="352"/>
      <c r="AF50" s="352"/>
      <c r="AG50" s="353">
        <v>280</v>
      </c>
      <c r="AH50" s="354">
        <v>0</v>
      </c>
      <c r="AI50" s="354">
        <v>280</v>
      </c>
      <c r="AJ50" s="355">
        <v>0</v>
      </c>
      <c r="AK50" s="208">
        <v>301</v>
      </c>
      <c r="AL50" s="98">
        <v>0</v>
      </c>
      <c r="AM50" s="77">
        <v>301</v>
      </c>
      <c r="AN50" s="183">
        <v>0</v>
      </c>
      <c r="AO50" s="77">
        <v>0</v>
      </c>
      <c r="AP50" s="77">
        <v>0</v>
      </c>
      <c r="AQ50" s="78"/>
      <c r="AR50" s="78"/>
      <c r="AS50" s="79">
        <v>301</v>
      </c>
      <c r="AT50" s="76">
        <v>0</v>
      </c>
      <c r="AU50" s="76">
        <v>301</v>
      </c>
      <c r="AV50" s="80">
        <v>0</v>
      </c>
      <c r="AW50" s="20">
        <v>-29.63</v>
      </c>
      <c r="AX50" s="187">
        <v>0</v>
      </c>
      <c r="AY50" s="22">
        <v>-29.63</v>
      </c>
      <c r="AZ50" s="192">
        <v>0</v>
      </c>
      <c r="BA50" s="22">
        <v>0</v>
      </c>
      <c r="BB50" s="22">
        <v>0</v>
      </c>
      <c r="BC50" s="18"/>
      <c r="BD50" s="18"/>
      <c r="BE50" s="6">
        <v>-29.63</v>
      </c>
      <c r="BF50" s="5">
        <v>0</v>
      </c>
      <c r="BG50" s="5">
        <v>-29.63</v>
      </c>
      <c r="BH50" s="8">
        <v>0</v>
      </c>
      <c r="BI50" s="402">
        <v>30.84</v>
      </c>
      <c r="BJ50" s="403">
        <v>0</v>
      </c>
      <c r="BK50" s="404">
        <v>30.84</v>
      </c>
      <c r="BL50" s="405">
        <v>0</v>
      </c>
      <c r="BM50" s="404">
        <v>0</v>
      </c>
      <c r="BN50" s="404">
        <v>0</v>
      </c>
      <c r="BO50" s="406"/>
      <c r="BP50" s="406"/>
      <c r="BQ50" s="407">
        <v>31.46</v>
      </c>
      <c r="BR50" s="408">
        <v>-100</v>
      </c>
      <c r="BS50" s="408">
        <v>30.84</v>
      </c>
      <c r="BT50" s="409">
        <v>0</v>
      </c>
      <c r="BU50" s="72">
        <v>25.94</v>
      </c>
      <c r="BV50" s="198">
        <v>0</v>
      </c>
      <c r="BW50" s="81">
        <v>25.94</v>
      </c>
      <c r="BX50" s="201">
        <v>0</v>
      </c>
      <c r="BY50" s="81">
        <v>0</v>
      </c>
      <c r="BZ50" s="81">
        <v>0</v>
      </c>
      <c r="CA50" s="82"/>
      <c r="CB50" s="83"/>
      <c r="CC50" s="84">
        <v>26.47</v>
      </c>
      <c r="CD50" s="85">
        <v>-100</v>
      </c>
      <c r="CE50" s="85">
        <v>25.94</v>
      </c>
      <c r="CF50" s="86">
        <v>0</v>
      </c>
    </row>
    <row r="51" spans="1:84" s="4" customFormat="1" ht="11.1" customHeight="1" x14ac:dyDescent="0.2">
      <c r="A51" s="27"/>
      <c r="B51" s="297" t="s">
        <v>373</v>
      </c>
      <c r="C51" s="301">
        <v>17334</v>
      </c>
      <c r="D51" s="149">
        <v>0</v>
      </c>
      <c r="E51" s="150">
        <v>17334</v>
      </c>
      <c r="F51" s="150">
        <v>0</v>
      </c>
      <c r="G51" s="150">
        <v>0</v>
      </c>
      <c r="H51" s="150">
        <v>0</v>
      </c>
      <c r="I51" s="144"/>
      <c r="J51" s="177"/>
      <c r="K51" s="152">
        <v>16906</v>
      </c>
      <c r="L51" s="151">
        <v>3</v>
      </c>
      <c r="M51" s="146">
        <v>16909</v>
      </c>
      <c r="N51" s="153">
        <v>425</v>
      </c>
      <c r="O51" s="152">
        <v>0</v>
      </c>
      <c r="P51" s="153">
        <v>16906</v>
      </c>
      <c r="Q51" s="151">
        <v>16906</v>
      </c>
      <c r="R51" s="151">
        <v>3</v>
      </c>
      <c r="S51" s="156">
        <v>425</v>
      </c>
      <c r="T51" s="151">
        <v>0</v>
      </c>
      <c r="U51" s="151">
        <v>0</v>
      </c>
      <c r="V51" s="156">
        <v>0</v>
      </c>
      <c r="W51" s="152">
        <v>4</v>
      </c>
      <c r="X51" s="171">
        <v>0</v>
      </c>
      <c r="Y51" s="348">
        <v>188319</v>
      </c>
      <c r="Z51" s="349">
        <v>0</v>
      </c>
      <c r="AA51" s="350">
        <v>188318</v>
      </c>
      <c r="AB51" s="351">
        <v>0</v>
      </c>
      <c r="AC51" s="350">
        <v>0</v>
      </c>
      <c r="AD51" s="350">
        <v>1</v>
      </c>
      <c r="AE51" s="352"/>
      <c r="AF51" s="352"/>
      <c r="AG51" s="353">
        <v>183693</v>
      </c>
      <c r="AH51" s="354">
        <v>42</v>
      </c>
      <c r="AI51" s="354">
        <v>183735</v>
      </c>
      <c r="AJ51" s="355">
        <v>4584</v>
      </c>
      <c r="AK51" s="208">
        <v>205819</v>
      </c>
      <c r="AL51" s="98">
        <v>0</v>
      </c>
      <c r="AM51" s="77">
        <v>205818</v>
      </c>
      <c r="AN51" s="183">
        <v>0</v>
      </c>
      <c r="AO51" s="77">
        <v>0</v>
      </c>
      <c r="AP51" s="77">
        <v>1</v>
      </c>
      <c r="AQ51" s="78"/>
      <c r="AR51" s="78"/>
      <c r="AS51" s="79">
        <v>200721</v>
      </c>
      <c r="AT51" s="76">
        <v>47</v>
      </c>
      <c r="AU51" s="76">
        <v>200768</v>
      </c>
      <c r="AV51" s="80">
        <v>5051</v>
      </c>
      <c r="AW51" s="20">
        <v>9.9499999999999993</v>
      </c>
      <c r="AX51" s="187">
        <v>0</v>
      </c>
      <c r="AY51" s="22">
        <v>9.9499999999999993</v>
      </c>
      <c r="AZ51" s="192">
        <v>0</v>
      </c>
      <c r="BA51" s="22">
        <v>0</v>
      </c>
      <c r="BB51" s="22">
        <v>0</v>
      </c>
      <c r="BC51" s="18"/>
      <c r="BD51" s="18"/>
      <c r="BE51" s="6">
        <v>10.24</v>
      </c>
      <c r="BF51" s="5">
        <v>-66.67</v>
      </c>
      <c r="BG51" s="5">
        <v>10.199999999999999</v>
      </c>
      <c r="BH51" s="8">
        <v>0.71</v>
      </c>
      <c r="BI51" s="402">
        <v>18.760000000000002</v>
      </c>
      <c r="BJ51" s="403">
        <v>0</v>
      </c>
      <c r="BK51" s="404">
        <v>18.760000000000002</v>
      </c>
      <c r="BL51" s="405">
        <v>0</v>
      </c>
      <c r="BM51" s="404">
        <v>0</v>
      </c>
      <c r="BN51" s="404">
        <v>-80</v>
      </c>
      <c r="BO51" s="406"/>
      <c r="BP51" s="406"/>
      <c r="BQ51" s="407">
        <v>19.13</v>
      </c>
      <c r="BR51" s="408">
        <v>-31.15</v>
      </c>
      <c r="BS51" s="408">
        <v>19.11</v>
      </c>
      <c r="BT51" s="409">
        <v>6.06</v>
      </c>
      <c r="BU51" s="72">
        <v>18</v>
      </c>
      <c r="BV51" s="198">
        <v>0</v>
      </c>
      <c r="BW51" s="81">
        <v>18</v>
      </c>
      <c r="BX51" s="201">
        <v>0</v>
      </c>
      <c r="BY51" s="81">
        <v>0</v>
      </c>
      <c r="BZ51" s="81">
        <v>-80</v>
      </c>
      <c r="CA51" s="82"/>
      <c r="CB51" s="83"/>
      <c r="CC51" s="84">
        <v>18.36</v>
      </c>
      <c r="CD51" s="85">
        <v>-29.85</v>
      </c>
      <c r="CE51" s="85">
        <v>18.34</v>
      </c>
      <c r="CF51" s="86">
        <v>5.8</v>
      </c>
    </row>
    <row r="52" spans="1:84" s="4" customFormat="1" ht="11.1" customHeight="1" x14ac:dyDescent="0.2">
      <c r="A52" s="27"/>
      <c r="B52" s="297" t="s">
        <v>374</v>
      </c>
      <c r="C52" s="301">
        <v>20043</v>
      </c>
      <c r="D52" s="149">
        <v>0</v>
      </c>
      <c r="E52" s="150">
        <v>20010</v>
      </c>
      <c r="F52" s="150">
        <v>0</v>
      </c>
      <c r="G52" s="150">
        <v>0</v>
      </c>
      <c r="H52" s="150">
        <v>33</v>
      </c>
      <c r="I52" s="144"/>
      <c r="J52" s="177"/>
      <c r="K52" s="152">
        <v>19793</v>
      </c>
      <c r="L52" s="151">
        <v>25</v>
      </c>
      <c r="M52" s="146">
        <v>19818</v>
      </c>
      <c r="N52" s="153">
        <v>225</v>
      </c>
      <c r="O52" s="152">
        <v>0</v>
      </c>
      <c r="P52" s="153">
        <v>19793</v>
      </c>
      <c r="Q52" s="151">
        <v>19793</v>
      </c>
      <c r="R52" s="151">
        <v>25</v>
      </c>
      <c r="S52" s="156">
        <v>225</v>
      </c>
      <c r="T52" s="151">
        <v>0</v>
      </c>
      <c r="U52" s="151">
        <v>0</v>
      </c>
      <c r="V52" s="156">
        <v>0</v>
      </c>
      <c r="W52" s="152">
        <v>2</v>
      </c>
      <c r="X52" s="171">
        <v>0</v>
      </c>
      <c r="Y52" s="348">
        <v>217646</v>
      </c>
      <c r="Z52" s="349">
        <v>0</v>
      </c>
      <c r="AA52" s="350">
        <v>217358</v>
      </c>
      <c r="AB52" s="351">
        <v>0</v>
      </c>
      <c r="AC52" s="350">
        <v>0</v>
      </c>
      <c r="AD52" s="350">
        <v>288</v>
      </c>
      <c r="AE52" s="352"/>
      <c r="AF52" s="352"/>
      <c r="AG52" s="353">
        <v>214990</v>
      </c>
      <c r="AH52" s="354">
        <v>227</v>
      </c>
      <c r="AI52" s="354">
        <v>215217</v>
      </c>
      <c r="AJ52" s="355">
        <v>2429</v>
      </c>
      <c r="AK52" s="208">
        <v>237513</v>
      </c>
      <c r="AL52" s="98">
        <v>0</v>
      </c>
      <c r="AM52" s="77">
        <v>237204</v>
      </c>
      <c r="AN52" s="183">
        <v>0</v>
      </c>
      <c r="AO52" s="77">
        <v>0</v>
      </c>
      <c r="AP52" s="77">
        <v>309</v>
      </c>
      <c r="AQ52" s="78"/>
      <c r="AR52" s="78"/>
      <c r="AS52" s="79">
        <v>234575</v>
      </c>
      <c r="AT52" s="76">
        <v>258</v>
      </c>
      <c r="AU52" s="76">
        <v>234833</v>
      </c>
      <c r="AV52" s="80">
        <v>2680</v>
      </c>
      <c r="AW52" s="20">
        <v>9.1</v>
      </c>
      <c r="AX52" s="187">
        <v>0</v>
      </c>
      <c r="AY52" s="22">
        <v>9.06</v>
      </c>
      <c r="AZ52" s="192">
        <v>0</v>
      </c>
      <c r="BA52" s="22">
        <v>0</v>
      </c>
      <c r="BB52" s="22">
        <v>43.48</v>
      </c>
      <c r="BC52" s="18"/>
      <c r="BD52" s="18"/>
      <c r="BE52" s="6">
        <v>9.24</v>
      </c>
      <c r="BF52" s="5">
        <v>56.25</v>
      </c>
      <c r="BG52" s="5">
        <v>9.2899999999999991</v>
      </c>
      <c r="BH52" s="8">
        <v>-5.0599999999999996</v>
      </c>
      <c r="BI52" s="402">
        <v>13.32</v>
      </c>
      <c r="BJ52" s="403">
        <v>0</v>
      </c>
      <c r="BK52" s="404">
        <v>13.32</v>
      </c>
      <c r="BL52" s="405">
        <v>0</v>
      </c>
      <c r="BM52" s="404">
        <v>0</v>
      </c>
      <c r="BN52" s="404">
        <v>7.46</v>
      </c>
      <c r="BO52" s="406"/>
      <c r="BP52" s="406"/>
      <c r="BQ52" s="407">
        <v>13.43</v>
      </c>
      <c r="BR52" s="408">
        <v>-12.36</v>
      </c>
      <c r="BS52" s="408">
        <v>13.39</v>
      </c>
      <c r="BT52" s="409">
        <v>6.86</v>
      </c>
      <c r="BU52" s="72">
        <v>12.42</v>
      </c>
      <c r="BV52" s="198">
        <v>0</v>
      </c>
      <c r="BW52" s="81">
        <v>12.42</v>
      </c>
      <c r="BX52" s="201">
        <v>0</v>
      </c>
      <c r="BY52" s="81">
        <v>0</v>
      </c>
      <c r="BZ52" s="81">
        <v>10.36</v>
      </c>
      <c r="CA52" s="82"/>
      <c r="CB52" s="83"/>
      <c r="CC52" s="84">
        <v>12.53</v>
      </c>
      <c r="CD52" s="85">
        <v>-10.73</v>
      </c>
      <c r="CE52" s="85">
        <v>12.5</v>
      </c>
      <c r="CF52" s="86">
        <v>5.8</v>
      </c>
    </row>
    <row r="53" spans="1:84" s="4" customFormat="1" ht="11.1" customHeight="1" x14ac:dyDescent="0.2">
      <c r="A53" s="27"/>
      <c r="B53" s="297" t="s">
        <v>375</v>
      </c>
      <c r="C53" s="301">
        <v>17361</v>
      </c>
      <c r="D53" s="149">
        <v>0</v>
      </c>
      <c r="E53" s="150">
        <v>0</v>
      </c>
      <c r="F53" s="150">
        <v>17186</v>
      </c>
      <c r="G53" s="150">
        <v>0</v>
      </c>
      <c r="H53" s="150">
        <v>175</v>
      </c>
      <c r="I53" s="144"/>
      <c r="J53" s="177"/>
      <c r="K53" s="152">
        <v>2914</v>
      </c>
      <c r="L53" s="151">
        <v>14445</v>
      </c>
      <c r="M53" s="146">
        <v>17359</v>
      </c>
      <c r="N53" s="153">
        <v>2</v>
      </c>
      <c r="O53" s="152">
        <v>2689</v>
      </c>
      <c r="P53" s="153">
        <v>225</v>
      </c>
      <c r="Q53" s="151">
        <v>2914</v>
      </c>
      <c r="R53" s="151">
        <v>14445</v>
      </c>
      <c r="S53" s="156">
        <v>2</v>
      </c>
      <c r="T53" s="151">
        <v>0</v>
      </c>
      <c r="U53" s="151">
        <v>0</v>
      </c>
      <c r="V53" s="156">
        <v>0</v>
      </c>
      <c r="W53" s="152">
        <v>0</v>
      </c>
      <c r="X53" s="171">
        <v>0</v>
      </c>
      <c r="Y53" s="348">
        <v>188833</v>
      </c>
      <c r="Z53" s="349">
        <v>0</v>
      </c>
      <c r="AA53" s="350">
        <v>0</v>
      </c>
      <c r="AB53" s="351">
        <v>186867</v>
      </c>
      <c r="AC53" s="350">
        <v>0</v>
      </c>
      <c r="AD53" s="350">
        <v>1966</v>
      </c>
      <c r="AE53" s="352"/>
      <c r="AF53" s="352"/>
      <c r="AG53" s="353">
        <v>32890</v>
      </c>
      <c r="AH53" s="354">
        <v>155930</v>
      </c>
      <c r="AI53" s="354">
        <v>188820</v>
      </c>
      <c r="AJ53" s="355">
        <v>13</v>
      </c>
      <c r="AK53" s="208">
        <v>206217</v>
      </c>
      <c r="AL53" s="98">
        <v>0</v>
      </c>
      <c r="AM53" s="77">
        <v>0</v>
      </c>
      <c r="AN53" s="183">
        <v>204099</v>
      </c>
      <c r="AO53" s="77">
        <v>0</v>
      </c>
      <c r="AP53" s="77">
        <v>2118</v>
      </c>
      <c r="AQ53" s="78"/>
      <c r="AR53" s="78"/>
      <c r="AS53" s="79">
        <v>36212</v>
      </c>
      <c r="AT53" s="76">
        <v>169992</v>
      </c>
      <c r="AU53" s="76">
        <v>206204</v>
      </c>
      <c r="AV53" s="80">
        <v>13</v>
      </c>
      <c r="AW53" s="20">
        <v>-3.86</v>
      </c>
      <c r="AX53" s="187">
        <v>0</v>
      </c>
      <c r="AY53" s="22">
        <v>0</v>
      </c>
      <c r="AZ53" s="192">
        <v>-3.98</v>
      </c>
      <c r="BA53" s="22">
        <v>0</v>
      </c>
      <c r="BB53" s="22">
        <v>10.06</v>
      </c>
      <c r="BC53" s="18"/>
      <c r="BD53" s="18"/>
      <c r="BE53" s="6">
        <v>-7.0000000000000007E-2</v>
      </c>
      <c r="BF53" s="5">
        <v>-4.5999999999999996</v>
      </c>
      <c r="BG53" s="5">
        <v>-3.87</v>
      </c>
      <c r="BH53" s="8">
        <v>0</v>
      </c>
      <c r="BI53" s="402">
        <v>13.43</v>
      </c>
      <c r="BJ53" s="403">
        <v>0</v>
      </c>
      <c r="BK53" s="404">
        <v>0</v>
      </c>
      <c r="BL53" s="405">
        <v>13.21</v>
      </c>
      <c r="BM53" s="404">
        <v>0</v>
      </c>
      <c r="BN53" s="404">
        <v>38.840000000000003</v>
      </c>
      <c r="BO53" s="406"/>
      <c r="BP53" s="406"/>
      <c r="BQ53" s="407">
        <v>38.880000000000003</v>
      </c>
      <c r="BR53" s="408">
        <v>9.1999999999999993</v>
      </c>
      <c r="BS53" s="408">
        <v>13.43</v>
      </c>
      <c r="BT53" s="409">
        <v>333.33</v>
      </c>
      <c r="BU53" s="72">
        <v>11.88</v>
      </c>
      <c r="BV53" s="198">
        <v>0</v>
      </c>
      <c r="BW53" s="81">
        <v>0</v>
      </c>
      <c r="BX53" s="201">
        <v>11.67</v>
      </c>
      <c r="BY53" s="81">
        <v>0</v>
      </c>
      <c r="BZ53" s="81">
        <v>36.380000000000003</v>
      </c>
      <c r="CA53" s="82"/>
      <c r="CB53" s="83"/>
      <c r="CC53" s="84">
        <v>33.14</v>
      </c>
      <c r="CD53" s="85">
        <v>8.19</v>
      </c>
      <c r="CE53" s="85">
        <v>11.87</v>
      </c>
      <c r="CF53" s="86">
        <v>333.33</v>
      </c>
    </row>
    <row r="54" spans="1:84" s="4" customFormat="1" ht="11.1" customHeight="1" x14ac:dyDescent="0.2">
      <c r="A54" s="27"/>
      <c r="B54" s="297" t="s">
        <v>376</v>
      </c>
      <c r="C54" s="301">
        <v>48</v>
      </c>
      <c r="D54" s="149">
        <v>0</v>
      </c>
      <c r="E54" s="150">
        <v>0</v>
      </c>
      <c r="F54" s="150">
        <v>47</v>
      </c>
      <c r="G54" s="150">
        <v>0</v>
      </c>
      <c r="H54" s="150">
        <v>1</v>
      </c>
      <c r="I54" s="144"/>
      <c r="J54" s="177"/>
      <c r="K54" s="152">
        <v>1</v>
      </c>
      <c r="L54" s="151">
        <v>47</v>
      </c>
      <c r="M54" s="146">
        <v>48</v>
      </c>
      <c r="N54" s="153">
        <v>0</v>
      </c>
      <c r="O54" s="152">
        <v>1</v>
      </c>
      <c r="P54" s="153">
        <v>0</v>
      </c>
      <c r="Q54" s="151">
        <v>1</v>
      </c>
      <c r="R54" s="151">
        <v>47</v>
      </c>
      <c r="S54" s="156">
        <v>0</v>
      </c>
      <c r="T54" s="151">
        <v>0</v>
      </c>
      <c r="U54" s="151">
        <v>0</v>
      </c>
      <c r="V54" s="156">
        <v>0</v>
      </c>
      <c r="W54" s="152">
        <v>0</v>
      </c>
      <c r="X54" s="171">
        <v>0</v>
      </c>
      <c r="Y54" s="348">
        <v>625</v>
      </c>
      <c r="Z54" s="349">
        <v>0</v>
      </c>
      <c r="AA54" s="350">
        <v>0</v>
      </c>
      <c r="AB54" s="351">
        <v>603</v>
      </c>
      <c r="AC54" s="350">
        <v>0</v>
      </c>
      <c r="AD54" s="350">
        <v>22</v>
      </c>
      <c r="AE54" s="352"/>
      <c r="AF54" s="352"/>
      <c r="AG54" s="353">
        <v>11</v>
      </c>
      <c r="AH54" s="354">
        <v>614</v>
      </c>
      <c r="AI54" s="354">
        <v>625</v>
      </c>
      <c r="AJ54" s="355">
        <v>0</v>
      </c>
      <c r="AK54" s="208">
        <v>701</v>
      </c>
      <c r="AL54" s="98">
        <v>0</v>
      </c>
      <c r="AM54" s="77">
        <v>0</v>
      </c>
      <c r="AN54" s="183">
        <v>678</v>
      </c>
      <c r="AO54" s="77">
        <v>0</v>
      </c>
      <c r="AP54" s="77">
        <v>23</v>
      </c>
      <c r="AQ54" s="78"/>
      <c r="AR54" s="78"/>
      <c r="AS54" s="79">
        <v>12</v>
      </c>
      <c r="AT54" s="76">
        <v>689</v>
      </c>
      <c r="AU54" s="76">
        <v>701</v>
      </c>
      <c r="AV54" s="80">
        <v>0</v>
      </c>
      <c r="AW54" s="20">
        <v>-26.15</v>
      </c>
      <c r="AX54" s="187">
        <v>0</v>
      </c>
      <c r="AY54" s="22">
        <v>0</v>
      </c>
      <c r="AZ54" s="192">
        <v>-25.4</v>
      </c>
      <c r="BA54" s="22">
        <v>0</v>
      </c>
      <c r="BB54" s="22">
        <v>-50</v>
      </c>
      <c r="BC54" s="18"/>
      <c r="BD54" s="18"/>
      <c r="BE54" s="6">
        <v>-75</v>
      </c>
      <c r="BF54" s="5">
        <v>-22.95</v>
      </c>
      <c r="BG54" s="5">
        <v>-26.15</v>
      </c>
      <c r="BH54" s="8">
        <v>0</v>
      </c>
      <c r="BI54" s="402">
        <v>-14.73</v>
      </c>
      <c r="BJ54" s="403">
        <v>0</v>
      </c>
      <c r="BK54" s="404">
        <v>0</v>
      </c>
      <c r="BL54" s="405">
        <v>-15.07</v>
      </c>
      <c r="BM54" s="404">
        <v>0</v>
      </c>
      <c r="BN54" s="404">
        <v>-4.3499999999999996</v>
      </c>
      <c r="BO54" s="406"/>
      <c r="BP54" s="406"/>
      <c r="BQ54" s="407">
        <v>-57.69</v>
      </c>
      <c r="BR54" s="408">
        <v>-13.15</v>
      </c>
      <c r="BS54" s="408">
        <v>-14.73</v>
      </c>
      <c r="BT54" s="409">
        <v>0</v>
      </c>
      <c r="BU54" s="72">
        <v>-14.3</v>
      </c>
      <c r="BV54" s="198">
        <v>0</v>
      </c>
      <c r="BW54" s="81">
        <v>0</v>
      </c>
      <c r="BX54" s="201">
        <v>-14.07</v>
      </c>
      <c r="BY54" s="81">
        <v>0</v>
      </c>
      <c r="BZ54" s="81">
        <v>-20.69</v>
      </c>
      <c r="CA54" s="82"/>
      <c r="CB54" s="83"/>
      <c r="CC54" s="84">
        <v>-55.56</v>
      </c>
      <c r="CD54" s="85">
        <v>-12.9</v>
      </c>
      <c r="CE54" s="85">
        <v>-14.3</v>
      </c>
      <c r="CF54" s="86">
        <v>0</v>
      </c>
    </row>
    <row r="55" spans="1:84" s="4" customFormat="1" ht="11.1" customHeight="1" x14ac:dyDescent="0.2">
      <c r="A55" s="27"/>
      <c r="B55" s="297" t="s">
        <v>377</v>
      </c>
      <c r="C55" s="301">
        <v>66</v>
      </c>
      <c r="D55" s="149">
        <v>0</v>
      </c>
      <c r="E55" s="150">
        <v>58</v>
      </c>
      <c r="F55" s="150">
        <v>0</v>
      </c>
      <c r="G55" s="150">
        <v>0</v>
      </c>
      <c r="H55" s="150">
        <v>8</v>
      </c>
      <c r="I55" s="144"/>
      <c r="J55" s="177"/>
      <c r="K55" s="152">
        <v>0</v>
      </c>
      <c r="L55" s="151">
        <v>66</v>
      </c>
      <c r="M55" s="146">
        <v>66</v>
      </c>
      <c r="N55" s="153">
        <v>0</v>
      </c>
      <c r="O55" s="152">
        <v>0</v>
      </c>
      <c r="P55" s="153">
        <v>0</v>
      </c>
      <c r="Q55" s="151">
        <v>0</v>
      </c>
      <c r="R55" s="151">
        <v>0</v>
      </c>
      <c r="S55" s="156">
        <v>0</v>
      </c>
      <c r="T55" s="151">
        <v>0</v>
      </c>
      <c r="U55" s="151">
        <v>66</v>
      </c>
      <c r="V55" s="156">
        <v>0</v>
      </c>
      <c r="W55" s="152">
        <v>0</v>
      </c>
      <c r="X55" s="171">
        <v>0</v>
      </c>
      <c r="Y55" s="348">
        <v>619</v>
      </c>
      <c r="Z55" s="349">
        <v>1</v>
      </c>
      <c r="AA55" s="350">
        <v>566</v>
      </c>
      <c r="AB55" s="351">
        <v>0</v>
      </c>
      <c r="AC55" s="350">
        <v>0</v>
      </c>
      <c r="AD55" s="350">
        <v>52</v>
      </c>
      <c r="AE55" s="352"/>
      <c r="AF55" s="352"/>
      <c r="AG55" s="353">
        <v>1</v>
      </c>
      <c r="AH55" s="354">
        <v>618</v>
      </c>
      <c r="AI55" s="354">
        <v>619</v>
      </c>
      <c r="AJ55" s="355">
        <v>0</v>
      </c>
      <c r="AK55" s="208">
        <v>672</v>
      </c>
      <c r="AL55" s="98">
        <v>1</v>
      </c>
      <c r="AM55" s="77">
        <v>617</v>
      </c>
      <c r="AN55" s="183">
        <v>0</v>
      </c>
      <c r="AO55" s="77">
        <v>0</v>
      </c>
      <c r="AP55" s="77">
        <v>54</v>
      </c>
      <c r="AQ55" s="78"/>
      <c r="AR55" s="78"/>
      <c r="AS55" s="79">
        <v>1</v>
      </c>
      <c r="AT55" s="76">
        <v>671</v>
      </c>
      <c r="AU55" s="76">
        <v>672</v>
      </c>
      <c r="AV55" s="80">
        <v>0</v>
      </c>
      <c r="AW55" s="20">
        <v>8.1999999999999993</v>
      </c>
      <c r="AX55" s="187">
        <v>0</v>
      </c>
      <c r="AY55" s="22">
        <v>3.57</v>
      </c>
      <c r="AZ55" s="192">
        <v>0</v>
      </c>
      <c r="BA55" s="22">
        <v>0</v>
      </c>
      <c r="BB55" s="22">
        <v>60</v>
      </c>
      <c r="BC55" s="18"/>
      <c r="BD55" s="18"/>
      <c r="BE55" s="6">
        <v>0</v>
      </c>
      <c r="BF55" s="5">
        <v>8.1999999999999993</v>
      </c>
      <c r="BG55" s="5">
        <v>8.1999999999999993</v>
      </c>
      <c r="BH55" s="8">
        <v>0</v>
      </c>
      <c r="BI55" s="402">
        <v>-12.45</v>
      </c>
      <c r="BJ55" s="403">
        <v>0</v>
      </c>
      <c r="BK55" s="404">
        <v>-14.5</v>
      </c>
      <c r="BL55" s="405">
        <v>0</v>
      </c>
      <c r="BM55" s="404">
        <v>0</v>
      </c>
      <c r="BN55" s="404">
        <v>18.18</v>
      </c>
      <c r="BO55" s="406"/>
      <c r="BP55" s="406"/>
      <c r="BQ55" s="407">
        <v>-50</v>
      </c>
      <c r="BR55" s="408">
        <v>-12.34</v>
      </c>
      <c r="BS55" s="408">
        <v>-12.45</v>
      </c>
      <c r="BT55" s="409">
        <v>0</v>
      </c>
      <c r="BU55" s="72">
        <v>-12.27</v>
      </c>
      <c r="BV55" s="198">
        <v>0</v>
      </c>
      <c r="BW55" s="81">
        <v>-14.31</v>
      </c>
      <c r="BX55" s="201">
        <v>0</v>
      </c>
      <c r="BY55" s="81">
        <v>0</v>
      </c>
      <c r="BZ55" s="81">
        <v>20</v>
      </c>
      <c r="CA55" s="82"/>
      <c r="CB55" s="83"/>
      <c r="CC55" s="84">
        <v>-50</v>
      </c>
      <c r="CD55" s="85">
        <v>-12.17</v>
      </c>
      <c r="CE55" s="85">
        <v>-12.27</v>
      </c>
      <c r="CF55" s="86">
        <v>0</v>
      </c>
    </row>
    <row r="56" spans="1:84" s="4" customFormat="1" ht="11.1" customHeight="1" x14ac:dyDescent="0.2">
      <c r="A56" s="27"/>
      <c r="B56" s="297" t="s">
        <v>378</v>
      </c>
      <c r="C56" s="301">
        <v>36</v>
      </c>
      <c r="D56" s="149">
        <v>28</v>
      </c>
      <c r="E56" s="150">
        <v>7</v>
      </c>
      <c r="F56" s="150">
        <v>0</v>
      </c>
      <c r="G56" s="150">
        <v>0</v>
      </c>
      <c r="H56" s="150">
        <v>1</v>
      </c>
      <c r="I56" s="144"/>
      <c r="J56" s="177"/>
      <c r="K56" s="152">
        <v>36</v>
      </c>
      <c r="L56" s="151">
        <v>0</v>
      </c>
      <c r="M56" s="146">
        <v>36</v>
      </c>
      <c r="N56" s="153">
        <v>0</v>
      </c>
      <c r="O56" s="152">
        <v>0</v>
      </c>
      <c r="P56" s="153">
        <v>36</v>
      </c>
      <c r="Q56" s="151">
        <v>36</v>
      </c>
      <c r="R56" s="151">
        <v>0</v>
      </c>
      <c r="S56" s="156">
        <v>0</v>
      </c>
      <c r="T56" s="151">
        <v>0</v>
      </c>
      <c r="U56" s="151">
        <v>0</v>
      </c>
      <c r="V56" s="156">
        <v>0</v>
      </c>
      <c r="W56" s="152">
        <v>0</v>
      </c>
      <c r="X56" s="171">
        <v>0</v>
      </c>
      <c r="Y56" s="348">
        <v>526</v>
      </c>
      <c r="Z56" s="349">
        <v>375</v>
      </c>
      <c r="AA56" s="350">
        <v>144</v>
      </c>
      <c r="AB56" s="351">
        <v>0</v>
      </c>
      <c r="AC56" s="350">
        <v>2</v>
      </c>
      <c r="AD56" s="350">
        <v>5</v>
      </c>
      <c r="AE56" s="352"/>
      <c r="AF56" s="352"/>
      <c r="AG56" s="353">
        <v>526</v>
      </c>
      <c r="AH56" s="354">
        <v>0</v>
      </c>
      <c r="AI56" s="354">
        <v>526</v>
      </c>
      <c r="AJ56" s="355">
        <v>0</v>
      </c>
      <c r="AK56" s="208">
        <v>611</v>
      </c>
      <c r="AL56" s="98">
        <v>419</v>
      </c>
      <c r="AM56" s="77">
        <v>184</v>
      </c>
      <c r="AN56" s="183">
        <v>0</v>
      </c>
      <c r="AO56" s="77">
        <v>2</v>
      </c>
      <c r="AP56" s="77">
        <v>6</v>
      </c>
      <c r="AQ56" s="78"/>
      <c r="AR56" s="78"/>
      <c r="AS56" s="79">
        <v>611</v>
      </c>
      <c r="AT56" s="76">
        <v>0</v>
      </c>
      <c r="AU56" s="76">
        <v>611</v>
      </c>
      <c r="AV56" s="80">
        <v>0</v>
      </c>
      <c r="AW56" s="20">
        <v>-12.2</v>
      </c>
      <c r="AX56" s="187">
        <v>-20</v>
      </c>
      <c r="AY56" s="22">
        <v>16.670000000000002</v>
      </c>
      <c r="AZ56" s="192">
        <v>0</v>
      </c>
      <c r="BA56" s="22">
        <v>0</v>
      </c>
      <c r="BB56" s="22">
        <v>0</v>
      </c>
      <c r="BC56" s="18"/>
      <c r="BD56" s="18"/>
      <c r="BE56" s="6">
        <v>-12.2</v>
      </c>
      <c r="BF56" s="5">
        <v>0</v>
      </c>
      <c r="BG56" s="5">
        <v>-12.2</v>
      </c>
      <c r="BH56" s="8">
        <v>0</v>
      </c>
      <c r="BI56" s="402">
        <v>-9.15</v>
      </c>
      <c r="BJ56" s="403">
        <v>-16.670000000000002</v>
      </c>
      <c r="BK56" s="404">
        <v>15.2</v>
      </c>
      <c r="BL56" s="405">
        <v>0</v>
      </c>
      <c r="BM56" s="404">
        <v>0</v>
      </c>
      <c r="BN56" s="404">
        <v>25</v>
      </c>
      <c r="BO56" s="406"/>
      <c r="BP56" s="406"/>
      <c r="BQ56" s="407">
        <v>-8.68</v>
      </c>
      <c r="BR56" s="408">
        <v>-100</v>
      </c>
      <c r="BS56" s="408">
        <v>-9.15</v>
      </c>
      <c r="BT56" s="409">
        <v>0</v>
      </c>
      <c r="BU56" s="72">
        <v>-4.53</v>
      </c>
      <c r="BV56" s="198">
        <v>-15.69</v>
      </c>
      <c r="BW56" s="81">
        <v>32.369999999999997</v>
      </c>
      <c r="BX56" s="201">
        <v>0</v>
      </c>
      <c r="BY56" s="81">
        <v>0</v>
      </c>
      <c r="BZ56" s="81">
        <v>50</v>
      </c>
      <c r="CA56" s="82"/>
      <c r="CB56" s="83"/>
      <c r="CC56" s="84">
        <v>-4.08</v>
      </c>
      <c r="CD56" s="85">
        <v>-100</v>
      </c>
      <c r="CE56" s="85">
        <v>-4.53</v>
      </c>
      <c r="CF56" s="86">
        <v>0</v>
      </c>
    </row>
    <row r="57" spans="1:84" s="4" customFormat="1" ht="11.1" customHeight="1" x14ac:dyDescent="0.2">
      <c r="A57" s="27"/>
      <c r="B57" s="297" t="s">
        <v>379</v>
      </c>
      <c r="C57" s="301">
        <v>15907.5</v>
      </c>
      <c r="D57" s="149">
        <v>0</v>
      </c>
      <c r="E57" s="150">
        <v>15472.5</v>
      </c>
      <c r="F57" s="150">
        <v>0</v>
      </c>
      <c r="G57" s="150">
        <v>0</v>
      </c>
      <c r="H57" s="150">
        <v>435</v>
      </c>
      <c r="I57" s="144"/>
      <c r="J57" s="177"/>
      <c r="K57" s="152">
        <v>15907.5</v>
      </c>
      <c r="L57" s="151">
        <v>0</v>
      </c>
      <c r="M57" s="146">
        <v>15907.5</v>
      </c>
      <c r="N57" s="153">
        <v>0</v>
      </c>
      <c r="O57" s="152">
        <v>700</v>
      </c>
      <c r="P57" s="153">
        <v>15207.5</v>
      </c>
      <c r="Q57" s="151">
        <v>15907.5</v>
      </c>
      <c r="R57" s="151">
        <v>0</v>
      </c>
      <c r="S57" s="156">
        <v>0</v>
      </c>
      <c r="T57" s="151">
        <v>0</v>
      </c>
      <c r="U57" s="151">
        <v>0</v>
      </c>
      <c r="V57" s="156">
        <v>0</v>
      </c>
      <c r="W57" s="152">
        <v>0</v>
      </c>
      <c r="X57" s="171">
        <v>0</v>
      </c>
      <c r="Y57" s="348">
        <v>182384</v>
      </c>
      <c r="Z57" s="349">
        <v>0</v>
      </c>
      <c r="AA57" s="350">
        <v>175043</v>
      </c>
      <c r="AB57" s="351">
        <v>0</v>
      </c>
      <c r="AC57" s="350">
        <v>0</v>
      </c>
      <c r="AD57" s="350">
        <v>7341</v>
      </c>
      <c r="AE57" s="352"/>
      <c r="AF57" s="352"/>
      <c r="AG57" s="353">
        <v>182294</v>
      </c>
      <c r="AH57" s="354">
        <v>90</v>
      </c>
      <c r="AI57" s="354">
        <v>182384</v>
      </c>
      <c r="AJ57" s="355">
        <v>0</v>
      </c>
      <c r="AK57" s="208">
        <v>205597.5</v>
      </c>
      <c r="AL57" s="98">
        <v>0</v>
      </c>
      <c r="AM57" s="77">
        <v>197531.5</v>
      </c>
      <c r="AN57" s="183">
        <v>0</v>
      </c>
      <c r="AO57" s="77">
        <v>0</v>
      </c>
      <c r="AP57" s="77">
        <v>8066</v>
      </c>
      <c r="AQ57" s="78"/>
      <c r="AR57" s="78"/>
      <c r="AS57" s="79">
        <v>205507.5</v>
      </c>
      <c r="AT57" s="76">
        <v>90</v>
      </c>
      <c r="AU57" s="76">
        <v>205597.5</v>
      </c>
      <c r="AV57" s="80">
        <v>0</v>
      </c>
      <c r="AW57" s="20">
        <v>-22.1</v>
      </c>
      <c r="AX57" s="187">
        <v>0</v>
      </c>
      <c r="AY57" s="22">
        <v>-23.14</v>
      </c>
      <c r="AZ57" s="192">
        <v>0</v>
      </c>
      <c r="BA57" s="22">
        <v>0</v>
      </c>
      <c r="BB57" s="22">
        <v>50</v>
      </c>
      <c r="BC57" s="18"/>
      <c r="BD57" s="18"/>
      <c r="BE57" s="6">
        <v>-22.1</v>
      </c>
      <c r="BF57" s="5">
        <v>0</v>
      </c>
      <c r="BG57" s="5">
        <v>-22.1</v>
      </c>
      <c r="BH57" s="8">
        <v>0</v>
      </c>
      <c r="BI57" s="402">
        <v>-10.9</v>
      </c>
      <c r="BJ57" s="403">
        <v>0</v>
      </c>
      <c r="BK57" s="404">
        <v>-12.39</v>
      </c>
      <c r="BL57" s="405">
        <v>0</v>
      </c>
      <c r="BM57" s="404">
        <v>-100</v>
      </c>
      <c r="BN57" s="404">
        <v>51.99</v>
      </c>
      <c r="BO57" s="406"/>
      <c r="BP57" s="406"/>
      <c r="BQ57" s="407">
        <v>-10.95</v>
      </c>
      <c r="BR57" s="408">
        <v>0</v>
      </c>
      <c r="BS57" s="408">
        <v>-10.9</v>
      </c>
      <c r="BT57" s="409">
        <v>0</v>
      </c>
      <c r="BU57" s="72">
        <v>-9.5500000000000007</v>
      </c>
      <c r="BV57" s="198">
        <v>0</v>
      </c>
      <c r="BW57" s="81">
        <v>-10.96</v>
      </c>
      <c r="BX57" s="201">
        <v>0</v>
      </c>
      <c r="BY57" s="81">
        <v>-100</v>
      </c>
      <c r="BZ57" s="81">
        <v>49.93</v>
      </c>
      <c r="CA57" s="82"/>
      <c r="CB57" s="83"/>
      <c r="CC57" s="84">
        <v>-9.59</v>
      </c>
      <c r="CD57" s="85">
        <v>0</v>
      </c>
      <c r="CE57" s="85">
        <v>-9.5500000000000007</v>
      </c>
      <c r="CF57" s="86">
        <v>0</v>
      </c>
    </row>
    <row r="58" spans="1:84" s="4" customFormat="1" ht="11.1" customHeight="1" x14ac:dyDescent="0.2">
      <c r="A58" s="27"/>
      <c r="B58" s="297" t="s">
        <v>380</v>
      </c>
      <c r="C58" s="301">
        <v>3976</v>
      </c>
      <c r="D58" s="149">
        <v>2978</v>
      </c>
      <c r="E58" s="150">
        <v>848</v>
      </c>
      <c r="F58" s="150">
        <v>0</v>
      </c>
      <c r="G58" s="150">
        <v>0</v>
      </c>
      <c r="H58" s="150">
        <v>150</v>
      </c>
      <c r="I58" s="144"/>
      <c r="J58" s="177"/>
      <c r="K58" s="152">
        <v>3935</v>
      </c>
      <c r="L58" s="151">
        <v>0</v>
      </c>
      <c r="M58" s="146">
        <v>3935</v>
      </c>
      <c r="N58" s="153">
        <v>41</v>
      </c>
      <c r="O58" s="152">
        <v>2948</v>
      </c>
      <c r="P58" s="153">
        <v>987</v>
      </c>
      <c r="Q58" s="151">
        <v>3789</v>
      </c>
      <c r="R58" s="151">
        <v>0</v>
      </c>
      <c r="S58" s="156">
        <v>40</v>
      </c>
      <c r="T58" s="151">
        <v>146</v>
      </c>
      <c r="U58" s="151">
        <v>0</v>
      </c>
      <c r="V58" s="156">
        <v>1</v>
      </c>
      <c r="W58" s="152">
        <v>0</v>
      </c>
      <c r="X58" s="171">
        <v>0</v>
      </c>
      <c r="Y58" s="348">
        <v>29090</v>
      </c>
      <c r="Z58" s="349">
        <v>22302</v>
      </c>
      <c r="AA58" s="350">
        <v>6275</v>
      </c>
      <c r="AB58" s="351">
        <v>0</v>
      </c>
      <c r="AC58" s="350">
        <v>0</v>
      </c>
      <c r="AD58" s="350">
        <v>513</v>
      </c>
      <c r="AE58" s="352"/>
      <c r="AF58" s="352"/>
      <c r="AG58" s="353">
        <v>28765</v>
      </c>
      <c r="AH58" s="354">
        <v>0</v>
      </c>
      <c r="AI58" s="354">
        <v>28765</v>
      </c>
      <c r="AJ58" s="355">
        <v>325</v>
      </c>
      <c r="AK58" s="208">
        <v>29332</v>
      </c>
      <c r="AL58" s="98">
        <v>22449</v>
      </c>
      <c r="AM58" s="77">
        <v>6346</v>
      </c>
      <c r="AN58" s="183">
        <v>0</v>
      </c>
      <c r="AO58" s="77">
        <v>0</v>
      </c>
      <c r="AP58" s="77">
        <v>537</v>
      </c>
      <c r="AQ58" s="78"/>
      <c r="AR58" s="78"/>
      <c r="AS58" s="79">
        <v>28961</v>
      </c>
      <c r="AT58" s="76">
        <v>0</v>
      </c>
      <c r="AU58" s="76">
        <v>28961</v>
      </c>
      <c r="AV58" s="80">
        <v>371</v>
      </c>
      <c r="AW58" s="20">
        <v>241.87</v>
      </c>
      <c r="AX58" s="187">
        <v>324.22000000000003</v>
      </c>
      <c r="AY58" s="22">
        <v>126.74</v>
      </c>
      <c r="AZ58" s="192">
        <v>0</v>
      </c>
      <c r="BA58" s="22">
        <v>0</v>
      </c>
      <c r="BB58" s="22">
        <v>72.41</v>
      </c>
      <c r="BC58" s="18"/>
      <c r="BD58" s="18"/>
      <c r="BE58" s="6">
        <v>256.11</v>
      </c>
      <c r="BF58" s="5">
        <v>0</v>
      </c>
      <c r="BG58" s="5">
        <v>256.11</v>
      </c>
      <c r="BH58" s="8">
        <v>-29.31</v>
      </c>
      <c r="BI58" s="402">
        <v>47.82</v>
      </c>
      <c r="BJ58" s="403">
        <v>49.4</v>
      </c>
      <c r="BK58" s="404">
        <v>38.89</v>
      </c>
      <c r="BL58" s="405">
        <v>0</v>
      </c>
      <c r="BM58" s="404">
        <v>0</v>
      </c>
      <c r="BN58" s="404">
        <v>120.17</v>
      </c>
      <c r="BO58" s="406"/>
      <c r="BP58" s="406"/>
      <c r="BQ58" s="407">
        <v>48.17</v>
      </c>
      <c r="BR58" s="408">
        <v>0</v>
      </c>
      <c r="BS58" s="408">
        <v>48.17</v>
      </c>
      <c r="BT58" s="409">
        <v>22.64</v>
      </c>
      <c r="BU58" s="72">
        <v>38.31</v>
      </c>
      <c r="BV58" s="198">
        <v>41.36</v>
      </c>
      <c r="BW58" s="81">
        <v>25.07</v>
      </c>
      <c r="BX58" s="201">
        <v>0</v>
      </c>
      <c r="BY58" s="81">
        <v>0</v>
      </c>
      <c r="BZ58" s="81">
        <v>113.1</v>
      </c>
      <c r="CA58" s="82"/>
      <c r="CB58" s="83"/>
      <c r="CC58" s="84">
        <v>38.44</v>
      </c>
      <c r="CD58" s="85">
        <v>0</v>
      </c>
      <c r="CE58" s="85">
        <v>38.44</v>
      </c>
      <c r="CF58" s="86">
        <v>29.27</v>
      </c>
    </row>
    <row r="59" spans="1:84" s="4" customFormat="1" ht="11.1" customHeight="1" x14ac:dyDescent="0.2">
      <c r="A59" s="27"/>
      <c r="B59" s="297" t="s">
        <v>381</v>
      </c>
      <c r="C59" s="301">
        <v>196</v>
      </c>
      <c r="D59" s="149">
        <v>0</v>
      </c>
      <c r="E59" s="150">
        <v>194</v>
      </c>
      <c r="F59" s="150">
        <v>0</v>
      </c>
      <c r="G59" s="150">
        <v>0</v>
      </c>
      <c r="H59" s="150">
        <v>2</v>
      </c>
      <c r="I59" s="144"/>
      <c r="J59" s="177"/>
      <c r="K59" s="152">
        <v>196</v>
      </c>
      <c r="L59" s="151">
        <v>0</v>
      </c>
      <c r="M59" s="146">
        <v>196</v>
      </c>
      <c r="N59" s="153">
        <v>0</v>
      </c>
      <c r="O59" s="152">
        <v>142</v>
      </c>
      <c r="P59" s="153">
        <v>54</v>
      </c>
      <c r="Q59" s="151">
        <v>193</v>
      </c>
      <c r="R59" s="151">
        <v>0</v>
      </c>
      <c r="S59" s="156">
        <v>0</v>
      </c>
      <c r="T59" s="151">
        <v>3</v>
      </c>
      <c r="U59" s="151">
        <v>0</v>
      </c>
      <c r="V59" s="156">
        <v>0</v>
      </c>
      <c r="W59" s="152">
        <v>0</v>
      </c>
      <c r="X59" s="171">
        <v>0</v>
      </c>
      <c r="Y59" s="348">
        <v>2187</v>
      </c>
      <c r="Z59" s="349">
        <v>0</v>
      </c>
      <c r="AA59" s="350">
        <v>2136</v>
      </c>
      <c r="AB59" s="351">
        <v>0</v>
      </c>
      <c r="AC59" s="350">
        <v>0</v>
      </c>
      <c r="AD59" s="350">
        <v>51</v>
      </c>
      <c r="AE59" s="352"/>
      <c r="AF59" s="352"/>
      <c r="AG59" s="353">
        <v>2187</v>
      </c>
      <c r="AH59" s="354">
        <v>0</v>
      </c>
      <c r="AI59" s="354">
        <v>2187</v>
      </c>
      <c r="AJ59" s="355">
        <v>0</v>
      </c>
      <c r="AK59" s="208">
        <v>2400</v>
      </c>
      <c r="AL59" s="98">
        <v>0</v>
      </c>
      <c r="AM59" s="77">
        <v>2346</v>
      </c>
      <c r="AN59" s="183">
        <v>0</v>
      </c>
      <c r="AO59" s="77">
        <v>0</v>
      </c>
      <c r="AP59" s="77">
        <v>54</v>
      </c>
      <c r="AQ59" s="78"/>
      <c r="AR59" s="78"/>
      <c r="AS59" s="79">
        <v>2400</v>
      </c>
      <c r="AT59" s="76">
        <v>0</v>
      </c>
      <c r="AU59" s="76">
        <v>2400</v>
      </c>
      <c r="AV59" s="80">
        <v>0</v>
      </c>
      <c r="AW59" s="20">
        <v>-11.31</v>
      </c>
      <c r="AX59" s="187">
        <v>0</v>
      </c>
      <c r="AY59" s="22">
        <v>-11.01</v>
      </c>
      <c r="AZ59" s="192">
        <v>0</v>
      </c>
      <c r="BA59" s="22">
        <v>0</v>
      </c>
      <c r="BB59" s="22">
        <v>-33.33</v>
      </c>
      <c r="BC59" s="18"/>
      <c r="BD59" s="18"/>
      <c r="BE59" s="6">
        <v>-11.31</v>
      </c>
      <c r="BF59" s="5">
        <v>0</v>
      </c>
      <c r="BG59" s="5">
        <v>-11.31</v>
      </c>
      <c r="BH59" s="8">
        <v>0</v>
      </c>
      <c r="BI59" s="402">
        <v>24.26</v>
      </c>
      <c r="BJ59" s="403">
        <v>0</v>
      </c>
      <c r="BK59" s="404">
        <v>24.19</v>
      </c>
      <c r="BL59" s="405">
        <v>0</v>
      </c>
      <c r="BM59" s="404">
        <v>0</v>
      </c>
      <c r="BN59" s="404">
        <v>27.5</v>
      </c>
      <c r="BO59" s="406"/>
      <c r="BP59" s="406"/>
      <c r="BQ59" s="407">
        <v>24.26</v>
      </c>
      <c r="BR59" s="408">
        <v>0</v>
      </c>
      <c r="BS59" s="408">
        <v>24.26</v>
      </c>
      <c r="BT59" s="409">
        <v>0</v>
      </c>
      <c r="BU59" s="72">
        <v>23.46</v>
      </c>
      <c r="BV59" s="198">
        <v>0</v>
      </c>
      <c r="BW59" s="81">
        <v>23.67</v>
      </c>
      <c r="BX59" s="201">
        <v>0</v>
      </c>
      <c r="BY59" s="81">
        <v>0</v>
      </c>
      <c r="BZ59" s="81">
        <v>14.89</v>
      </c>
      <c r="CA59" s="82"/>
      <c r="CB59" s="83"/>
      <c r="CC59" s="84">
        <v>23.52</v>
      </c>
      <c r="CD59" s="85">
        <v>-100</v>
      </c>
      <c r="CE59" s="85">
        <v>23.46</v>
      </c>
      <c r="CF59" s="86">
        <v>0</v>
      </c>
    </row>
    <row r="60" spans="1:84" s="4" customFormat="1" ht="11.1" customHeight="1" x14ac:dyDescent="0.2">
      <c r="A60" s="27"/>
      <c r="B60" s="297" t="s">
        <v>382</v>
      </c>
      <c r="C60" s="301">
        <v>459</v>
      </c>
      <c r="D60" s="149">
        <v>431</v>
      </c>
      <c r="E60" s="150">
        <v>4</v>
      </c>
      <c r="F60" s="150">
        <v>1</v>
      </c>
      <c r="G60" s="150">
        <v>0</v>
      </c>
      <c r="H60" s="150">
        <v>23</v>
      </c>
      <c r="I60" s="144"/>
      <c r="J60" s="177"/>
      <c r="K60" s="152">
        <v>448</v>
      </c>
      <c r="L60" s="151">
        <v>7</v>
      </c>
      <c r="M60" s="146">
        <v>455</v>
      </c>
      <c r="N60" s="153">
        <v>4</v>
      </c>
      <c r="O60" s="152">
        <v>270</v>
      </c>
      <c r="P60" s="153">
        <v>178</v>
      </c>
      <c r="Q60" s="151">
        <v>14</v>
      </c>
      <c r="R60" s="151">
        <v>1</v>
      </c>
      <c r="S60" s="156">
        <v>1</v>
      </c>
      <c r="T60" s="151">
        <v>434</v>
      </c>
      <c r="U60" s="151">
        <v>6</v>
      </c>
      <c r="V60" s="156">
        <v>3</v>
      </c>
      <c r="W60" s="152">
        <v>0</v>
      </c>
      <c r="X60" s="171">
        <v>0</v>
      </c>
      <c r="Y60" s="348">
        <v>4748</v>
      </c>
      <c r="Z60" s="349">
        <v>4327</v>
      </c>
      <c r="AA60" s="350">
        <v>51</v>
      </c>
      <c r="AB60" s="351">
        <v>9</v>
      </c>
      <c r="AC60" s="350">
        <v>0</v>
      </c>
      <c r="AD60" s="350">
        <v>361</v>
      </c>
      <c r="AE60" s="352"/>
      <c r="AF60" s="352"/>
      <c r="AG60" s="353">
        <v>4635</v>
      </c>
      <c r="AH60" s="354">
        <v>92</v>
      </c>
      <c r="AI60" s="354">
        <v>4727</v>
      </c>
      <c r="AJ60" s="355">
        <v>21</v>
      </c>
      <c r="AK60" s="208">
        <v>5058</v>
      </c>
      <c r="AL60" s="98">
        <v>4616</v>
      </c>
      <c r="AM60" s="77">
        <v>53</v>
      </c>
      <c r="AN60" s="183">
        <v>10</v>
      </c>
      <c r="AO60" s="77">
        <v>0</v>
      </c>
      <c r="AP60" s="77">
        <v>379</v>
      </c>
      <c r="AQ60" s="78"/>
      <c r="AR60" s="78"/>
      <c r="AS60" s="79">
        <v>4935</v>
      </c>
      <c r="AT60" s="76">
        <v>100</v>
      </c>
      <c r="AU60" s="76">
        <v>5035</v>
      </c>
      <c r="AV60" s="80">
        <v>23</v>
      </c>
      <c r="AW60" s="20">
        <v>20.47</v>
      </c>
      <c r="AX60" s="187">
        <v>20.73</v>
      </c>
      <c r="AY60" s="22">
        <v>-20</v>
      </c>
      <c r="AZ60" s="192">
        <v>-80</v>
      </c>
      <c r="BA60" s="22">
        <v>0</v>
      </c>
      <c r="BB60" s="22">
        <v>64.290000000000006</v>
      </c>
      <c r="BC60" s="18"/>
      <c r="BD60" s="18"/>
      <c r="BE60" s="6">
        <v>21.08</v>
      </c>
      <c r="BF60" s="5">
        <v>-30</v>
      </c>
      <c r="BG60" s="5">
        <v>19.739999999999998</v>
      </c>
      <c r="BH60" s="8">
        <v>300</v>
      </c>
      <c r="BI60" s="402">
        <v>2.44</v>
      </c>
      <c r="BJ60" s="403">
        <v>1.1499999999999999</v>
      </c>
      <c r="BK60" s="404">
        <v>-10.53</v>
      </c>
      <c r="BL60" s="405">
        <v>-18.18</v>
      </c>
      <c r="BM60" s="404">
        <v>0</v>
      </c>
      <c r="BN60" s="404">
        <v>24.91</v>
      </c>
      <c r="BO60" s="406"/>
      <c r="BP60" s="406"/>
      <c r="BQ60" s="407">
        <v>2.5</v>
      </c>
      <c r="BR60" s="408">
        <v>2.2200000000000002</v>
      </c>
      <c r="BS60" s="408">
        <v>2.4900000000000002</v>
      </c>
      <c r="BT60" s="409">
        <v>-8.6999999999999993</v>
      </c>
      <c r="BU60" s="72">
        <v>-0.06</v>
      </c>
      <c r="BV60" s="198">
        <v>-1.1599999999999999</v>
      </c>
      <c r="BW60" s="81">
        <v>-15.87</v>
      </c>
      <c r="BX60" s="201">
        <v>-16.670000000000002</v>
      </c>
      <c r="BY60" s="81">
        <v>0</v>
      </c>
      <c r="BZ60" s="81">
        <v>19.940000000000001</v>
      </c>
      <c r="CA60" s="82"/>
      <c r="CB60" s="83"/>
      <c r="CC60" s="84">
        <v>-0.08</v>
      </c>
      <c r="CD60" s="85">
        <v>4.17</v>
      </c>
      <c r="CE60" s="85">
        <v>0</v>
      </c>
      <c r="CF60" s="86">
        <v>-11.54</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944240</v>
      </c>
      <c r="D63" s="149">
        <v>928589</v>
      </c>
      <c r="E63" s="150">
        <v>0</v>
      </c>
      <c r="F63" s="150">
        <v>0</v>
      </c>
      <c r="G63" s="150">
        <v>0</v>
      </c>
      <c r="H63" s="150">
        <v>15651</v>
      </c>
      <c r="I63" s="144"/>
      <c r="J63" s="177"/>
      <c r="K63" s="152">
        <v>928927</v>
      </c>
      <c r="L63" s="151">
        <v>0</v>
      </c>
      <c r="M63" s="146">
        <v>928927</v>
      </c>
      <c r="N63" s="153">
        <v>15313</v>
      </c>
      <c r="O63" s="152">
        <v>0</v>
      </c>
      <c r="P63" s="153">
        <v>928927</v>
      </c>
      <c r="Q63" s="151">
        <v>921758</v>
      </c>
      <c r="R63" s="151">
        <v>0</v>
      </c>
      <c r="S63" s="156">
        <v>14824</v>
      </c>
      <c r="T63" s="151">
        <v>7169</v>
      </c>
      <c r="U63" s="151">
        <v>0</v>
      </c>
      <c r="V63" s="156">
        <v>489</v>
      </c>
      <c r="W63" s="152">
        <v>2</v>
      </c>
      <c r="X63" s="171">
        <v>0</v>
      </c>
      <c r="Y63" s="348">
        <v>9063817</v>
      </c>
      <c r="Z63" s="349">
        <v>8944493</v>
      </c>
      <c r="AA63" s="350">
        <v>0</v>
      </c>
      <c r="AB63" s="351">
        <v>0</v>
      </c>
      <c r="AC63" s="350">
        <v>0</v>
      </c>
      <c r="AD63" s="350">
        <v>119324</v>
      </c>
      <c r="AE63" s="352"/>
      <c r="AF63" s="352"/>
      <c r="AG63" s="353">
        <v>8925547</v>
      </c>
      <c r="AH63" s="354">
        <v>0</v>
      </c>
      <c r="AI63" s="354">
        <v>8925547</v>
      </c>
      <c r="AJ63" s="355">
        <v>138270</v>
      </c>
      <c r="AK63" s="208">
        <v>9652138</v>
      </c>
      <c r="AL63" s="98">
        <v>9528472</v>
      </c>
      <c r="AM63" s="77">
        <v>0</v>
      </c>
      <c r="AN63" s="183">
        <v>0</v>
      </c>
      <c r="AO63" s="77">
        <v>0</v>
      </c>
      <c r="AP63" s="77">
        <v>123666</v>
      </c>
      <c r="AQ63" s="78"/>
      <c r="AR63" s="78"/>
      <c r="AS63" s="79">
        <v>9506535</v>
      </c>
      <c r="AT63" s="76">
        <v>0</v>
      </c>
      <c r="AU63" s="76">
        <v>9506535</v>
      </c>
      <c r="AV63" s="80">
        <v>145603</v>
      </c>
      <c r="AW63" s="20">
        <v>18.13</v>
      </c>
      <c r="AX63" s="187">
        <v>17.399999999999999</v>
      </c>
      <c r="AY63" s="22">
        <v>0</v>
      </c>
      <c r="AZ63" s="192">
        <v>0</v>
      </c>
      <c r="BA63" s="22">
        <v>0</v>
      </c>
      <c r="BB63" s="22">
        <v>86.9</v>
      </c>
      <c r="BC63" s="18"/>
      <c r="BD63" s="18"/>
      <c r="BE63" s="6">
        <v>18.04</v>
      </c>
      <c r="BF63" s="5">
        <v>0</v>
      </c>
      <c r="BG63" s="5">
        <v>18.04</v>
      </c>
      <c r="BH63" s="8">
        <v>23.81</v>
      </c>
      <c r="BI63" s="402">
        <v>7.0000000000000007E-2</v>
      </c>
      <c r="BJ63" s="403">
        <v>-0.33</v>
      </c>
      <c r="BK63" s="404">
        <v>0</v>
      </c>
      <c r="BL63" s="405">
        <v>0</v>
      </c>
      <c r="BM63" s="404">
        <v>0</v>
      </c>
      <c r="BN63" s="404">
        <v>44.05</v>
      </c>
      <c r="BO63" s="406"/>
      <c r="BP63" s="406"/>
      <c r="BQ63" s="407">
        <v>0.09</v>
      </c>
      <c r="BR63" s="408">
        <v>0</v>
      </c>
      <c r="BS63" s="408">
        <v>0.09</v>
      </c>
      <c r="BT63" s="409">
        <v>-0.76</v>
      </c>
      <c r="BU63" s="72">
        <v>-0.61</v>
      </c>
      <c r="BV63" s="198">
        <v>-1.01</v>
      </c>
      <c r="BW63" s="81">
        <v>0</v>
      </c>
      <c r="BX63" s="201">
        <v>0</v>
      </c>
      <c r="BY63" s="81">
        <v>0</v>
      </c>
      <c r="BZ63" s="81">
        <v>43.79</v>
      </c>
      <c r="CA63" s="82"/>
      <c r="CB63" s="83"/>
      <c r="CC63" s="84">
        <v>-0.61</v>
      </c>
      <c r="CD63" s="85">
        <v>0</v>
      </c>
      <c r="CE63" s="85">
        <v>-0.61</v>
      </c>
      <c r="CF63" s="86">
        <v>-0.82</v>
      </c>
    </row>
    <row r="64" spans="1:84" s="4" customFormat="1" ht="11.1" customHeight="1" x14ac:dyDescent="0.2">
      <c r="A64" s="27"/>
      <c r="B64" s="297" t="s">
        <v>386</v>
      </c>
      <c r="C64" s="301">
        <v>626445</v>
      </c>
      <c r="D64" s="149">
        <v>0</v>
      </c>
      <c r="E64" s="150">
        <v>615306</v>
      </c>
      <c r="F64" s="150">
        <v>0</v>
      </c>
      <c r="G64" s="150">
        <v>0</v>
      </c>
      <c r="H64" s="150">
        <v>11139</v>
      </c>
      <c r="I64" s="144"/>
      <c r="J64" s="177"/>
      <c r="K64" s="152">
        <v>618727</v>
      </c>
      <c r="L64" s="151">
        <v>0</v>
      </c>
      <c r="M64" s="146">
        <v>618727</v>
      </c>
      <c r="N64" s="153">
        <v>7718</v>
      </c>
      <c r="O64" s="152">
        <v>0</v>
      </c>
      <c r="P64" s="153">
        <v>618727</v>
      </c>
      <c r="Q64" s="151">
        <v>612175</v>
      </c>
      <c r="R64" s="151">
        <v>0</v>
      </c>
      <c r="S64" s="156">
        <v>7349</v>
      </c>
      <c r="T64" s="151">
        <v>6552</v>
      </c>
      <c r="U64" s="151">
        <v>0</v>
      </c>
      <c r="V64" s="156">
        <v>369</v>
      </c>
      <c r="W64" s="152">
        <v>0</v>
      </c>
      <c r="X64" s="171">
        <v>0</v>
      </c>
      <c r="Y64" s="348">
        <v>6241317</v>
      </c>
      <c r="Z64" s="349">
        <v>0</v>
      </c>
      <c r="AA64" s="350">
        <v>6156894</v>
      </c>
      <c r="AB64" s="351">
        <v>0</v>
      </c>
      <c r="AC64" s="350">
        <v>0</v>
      </c>
      <c r="AD64" s="350">
        <v>84423</v>
      </c>
      <c r="AE64" s="352"/>
      <c r="AF64" s="352"/>
      <c r="AG64" s="353">
        <v>6170754</v>
      </c>
      <c r="AH64" s="354">
        <v>1</v>
      </c>
      <c r="AI64" s="354">
        <v>6170755</v>
      </c>
      <c r="AJ64" s="355">
        <v>70562</v>
      </c>
      <c r="AK64" s="208">
        <v>6667670</v>
      </c>
      <c r="AL64" s="98">
        <v>0</v>
      </c>
      <c r="AM64" s="77">
        <v>6579925</v>
      </c>
      <c r="AN64" s="183">
        <v>0</v>
      </c>
      <c r="AO64" s="77">
        <v>0</v>
      </c>
      <c r="AP64" s="77">
        <v>87745</v>
      </c>
      <c r="AQ64" s="78"/>
      <c r="AR64" s="78"/>
      <c r="AS64" s="79">
        <v>6593560</v>
      </c>
      <c r="AT64" s="76">
        <v>1</v>
      </c>
      <c r="AU64" s="76">
        <v>6593561</v>
      </c>
      <c r="AV64" s="80">
        <v>74109</v>
      </c>
      <c r="AW64" s="20">
        <v>15.3</v>
      </c>
      <c r="AX64" s="187">
        <v>0</v>
      </c>
      <c r="AY64" s="22">
        <v>14.5</v>
      </c>
      <c r="AZ64" s="192">
        <v>0</v>
      </c>
      <c r="BA64" s="22">
        <v>0</v>
      </c>
      <c r="BB64" s="22">
        <v>87.08</v>
      </c>
      <c r="BC64" s="18"/>
      <c r="BD64" s="18"/>
      <c r="BE64" s="6">
        <v>15.23</v>
      </c>
      <c r="BF64" s="5">
        <v>0</v>
      </c>
      <c r="BG64" s="5">
        <v>15.23</v>
      </c>
      <c r="BH64" s="8">
        <v>21.07</v>
      </c>
      <c r="BI64" s="402">
        <v>9.59</v>
      </c>
      <c r="BJ64" s="403">
        <v>0</v>
      </c>
      <c r="BK64" s="404">
        <v>9.17</v>
      </c>
      <c r="BL64" s="405">
        <v>0</v>
      </c>
      <c r="BM64" s="404">
        <v>0</v>
      </c>
      <c r="BN64" s="404">
        <v>51.78</v>
      </c>
      <c r="BO64" s="406"/>
      <c r="BP64" s="406"/>
      <c r="BQ64" s="407">
        <v>9.6</v>
      </c>
      <c r="BR64" s="408">
        <v>0</v>
      </c>
      <c r="BS64" s="408">
        <v>9.6</v>
      </c>
      <c r="BT64" s="409">
        <v>8.89</v>
      </c>
      <c r="BU64" s="72">
        <v>8.7200000000000006</v>
      </c>
      <c r="BV64" s="198">
        <v>0</v>
      </c>
      <c r="BW64" s="81">
        <v>8.32</v>
      </c>
      <c r="BX64" s="201">
        <v>0</v>
      </c>
      <c r="BY64" s="81">
        <v>0</v>
      </c>
      <c r="BZ64" s="81">
        <v>50.88</v>
      </c>
      <c r="CA64" s="82"/>
      <c r="CB64" s="83"/>
      <c r="CC64" s="84">
        <v>8.73</v>
      </c>
      <c r="CD64" s="85">
        <v>0</v>
      </c>
      <c r="CE64" s="85">
        <v>8.73</v>
      </c>
      <c r="CF64" s="86">
        <v>8.5500000000000007</v>
      </c>
    </row>
    <row r="65" spans="1:84" s="4" customFormat="1" ht="11.1" customHeight="1" x14ac:dyDescent="0.2">
      <c r="A65" s="27"/>
      <c r="B65" s="297" t="s">
        <v>387</v>
      </c>
      <c r="C65" s="301">
        <v>2706</v>
      </c>
      <c r="D65" s="149">
        <v>381</v>
      </c>
      <c r="E65" s="150">
        <v>2279</v>
      </c>
      <c r="F65" s="150">
        <v>0</v>
      </c>
      <c r="G65" s="150">
        <v>4</v>
      </c>
      <c r="H65" s="150">
        <v>42</v>
      </c>
      <c r="I65" s="144"/>
      <c r="J65" s="177"/>
      <c r="K65" s="152">
        <v>2705</v>
      </c>
      <c r="L65" s="151">
        <v>1</v>
      </c>
      <c r="M65" s="146">
        <v>2706</v>
      </c>
      <c r="N65" s="153">
        <v>0</v>
      </c>
      <c r="O65" s="152">
        <v>0</v>
      </c>
      <c r="P65" s="153">
        <v>2705</v>
      </c>
      <c r="Q65" s="151">
        <v>2695</v>
      </c>
      <c r="R65" s="151">
        <v>1</v>
      </c>
      <c r="S65" s="156">
        <v>0</v>
      </c>
      <c r="T65" s="151">
        <v>10</v>
      </c>
      <c r="U65" s="151">
        <v>0</v>
      </c>
      <c r="V65" s="156">
        <v>0</v>
      </c>
      <c r="W65" s="152">
        <v>0</v>
      </c>
      <c r="X65" s="171">
        <v>0</v>
      </c>
      <c r="Y65" s="348">
        <v>30038</v>
      </c>
      <c r="Z65" s="349">
        <v>3970</v>
      </c>
      <c r="AA65" s="350">
        <v>25545</v>
      </c>
      <c r="AB65" s="351">
        <v>0</v>
      </c>
      <c r="AC65" s="350">
        <v>102</v>
      </c>
      <c r="AD65" s="350">
        <v>421</v>
      </c>
      <c r="AE65" s="352"/>
      <c r="AF65" s="352"/>
      <c r="AG65" s="353">
        <v>30035</v>
      </c>
      <c r="AH65" s="354">
        <v>3</v>
      </c>
      <c r="AI65" s="354">
        <v>30038</v>
      </c>
      <c r="AJ65" s="355">
        <v>0</v>
      </c>
      <c r="AK65" s="208">
        <v>32690</v>
      </c>
      <c r="AL65" s="98">
        <v>4295</v>
      </c>
      <c r="AM65" s="77">
        <v>27827</v>
      </c>
      <c r="AN65" s="183">
        <v>0</v>
      </c>
      <c r="AO65" s="77">
        <v>113</v>
      </c>
      <c r="AP65" s="77">
        <v>455</v>
      </c>
      <c r="AQ65" s="78"/>
      <c r="AR65" s="78"/>
      <c r="AS65" s="79">
        <v>32687</v>
      </c>
      <c r="AT65" s="76">
        <v>3</v>
      </c>
      <c r="AU65" s="76">
        <v>32690</v>
      </c>
      <c r="AV65" s="80">
        <v>0</v>
      </c>
      <c r="AW65" s="20">
        <v>-2.2000000000000002</v>
      </c>
      <c r="AX65" s="187">
        <v>-4.03</v>
      </c>
      <c r="AY65" s="22">
        <v>-1.89</v>
      </c>
      <c r="AZ65" s="192">
        <v>0</v>
      </c>
      <c r="BA65" s="22">
        <v>-63.64</v>
      </c>
      <c r="BB65" s="22">
        <v>16.670000000000002</v>
      </c>
      <c r="BC65" s="18"/>
      <c r="BD65" s="18"/>
      <c r="BE65" s="6">
        <v>-2.2400000000000002</v>
      </c>
      <c r="BF65" s="5">
        <v>0</v>
      </c>
      <c r="BG65" s="5">
        <v>-2.2000000000000002</v>
      </c>
      <c r="BH65" s="8">
        <v>0</v>
      </c>
      <c r="BI65" s="402">
        <v>19.690000000000001</v>
      </c>
      <c r="BJ65" s="403">
        <v>57.73</v>
      </c>
      <c r="BK65" s="404">
        <v>15.32</v>
      </c>
      <c r="BL65" s="405">
        <v>0</v>
      </c>
      <c r="BM65" s="404">
        <v>59.38</v>
      </c>
      <c r="BN65" s="404">
        <v>15.34</v>
      </c>
      <c r="BO65" s="406"/>
      <c r="BP65" s="406"/>
      <c r="BQ65" s="407">
        <v>19.739999999999998</v>
      </c>
      <c r="BR65" s="408">
        <v>-76.92</v>
      </c>
      <c r="BS65" s="408">
        <v>19.690000000000001</v>
      </c>
      <c r="BT65" s="409">
        <v>0</v>
      </c>
      <c r="BU65" s="72">
        <v>18.920000000000002</v>
      </c>
      <c r="BV65" s="198">
        <v>55.39</v>
      </c>
      <c r="BW65" s="81">
        <v>14.7</v>
      </c>
      <c r="BX65" s="201">
        <v>0</v>
      </c>
      <c r="BY65" s="81">
        <v>59.15</v>
      </c>
      <c r="BZ65" s="81">
        <v>15.19</v>
      </c>
      <c r="CA65" s="82"/>
      <c r="CB65" s="83"/>
      <c r="CC65" s="84">
        <v>18.96</v>
      </c>
      <c r="CD65" s="85">
        <v>-76.92</v>
      </c>
      <c r="CE65" s="85">
        <v>18.920000000000002</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1566</v>
      </c>
      <c r="D67" s="149">
        <v>1</v>
      </c>
      <c r="E67" s="150">
        <v>17</v>
      </c>
      <c r="F67" s="150">
        <v>0</v>
      </c>
      <c r="G67" s="150">
        <v>1465</v>
      </c>
      <c r="H67" s="150">
        <v>83</v>
      </c>
      <c r="I67" s="144"/>
      <c r="J67" s="177"/>
      <c r="K67" s="152">
        <v>1560</v>
      </c>
      <c r="L67" s="151">
        <v>5</v>
      </c>
      <c r="M67" s="146">
        <v>1565</v>
      </c>
      <c r="N67" s="153">
        <v>1</v>
      </c>
      <c r="O67" s="152">
        <v>1271</v>
      </c>
      <c r="P67" s="153">
        <v>289</v>
      </c>
      <c r="Q67" s="151">
        <v>1555</v>
      </c>
      <c r="R67" s="151">
        <v>5</v>
      </c>
      <c r="S67" s="156">
        <v>1</v>
      </c>
      <c r="T67" s="151">
        <v>5</v>
      </c>
      <c r="U67" s="151">
        <v>0</v>
      </c>
      <c r="V67" s="156">
        <v>0</v>
      </c>
      <c r="W67" s="152">
        <v>0</v>
      </c>
      <c r="X67" s="171">
        <v>0</v>
      </c>
      <c r="Y67" s="348">
        <v>17675</v>
      </c>
      <c r="Z67" s="349">
        <v>11</v>
      </c>
      <c r="AA67" s="350">
        <v>296</v>
      </c>
      <c r="AB67" s="351">
        <v>0</v>
      </c>
      <c r="AC67" s="350">
        <v>16475</v>
      </c>
      <c r="AD67" s="350">
        <v>893</v>
      </c>
      <c r="AE67" s="352"/>
      <c r="AF67" s="352"/>
      <c r="AG67" s="353">
        <v>17636</v>
      </c>
      <c r="AH67" s="354">
        <v>36</v>
      </c>
      <c r="AI67" s="354">
        <v>17672</v>
      </c>
      <c r="AJ67" s="355">
        <v>3</v>
      </c>
      <c r="AK67" s="208">
        <v>19387</v>
      </c>
      <c r="AL67" s="98">
        <v>11</v>
      </c>
      <c r="AM67" s="77">
        <v>323</v>
      </c>
      <c r="AN67" s="183">
        <v>0</v>
      </c>
      <c r="AO67" s="77">
        <v>18095</v>
      </c>
      <c r="AP67" s="77">
        <v>958</v>
      </c>
      <c r="AQ67" s="78"/>
      <c r="AR67" s="78"/>
      <c r="AS67" s="79">
        <v>19344</v>
      </c>
      <c r="AT67" s="76">
        <v>40</v>
      </c>
      <c r="AU67" s="76">
        <v>19384</v>
      </c>
      <c r="AV67" s="80">
        <v>3</v>
      </c>
      <c r="AW67" s="20">
        <v>-3.63</v>
      </c>
      <c r="AX67" s="187">
        <v>0</v>
      </c>
      <c r="AY67" s="22">
        <v>-43.33</v>
      </c>
      <c r="AZ67" s="192">
        <v>0</v>
      </c>
      <c r="BA67" s="22">
        <v>-2.4</v>
      </c>
      <c r="BB67" s="22">
        <v>-11.7</v>
      </c>
      <c r="BC67" s="18"/>
      <c r="BD67" s="18"/>
      <c r="BE67" s="6">
        <v>-3.94</v>
      </c>
      <c r="BF67" s="5">
        <v>400</v>
      </c>
      <c r="BG67" s="5">
        <v>-3.69</v>
      </c>
      <c r="BH67" s="8">
        <v>0</v>
      </c>
      <c r="BI67" s="402">
        <v>16.03</v>
      </c>
      <c r="BJ67" s="403">
        <v>0</v>
      </c>
      <c r="BK67" s="404">
        <v>-17.32</v>
      </c>
      <c r="BL67" s="405">
        <v>0</v>
      </c>
      <c r="BM67" s="404">
        <v>15.83</v>
      </c>
      <c r="BN67" s="404">
        <v>37.17</v>
      </c>
      <c r="BO67" s="406"/>
      <c r="BP67" s="406"/>
      <c r="BQ67" s="407">
        <v>16.010000000000002</v>
      </c>
      <c r="BR67" s="408">
        <v>20</v>
      </c>
      <c r="BS67" s="408">
        <v>16.02</v>
      </c>
      <c r="BT67" s="409">
        <v>200</v>
      </c>
      <c r="BU67" s="72">
        <v>15.5</v>
      </c>
      <c r="BV67" s="198">
        <v>0</v>
      </c>
      <c r="BW67" s="81">
        <v>-18.43</v>
      </c>
      <c r="BX67" s="201">
        <v>0</v>
      </c>
      <c r="BY67" s="81">
        <v>15.48</v>
      </c>
      <c r="BZ67" s="81">
        <v>33.06</v>
      </c>
      <c r="CA67" s="82"/>
      <c r="CB67" s="83"/>
      <c r="CC67" s="84">
        <v>15.47</v>
      </c>
      <c r="CD67" s="85">
        <v>25</v>
      </c>
      <c r="CE67" s="85">
        <v>15.48</v>
      </c>
      <c r="CF67" s="86">
        <v>200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2390</v>
      </c>
      <c r="D71" s="149">
        <v>0</v>
      </c>
      <c r="E71" s="150">
        <v>12</v>
      </c>
      <c r="F71" s="150">
        <v>0</v>
      </c>
      <c r="G71" s="150">
        <v>2290</v>
      </c>
      <c r="H71" s="150">
        <v>88</v>
      </c>
      <c r="I71" s="144"/>
      <c r="J71" s="177"/>
      <c r="K71" s="152">
        <v>2387</v>
      </c>
      <c r="L71" s="151">
        <v>1</v>
      </c>
      <c r="M71" s="146">
        <v>2388</v>
      </c>
      <c r="N71" s="153">
        <v>2</v>
      </c>
      <c r="O71" s="152">
        <v>2295</v>
      </c>
      <c r="P71" s="153">
        <v>92</v>
      </c>
      <c r="Q71" s="151">
        <v>2387</v>
      </c>
      <c r="R71" s="151">
        <v>1</v>
      </c>
      <c r="S71" s="156">
        <v>2</v>
      </c>
      <c r="T71" s="151">
        <v>0</v>
      </c>
      <c r="U71" s="151">
        <v>0</v>
      </c>
      <c r="V71" s="156">
        <v>0</v>
      </c>
      <c r="W71" s="152">
        <v>0</v>
      </c>
      <c r="X71" s="171">
        <v>0</v>
      </c>
      <c r="Y71" s="348">
        <v>24560</v>
      </c>
      <c r="Z71" s="349">
        <v>4</v>
      </c>
      <c r="AA71" s="350">
        <v>189</v>
      </c>
      <c r="AB71" s="351">
        <v>0</v>
      </c>
      <c r="AC71" s="350">
        <v>23664</v>
      </c>
      <c r="AD71" s="350">
        <v>703</v>
      </c>
      <c r="AE71" s="352"/>
      <c r="AF71" s="352"/>
      <c r="AG71" s="353">
        <v>24547</v>
      </c>
      <c r="AH71" s="354">
        <v>7</v>
      </c>
      <c r="AI71" s="354">
        <v>24554</v>
      </c>
      <c r="AJ71" s="355">
        <v>6</v>
      </c>
      <c r="AK71" s="208">
        <v>26808</v>
      </c>
      <c r="AL71" s="98">
        <v>4</v>
      </c>
      <c r="AM71" s="77">
        <v>204</v>
      </c>
      <c r="AN71" s="183">
        <v>0</v>
      </c>
      <c r="AO71" s="77">
        <v>25822</v>
      </c>
      <c r="AP71" s="77">
        <v>778</v>
      </c>
      <c r="AQ71" s="78"/>
      <c r="AR71" s="78"/>
      <c r="AS71" s="79">
        <v>26792</v>
      </c>
      <c r="AT71" s="76">
        <v>8</v>
      </c>
      <c r="AU71" s="76">
        <v>26800</v>
      </c>
      <c r="AV71" s="80">
        <v>8</v>
      </c>
      <c r="AW71" s="20">
        <v>11.32</v>
      </c>
      <c r="AX71" s="187">
        <v>0</v>
      </c>
      <c r="AY71" s="22">
        <v>-60</v>
      </c>
      <c r="AZ71" s="192">
        <v>0</v>
      </c>
      <c r="BA71" s="22">
        <v>9.94</v>
      </c>
      <c r="BB71" s="22">
        <v>158.82</v>
      </c>
      <c r="BC71" s="18"/>
      <c r="BD71" s="18"/>
      <c r="BE71" s="6">
        <v>11.28</v>
      </c>
      <c r="BF71" s="5">
        <v>0</v>
      </c>
      <c r="BG71" s="5">
        <v>11.28</v>
      </c>
      <c r="BH71" s="8">
        <v>100</v>
      </c>
      <c r="BI71" s="402">
        <v>25.61</v>
      </c>
      <c r="BJ71" s="403">
        <v>300</v>
      </c>
      <c r="BK71" s="404">
        <v>-14.86</v>
      </c>
      <c r="BL71" s="405">
        <v>0</v>
      </c>
      <c r="BM71" s="404">
        <v>25.63</v>
      </c>
      <c r="BN71" s="404">
        <v>42.89</v>
      </c>
      <c r="BO71" s="406"/>
      <c r="BP71" s="406"/>
      <c r="BQ71" s="407">
        <v>25.65</v>
      </c>
      <c r="BR71" s="408">
        <v>40</v>
      </c>
      <c r="BS71" s="408">
        <v>25.65</v>
      </c>
      <c r="BT71" s="409">
        <v>-45.45</v>
      </c>
      <c r="BU71" s="72">
        <v>23.61</v>
      </c>
      <c r="BV71" s="198">
        <v>300</v>
      </c>
      <c r="BW71" s="81">
        <v>-18.73</v>
      </c>
      <c r="BX71" s="201">
        <v>0</v>
      </c>
      <c r="BY71" s="81">
        <v>23.62</v>
      </c>
      <c r="BZ71" s="81">
        <v>42.23</v>
      </c>
      <c r="CA71" s="82"/>
      <c r="CB71" s="83"/>
      <c r="CC71" s="84">
        <v>23.65</v>
      </c>
      <c r="CD71" s="85">
        <v>-11.11</v>
      </c>
      <c r="CE71" s="85">
        <v>23.64</v>
      </c>
      <c r="CF71" s="86">
        <v>-27.27</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19</v>
      </c>
      <c r="D73" s="149">
        <v>0</v>
      </c>
      <c r="E73" s="150">
        <v>0</v>
      </c>
      <c r="F73" s="150">
        <v>0</v>
      </c>
      <c r="G73" s="150">
        <v>19</v>
      </c>
      <c r="H73" s="150">
        <v>0</v>
      </c>
      <c r="I73" s="144"/>
      <c r="J73" s="177"/>
      <c r="K73" s="152">
        <v>0</v>
      </c>
      <c r="L73" s="151">
        <v>0</v>
      </c>
      <c r="M73" s="146">
        <v>0</v>
      </c>
      <c r="N73" s="153">
        <v>19</v>
      </c>
      <c r="O73" s="152">
        <v>0</v>
      </c>
      <c r="P73" s="153">
        <v>0</v>
      </c>
      <c r="Q73" s="151">
        <v>0</v>
      </c>
      <c r="R73" s="151">
        <v>0</v>
      </c>
      <c r="S73" s="156">
        <v>19</v>
      </c>
      <c r="T73" s="151">
        <v>0</v>
      </c>
      <c r="U73" s="151">
        <v>0</v>
      </c>
      <c r="V73" s="156">
        <v>0</v>
      </c>
      <c r="W73" s="152">
        <v>0</v>
      </c>
      <c r="X73" s="171">
        <v>0</v>
      </c>
      <c r="Y73" s="348">
        <v>174</v>
      </c>
      <c r="Z73" s="349">
        <v>0</v>
      </c>
      <c r="AA73" s="350">
        <v>2</v>
      </c>
      <c r="AB73" s="351">
        <v>0</v>
      </c>
      <c r="AC73" s="350">
        <v>169</v>
      </c>
      <c r="AD73" s="350">
        <v>3</v>
      </c>
      <c r="AE73" s="352"/>
      <c r="AF73" s="352"/>
      <c r="AG73" s="353">
        <v>0</v>
      </c>
      <c r="AH73" s="354">
        <v>0</v>
      </c>
      <c r="AI73" s="354">
        <v>0</v>
      </c>
      <c r="AJ73" s="355">
        <v>174</v>
      </c>
      <c r="AK73" s="208">
        <v>186</v>
      </c>
      <c r="AL73" s="98">
        <v>0</v>
      </c>
      <c r="AM73" s="77">
        <v>2</v>
      </c>
      <c r="AN73" s="183">
        <v>0</v>
      </c>
      <c r="AO73" s="77">
        <v>180</v>
      </c>
      <c r="AP73" s="77">
        <v>4</v>
      </c>
      <c r="AQ73" s="78"/>
      <c r="AR73" s="78"/>
      <c r="AS73" s="79">
        <v>0</v>
      </c>
      <c r="AT73" s="76">
        <v>0</v>
      </c>
      <c r="AU73" s="76">
        <v>0</v>
      </c>
      <c r="AV73" s="80">
        <v>186</v>
      </c>
      <c r="AW73" s="20">
        <v>26.67</v>
      </c>
      <c r="AX73" s="187">
        <v>0</v>
      </c>
      <c r="AY73" s="22">
        <v>0</v>
      </c>
      <c r="AZ73" s="192">
        <v>0</v>
      </c>
      <c r="BA73" s="22">
        <v>26.67</v>
      </c>
      <c r="BB73" s="22">
        <v>0</v>
      </c>
      <c r="BC73" s="18"/>
      <c r="BD73" s="18"/>
      <c r="BE73" s="6">
        <v>0</v>
      </c>
      <c r="BF73" s="5">
        <v>0</v>
      </c>
      <c r="BG73" s="5">
        <v>0</v>
      </c>
      <c r="BH73" s="8">
        <v>26.67</v>
      </c>
      <c r="BI73" s="402">
        <v>7.41</v>
      </c>
      <c r="BJ73" s="403">
        <v>0</v>
      </c>
      <c r="BK73" s="404">
        <v>0</v>
      </c>
      <c r="BL73" s="405">
        <v>0</v>
      </c>
      <c r="BM73" s="404">
        <v>6.29</v>
      </c>
      <c r="BN73" s="404">
        <v>0</v>
      </c>
      <c r="BO73" s="406"/>
      <c r="BP73" s="406"/>
      <c r="BQ73" s="407">
        <v>0</v>
      </c>
      <c r="BR73" s="408">
        <v>0</v>
      </c>
      <c r="BS73" s="408">
        <v>0</v>
      </c>
      <c r="BT73" s="409">
        <v>7.41</v>
      </c>
      <c r="BU73" s="72">
        <v>0</v>
      </c>
      <c r="BV73" s="198">
        <v>0</v>
      </c>
      <c r="BW73" s="81">
        <v>0</v>
      </c>
      <c r="BX73" s="201">
        <v>0</v>
      </c>
      <c r="BY73" s="81">
        <v>-1.64</v>
      </c>
      <c r="BZ73" s="81">
        <v>33.33</v>
      </c>
      <c r="CA73" s="82"/>
      <c r="CB73" s="83"/>
      <c r="CC73" s="84">
        <v>0</v>
      </c>
      <c r="CD73" s="85">
        <v>0</v>
      </c>
      <c r="CE73" s="85">
        <v>0</v>
      </c>
      <c r="CF73" s="86">
        <v>0</v>
      </c>
    </row>
    <row r="74" spans="1:84" s="4" customFormat="1" ht="11.1" customHeight="1" x14ac:dyDescent="0.2">
      <c r="A74" s="27"/>
      <c r="B74" s="297" t="s">
        <v>396</v>
      </c>
      <c r="C74" s="301">
        <v>654776</v>
      </c>
      <c r="D74" s="149">
        <v>0</v>
      </c>
      <c r="E74" s="150">
        <v>0</v>
      </c>
      <c r="F74" s="150">
        <v>0</v>
      </c>
      <c r="G74" s="150">
        <v>636196</v>
      </c>
      <c r="H74" s="150">
        <v>18580</v>
      </c>
      <c r="I74" s="144"/>
      <c r="J74" s="177"/>
      <c r="K74" s="152">
        <v>654776</v>
      </c>
      <c r="L74" s="151">
        <v>0</v>
      </c>
      <c r="M74" s="146">
        <v>654776</v>
      </c>
      <c r="N74" s="153">
        <v>0</v>
      </c>
      <c r="O74" s="152">
        <v>39417.5</v>
      </c>
      <c r="P74" s="153">
        <v>615358.5</v>
      </c>
      <c r="Q74" s="151">
        <v>654776</v>
      </c>
      <c r="R74" s="151">
        <v>0</v>
      </c>
      <c r="S74" s="156">
        <v>0</v>
      </c>
      <c r="T74" s="151">
        <v>0</v>
      </c>
      <c r="U74" s="151">
        <v>0</v>
      </c>
      <c r="V74" s="156">
        <v>0</v>
      </c>
      <c r="W74" s="152">
        <v>0</v>
      </c>
      <c r="X74" s="171">
        <v>0</v>
      </c>
      <c r="Y74" s="348">
        <v>7128423.0800000001</v>
      </c>
      <c r="Z74" s="349">
        <v>0</v>
      </c>
      <c r="AA74" s="350">
        <v>435</v>
      </c>
      <c r="AB74" s="351">
        <v>0</v>
      </c>
      <c r="AC74" s="350">
        <v>6886473.0800000001</v>
      </c>
      <c r="AD74" s="350">
        <v>241515</v>
      </c>
      <c r="AE74" s="352"/>
      <c r="AF74" s="352"/>
      <c r="AG74" s="353">
        <v>7127958.0800000001</v>
      </c>
      <c r="AH74" s="354">
        <v>420</v>
      </c>
      <c r="AI74" s="354">
        <v>7128378.0800000001</v>
      </c>
      <c r="AJ74" s="355">
        <v>45</v>
      </c>
      <c r="AK74" s="208">
        <v>7894100.0800000001</v>
      </c>
      <c r="AL74" s="98">
        <v>0</v>
      </c>
      <c r="AM74" s="77">
        <v>435</v>
      </c>
      <c r="AN74" s="183">
        <v>0</v>
      </c>
      <c r="AO74" s="77">
        <v>7626155.0800000001</v>
      </c>
      <c r="AP74" s="77">
        <v>267510</v>
      </c>
      <c r="AQ74" s="78"/>
      <c r="AR74" s="78"/>
      <c r="AS74" s="79">
        <v>7893545.0800000001</v>
      </c>
      <c r="AT74" s="76">
        <v>510</v>
      </c>
      <c r="AU74" s="76">
        <v>7894055.0800000001</v>
      </c>
      <c r="AV74" s="80">
        <v>45</v>
      </c>
      <c r="AW74" s="20">
        <v>5.28</v>
      </c>
      <c r="AX74" s="187">
        <v>0</v>
      </c>
      <c r="AY74" s="22">
        <v>-100</v>
      </c>
      <c r="AZ74" s="192">
        <v>0</v>
      </c>
      <c r="BA74" s="22">
        <v>5.27</v>
      </c>
      <c r="BB74" s="22">
        <v>6.38</v>
      </c>
      <c r="BC74" s="18"/>
      <c r="BD74" s="18"/>
      <c r="BE74" s="6">
        <v>5.28</v>
      </c>
      <c r="BF74" s="5">
        <v>0</v>
      </c>
      <c r="BG74" s="5">
        <v>5.28</v>
      </c>
      <c r="BH74" s="8">
        <v>0</v>
      </c>
      <c r="BI74" s="402">
        <v>10.42</v>
      </c>
      <c r="BJ74" s="403">
        <v>0</v>
      </c>
      <c r="BK74" s="404">
        <v>11.54</v>
      </c>
      <c r="BL74" s="405">
        <v>0</v>
      </c>
      <c r="BM74" s="404">
        <v>10.25</v>
      </c>
      <c r="BN74" s="404">
        <v>15.45</v>
      </c>
      <c r="BO74" s="406"/>
      <c r="BP74" s="406"/>
      <c r="BQ74" s="407">
        <v>10.42</v>
      </c>
      <c r="BR74" s="408">
        <v>-10.64</v>
      </c>
      <c r="BS74" s="408">
        <v>10.42</v>
      </c>
      <c r="BT74" s="409">
        <v>0</v>
      </c>
      <c r="BU74" s="72">
        <v>10.61</v>
      </c>
      <c r="BV74" s="198">
        <v>0</v>
      </c>
      <c r="BW74" s="81">
        <v>11.54</v>
      </c>
      <c r="BX74" s="201">
        <v>0</v>
      </c>
      <c r="BY74" s="81">
        <v>10.5</v>
      </c>
      <c r="BZ74" s="81">
        <v>14.09</v>
      </c>
      <c r="CA74" s="82"/>
      <c r="CB74" s="83"/>
      <c r="CC74" s="84">
        <v>10.62</v>
      </c>
      <c r="CD74" s="85">
        <v>8.51</v>
      </c>
      <c r="CE74" s="85">
        <v>10.62</v>
      </c>
      <c r="CF74" s="86">
        <v>-50</v>
      </c>
    </row>
    <row r="75" spans="1:84" s="4" customFormat="1" ht="11.1" customHeight="1" x14ac:dyDescent="0.2">
      <c r="A75" s="27"/>
      <c r="B75" s="297" t="s">
        <v>397</v>
      </c>
      <c r="C75" s="301">
        <v>530</v>
      </c>
      <c r="D75" s="149">
        <v>0</v>
      </c>
      <c r="E75" s="150">
        <v>0</v>
      </c>
      <c r="F75" s="150">
        <v>0</v>
      </c>
      <c r="G75" s="150">
        <v>515</v>
      </c>
      <c r="H75" s="150">
        <v>15</v>
      </c>
      <c r="I75" s="144"/>
      <c r="J75" s="177"/>
      <c r="K75" s="152">
        <v>528</v>
      </c>
      <c r="L75" s="151">
        <v>2</v>
      </c>
      <c r="M75" s="146">
        <v>530</v>
      </c>
      <c r="N75" s="153">
        <v>0</v>
      </c>
      <c r="O75" s="152">
        <v>509</v>
      </c>
      <c r="P75" s="153">
        <v>19</v>
      </c>
      <c r="Q75" s="151">
        <v>528</v>
      </c>
      <c r="R75" s="151">
        <v>2</v>
      </c>
      <c r="S75" s="156">
        <v>0</v>
      </c>
      <c r="T75" s="151">
        <v>0</v>
      </c>
      <c r="U75" s="151">
        <v>0</v>
      </c>
      <c r="V75" s="156">
        <v>0</v>
      </c>
      <c r="W75" s="152">
        <v>0</v>
      </c>
      <c r="X75" s="171">
        <v>0</v>
      </c>
      <c r="Y75" s="348">
        <v>4399</v>
      </c>
      <c r="Z75" s="349">
        <v>0</v>
      </c>
      <c r="AA75" s="350">
        <v>0</v>
      </c>
      <c r="AB75" s="351">
        <v>0</v>
      </c>
      <c r="AC75" s="350">
        <v>4143</v>
      </c>
      <c r="AD75" s="350">
        <v>256</v>
      </c>
      <c r="AE75" s="352"/>
      <c r="AF75" s="352"/>
      <c r="AG75" s="353">
        <v>4371</v>
      </c>
      <c r="AH75" s="354">
        <v>26</v>
      </c>
      <c r="AI75" s="354">
        <v>4397</v>
      </c>
      <c r="AJ75" s="355">
        <v>2</v>
      </c>
      <c r="AK75" s="208">
        <v>4728</v>
      </c>
      <c r="AL75" s="98">
        <v>0</v>
      </c>
      <c r="AM75" s="77">
        <v>0</v>
      </c>
      <c r="AN75" s="183">
        <v>0</v>
      </c>
      <c r="AO75" s="77">
        <v>4458</v>
      </c>
      <c r="AP75" s="77">
        <v>270</v>
      </c>
      <c r="AQ75" s="78"/>
      <c r="AR75" s="78"/>
      <c r="AS75" s="79">
        <v>4695</v>
      </c>
      <c r="AT75" s="76">
        <v>30</v>
      </c>
      <c r="AU75" s="76">
        <v>4725</v>
      </c>
      <c r="AV75" s="80">
        <v>3</v>
      </c>
      <c r="AW75" s="20">
        <v>51.43</v>
      </c>
      <c r="AX75" s="187">
        <v>0</v>
      </c>
      <c r="AY75" s="22">
        <v>0</v>
      </c>
      <c r="AZ75" s="192">
        <v>0</v>
      </c>
      <c r="BA75" s="22">
        <v>59.44</v>
      </c>
      <c r="BB75" s="22">
        <v>-44.44</v>
      </c>
      <c r="BC75" s="18"/>
      <c r="BD75" s="18"/>
      <c r="BE75" s="6">
        <v>51.72</v>
      </c>
      <c r="BF75" s="5">
        <v>0</v>
      </c>
      <c r="BG75" s="5">
        <v>51.43</v>
      </c>
      <c r="BH75" s="8">
        <v>0</v>
      </c>
      <c r="BI75" s="402">
        <v>-39.450000000000003</v>
      </c>
      <c r="BJ75" s="403">
        <v>0</v>
      </c>
      <c r="BK75" s="404">
        <v>0</v>
      </c>
      <c r="BL75" s="405">
        <v>0</v>
      </c>
      <c r="BM75" s="404">
        <v>-40.380000000000003</v>
      </c>
      <c r="BN75" s="404">
        <v>-18.989999999999998</v>
      </c>
      <c r="BO75" s="406"/>
      <c r="BP75" s="406"/>
      <c r="BQ75" s="407">
        <v>-39.44</v>
      </c>
      <c r="BR75" s="408">
        <v>-43.48</v>
      </c>
      <c r="BS75" s="408">
        <v>-39.47</v>
      </c>
      <c r="BT75" s="409">
        <v>100</v>
      </c>
      <c r="BU75" s="72">
        <v>-37.909999999999997</v>
      </c>
      <c r="BV75" s="198">
        <v>0</v>
      </c>
      <c r="BW75" s="81">
        <v>0</v>
      </c>
      <c r="BX75" s="201">
        <v>0</v>
      </c>
      <c r="BY75" s="81">
        <v>-38.78</v>
      </c>
      <c r="BZ75" s="81">
        <v>-18.920000000000002</v>
      </c>
      <c r="CA75" s="82"/>
      <c r="CB75" s="83"/>
      <c r="CC75" s="84">
        <v>-37.950000000000003</v>
      </c>
      <c r="CD75" s="85">
        <v>-34.78</v>
      </c>
      <c r="CE75" s="85">
        <v>-37.94</v>
      </c>
      <c r="CF75" s="86">
        <v>50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4626369.91</v>
      </c>
      <c r="D79" s="233">
        <v>4501674.1100000003</v>
      </c>
      <c r="E79" s="234">
        <v>0</v>
      </c>
      <c r="F79" s="234">
        <v>0</v>
      </c>
      <c r="G79" s="234">
        <v>0</v>
      </c>
      <c r="H79" s="234">
        <v>0</v>
      </c>
      <c r="I79" s="235">
        <v>0</v>
      </c>
      <c r="J79" s="236">
        <v>124695.8</v>
      </c>
      <c r="K79" s="233">
        <v>4621317.91</v>
      </c>
      <c r="L79" s="237">
        <v>0</v>
      </c>
      <c r="M79" s="237">
        <v>4621317.91</v>
      </c>
      <c r="N79" s="238">
        <v>5052</v>
      </c>
      <c r="O79" s="233">
        <v>494300.98</v>
      </c>
      <c r="P79" s="238">
        <v>4127016.93</v>
      </c>
      <c r="Q79" s="237">
        <v>4621317.91</v>
      </c>
      <c r="R79" s="237">
        <v>0</v>
      </c>
      <c r="S79" s="239">
        <v>5052</v>
      </c>
      <c r="T79" s="237">
        <v>0</v>
      </c>
      <c r="U79" s="237">
        <v>0</v>
      </c>
      <c r="V79" s="239">
        <v>0</v>
      </c>
      <c r="W79" s="233">
        <v>0</v>
      </c>
      <c r="X79" s="240">
        <v>0</v>
      </c>
      <c r="Y79" s="363">
        <v>50662337.939999998</v>
      </c>
      <c r="Z79" s="364">
        <v>49149738.829999998</v>
      </c>
      <c r="AA79" s="365">
        <v>0</v>
      </c>
      <c r="AB79" s="366">
        <v>0</v>
      </c>
      <c r="AC79" s="365">
        <v>0</v>
      </c>
      <c r="AD79" s="365">
        <v>0</v>
      </c>
      <c r="AE79" s="367">
        <v>0</v>
      </c>
      <c r="AF79" s="367">
        <v>1512599.11</v>
      </c>
      <c r="AG79" s="368">
        <v>50610780.640000001</v>
      </c>
      <c r="AH79" s="369">
        <v>323</v>
      </c>
      <c r="AI79" s="369">
        <v>50611103.640000001</v>
      </c>
      <c r="AJ79" s="370">
        <v>51234.3</v>
      </c>
      <c r="AK79" s="241">
        <v>55563054.399999999</v>
      </c>
      <c r="AL79" s="242">
        <v>53869638.590000004</v>
      </c>
      <c r="AM79" s="243">
        <v>0</v>
      </c>
      <c r="AN79" s="244">
        <v>0</v>
      </c>
      <c r="AO79" s="243">
        <v>0</v>
      </c>
      <c r="AP79" s="243">
        <v>0</v>
      </c>
      <c r="AQ79" s="245">
        <v>0</v>
      </c>
      <c r="AR79" s="245">
        <v>1693415.81</v>
      </c>
      <c r="AS79" s="242">
        <v>55507755.100000001</v>
      </c>
      <c r="AT79" s="246">
        <v>362</v>
      </c>
      <c r="AU79" s="246">
        <v>55508117.100000001</v>
      </c>
      <c r="AV79" s="247">
        <v>54937.3</v>
      </c>
      <c r="AW79" s="248">
        <v>-10.6</v>
      </c>
      <c r="AX79" s="249">
        <v>-10.55</v>
      </c>
      <c r="AY79" s="250">
        <v>0</v>
      </c>
      <c r="AZ79" s="251">
        <v>0</v>
      </c>
      <c r="BA79" s="250">
        <v>0</v>
      </c>
      <c r="BB79" s="250">
        <v>0</v>
      </c>
      <c r="BC79" s="252">
        <v>0</v>
      </c>
      <c r="BD79" s="252">
        <v>-12.1</v>
      </c>
      <c r="BE79" s="253">
        <v>-10.61</v>
      </c>
      <c r="BF79" s="254">
        <v>-100</v>
      </c>
      <c r="BG79" s="254">
        <v>-10.62</v>
      </c>
      <c r="BH79" s="255">
        <v>9.7799999999999994</v>
      </c>
      <c r="BI79" s="417">
        <v>-17.77</v>
      </c>
      <c r="BJ79" s="418">
        <v>-17.71</v>
      </c>
      <c r="BK79" s="419">
        <v>0</v>
      </c>
      <c r="BL79" s="420">
        <v>0</v>
      </c>
      <c r="BM79" s="419">
        <v>0</v>
      </c>
      <c r="BN79" s="419">
        <v>0</v>
      </c>
      <c r="BO79" s="421">
        <v>0</v>
      </c>
      <c r="BP79" s="421">
        <v>-19.8</v>
      </c>
      <c r="BQ79" s="422">
        <v>-17.8</v>
      </c>
      <c r="BR79" s="418">
        <v>24.04</v>
      </c>
      <c r="BS79" s="418">
        <v>-17.8</v>
      </c>
      <c r="BT79" s="423">
        <v>12.03</v>
      </c>
      <c r="BU79" s="256">
        <v>-20.149999999999999</v>
      </c>
      <c r="BV79" s="257">
        <v>-20.14</v>
      </c>
      <c r="BW79" s="258">
        <v>0</v>
      </c>
      <c r="BX79" s="259">
        <v>0</v>
      </c>
      <c r="BY79" s="258">
        <v>0</v>
      </c>
      <c r="BZ79" s="258">
        <v>0</v>
      </c>
      <c r="CA79" s="260">
        <v>0</v>
      </c>
      <c r="CB79" s="261">
        <v>-20.69</v>
      </c>
      <c r="CC79" s="262">
        <v>-20.18</v>
      </c>
      <c r="CD79" s="263">
        <v>6.35</v>
      </c>
      <c r="CE79" s="263">
        <v>-20.18</v>
      </c>
      <c r="CF79" s="264">
        <v>11.37</v>
      </c>
    </row>
    <row r="80" spans="1:84" ht="11.1" customHeight="1" x14ac:dyDescent="0.2">
      <c r="A80" s="27"/>
      <c r="B80" s="299" t="s">
        <v>401</v>
      </c>
      <c r="C80" s="304">
        <v>6336534.9500000002</v>
      </c>
      <c r="D80" s="149">
        <v>6170265.71</v>
      </c>
      <c r="E80" s="150">
        <v>0</v>
      </c>
      <c r="F80" s="150">
        <v>0</v>
      </c>
      <c r="G80" s="150">
        <v>0</v>
      </c>
      <c r="H80" s="150">
        <v>0</v>
      </c>
      <c r="I80" s="150">
        <v>0</v>
      </c>
      <c r="J80" s="484">
        <v>166269.24</v>
      </c>
      <c r="K80" s="149">
        <v>6293618.5499999998</v>
      </c>
      <c r="L80" s="165">
        <v>13916.15</v>
      </c>
      <c r="M80" s="165">
        <v>6307534.7000000002</v>
      </c>
      <c r="N80" s="166">
        <v>29000.25</v>
      </c>
      <c r="O80" s="149">
        <v>1255251.44</v>
      </c>
      <c r="P80" s="166">
        <v>5038367.1100000003</v>
      </c>
      <c r="Q80" s="165">
        <v>6293374.6699999999</v>
      </c>
      <c r="R80" s="165">
        <v>13916.15</v>
      </c>
      <c r="S80" s="167">
        <v>29000.25</v>
      </c>
      <c r="T80" s="165">
        <v>243.88</v>
      </c>
      <c r="U80" s="165">
        <v>0</v>
      </c>
      <c r="V80" s="167">
        <v>0</v>
      </c>
      <c r="W80" s="149">
        <v>197.5</v>
      </c>
      <c r="X80" s="172">
        <v>0</v>
      </c>
      <c r="Y80" s="371">
        <v>67001244.729999997</v>
      </c>
      <c r="Z80" s="349">
        <v>65216969.420000002</v>
      </c>
      <c r="AA80" s="350">
        <v>0</v>
      </c>
      <c r="AB80" s="351">
        <v>0</v>
      </c>
      <c r="AC80" s="350">
        <v>0</v>
      </c>
      <c r="AD80" s="350">
        <v>0</v>
      </c>
      <c r="AE80" s="350">
        <v>0</v>
      </c>
      <c r="AF80" s="350">
        <v>1784275.31</v>
      </c>
      <c r="AG80" s="372">
        <v>66560157.289999999</v>
      </c>
      <c r="AH80" s="373">
        <v>142048.82</v>
      </c>
      <c r="AI80" s="373">
        <v>66702206.109999999</v>
      </c>
      <c r="AJ80" s="374">
        <v>299038.62</v>
      </c>
      <c r="AK80" s="209">
        <v>73317526.659999996</v>
      </c>
      <c r="AL80" s="98">
        <v>71344955.280000001</v>
      </c>
      <c r="AM80" s="77">
        <v>0</v>
      </c>
      <c r="AN80" s="183">
        <v>0</v>
      </c>
      <c r="AO80" s="77">
        <v>0</v>
      </c>
      <c r="AP80" s="77">
        <v>0</v>
      </c>
      <c r="AQ80" s="77">
        <v>0</v>
      </c>
      <c r="AR80" s="77">
        <v>1972571.38</v>
      </c>
      <c r="AS80" s="98">
        <v>72837333.469999999</v>
      </c>
      <c r="AT80" s="97">
        <v>152294.32</v>
      </c>
      <c r="AU80" s="97">
        <v>72989627.790000007</v>
      </c>
      <c r="AV80" s="99">
        <v>327898.87</v>
      </c>
      <c r="AW80" s="20">
        <v>-5.93</v>
      </c>
      <c r="AX80" s="187">
        <v>-6.06</v>
      </c>
      <c r="AY80" s="22">
        <v>0</v>
      </c>
      <c r="AZ80" s="192">
        <v>0</v>
      </c>
      <c r="BA80" s="22">
        <v>0</v>
      </c>
      <c r="BB80" s="22">
        <v>0</v>
      </c>
      <c r="BC80" s="22">
        <v>0</v>
      </c>
      <c r="BD80" s="22">
        <v>-1.01</v>
      </c>
      <c r="BE80" s="21">
        <v>-5.94</v>
      </c>
      <c r="BF80" s="23">
        <v>13.6</v>
      </c>
      <c r="BG80" s="23">
        <v>-5.9</v>
      </c>
      <c r="BH80" s="24">
        <v>-11.59</v>
      </c>
      <c r="BI80" s="402">
        <v>4.84</v>
      </c>
      <c r="BJ80" s="403">
        <v>4.97</v>
      </c>
      <c r="BK80" s="404">
        <v>0</v>
      </c>
      <c r="BL80" s="405">
        <v>0</v>
      </c>
      <c r="BM80" s="404">
        <v>0</v>
      </c>
      <c r="BN80" s="404">
        <v>0</v>
      </c>
      <c r="BO80" s="404">
        <v>0</v>
      </c>
      <c r="BP80" s="404">
        <v>0.32</v>
      </c>
      <c r="BQ80" s="424">
        <v>4.8600000000000003</v>
      </c>
      <c r="BR80" s="403">
        <v>34.770000000000003</v>
      </c>
      <c r="BS80" s="403">
        <v>4.91</v>
      </c>
      <c r="BT80" s="425">
        <v>-8.67</v>
      </c>
      <c r="BU80" s="72">
        <v>4.79</v>
      </c>
      <c r="BV80" s="198">
        <v>4.91</v>
      </c>
      <c r="BW80" s="81">
        <v>0</v>
      </c>
      <c r="BX80" s="201">
        <v>0</v>
      </c>
      <c r="BY80" s="81">
        <v>0</v>
      </c>
      <c r="BZ80" s="81">
        <v>0</v>
      </c>
      <c r="CA80" s="81">
        <v>0</v>
      </c>
      <c r="CB80" s="106">
        <v>0.53</v>
      </c>
      <c r="CC80" s="100">
        <v>4.82</v>
      </c>
      <c r="CD80" s="101">
        <v>31.52</v>
      </c>
      <c r="CE80" s="101">
        <v>4.8600000000000003</v>
      </c>
      <c r="CF80" s="102">
        <v>-9.4600000000000009</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621086</v>
      </c>
      <c r="D84" s="149">
        <v>601772</v>
      </c>
      <c r="E84" s="150">
        <v>0</v>
      </c>
      <c r="F84" s="150">
        <v>0</v>
      </c>
      <c r="G84" s="150">
        <v>0</v>
      </c>
      <c r="H84" s="150">
        <v>0</v>
      </c>
      <c r="I84" s="150">
        <v>0</v>
      </c>
      <c r="J84" s="484">
        <v>19314</v>
      </c>
      <c r="K84" s="149">
        <v>606711</v>
      </c>
      <c r="L84" s="165">
        <v>0</v>
      </c>
      <c r="M84" s="165">
        <v>606711</v>
      </c>
      <c r="N84" s="166">
        <v>14375</v>
      </c>
      <c r="O84" s="149">
        <v>0</v>
      </c>
      <c r="P84" s="166">
        <v>606711</v>
      </c>
      <c r="Q84" s="165">
        <v>606517</v>
      </c>
      <c r="R84" s="165">
        <v>0</v>
      </c>
      <c r="S84" s="167">
        <v>14375</v>
      </c>
      <c r="T84" s="165">
        <v>194</v>
      </c>
      <c r="U84" s="165">
        <v>0</v>
      </c>
      <c r="V84" s="167">
        <v>0</v>
      </c>
      <c r="W84" s="149">
        <v>0</v>
      </c>
      <c r="X84" s="172">
        <v>0</v>
      </c>
      <c r="Y84" s="371">
        <v>13090240</v>
      </c>
      <c r="Z84" s="349">
        <v>12671954</v>
      </c>
      <c r="AA84" s="350">
        <v>0</v>
      </c>
      <c r="AB84" s="351">
        <v>0</v>
      </c>
      <c r="AC84" s="350">
        <v>0</v>
      </c>
      <c r="AD84" s="350">
        <v>0</v>
      </c>
      <c r="AE84" s="350">
        <v>0</v>
      </c>
      <c r="AF84" s="350">
        <v>418286</v>
      </c>
      <c r="AG84" s="372">
        <v>12955425</v>
      </c>
      <c r="AH84" s="373">
        <v>0</v>
      </c>
      <c r="AI84" s="373">
        <v>12955425</v>
      </c>
      <c r="AJ84" s="374">
        <v>134815</v>
      </c>
      <c r="AK84" s="209">
        <v>13334984</v>
      </c>
      <c r="AL84" s="98">
        <v>12910031</v>
      </c>
      <c r="AM84" s="77">
        <v>0</v>
      </c>
      <c r="AN84" s="183">
        <v>0</v>
      </c>
      <c r="AO84" s="77">
        <v>0</v>
      </c>
      <c r="AP84" s="77">
        <v>0</v>
      </c>
      <c r="AQ84" s="77">
        <v>0</v>
      </c>
      <c r="AR84" s="77">
        <v>424953</v>
      </c>
      <c r="AS84" s="98">
        <v>13194804</v>
      </c>
      <c r="AT84" s="97">
        <v>0</v>
      </c>
      <c r="AU84" s="97">
        <v>13194804</v>
      </c>
      <c r="AV84" s="99">
        <v>140180</v>
      </c>
      <c r="AW84" s="20">
        <v>22.81</v>
      </c>
      <c r="AX84" s="187">
        <v>23.05</v>
      </c>
      <c r="AY84" s="22">
        <v>0</v>
      </c>
      <c r="AZ84" s="192">
        <v>0</v>
      </c>
      <c r="BA84" s="22">
        <v>0</v>
      </c>
      <c r="BB84" s="22">
        <v>0</v>
      </c>
      <c r="BC84" s="22">
        <v>0</v>
      </c>
      <c r="BD84" s="22">
        <v>15.74</v>
      </c>
      <c r="BE84" s="21">
        <v>22.74</v>
      </c>
      <c r="BF84" s="23">
        <v>0</v>
      </c>
      <c r="BG84" s="23">
        <v>22.74</v>
      </c>
      <c r="BH84" s="24">
        <v>25.88</v>
      </c>
      <c r="BI84" s="402">
        <v>7.76</v>
      </c>
      <c r="BJ84" s="403">
        <v>8.02</v>
      </c>
      <c r="BK84" s="404">
        <v>0</v>
      </c>
      <c r="BL84" s="405">
        <v>0</v>
      </c>
      <c r="BM84" s="404">
        <v>0</v>
      </c>
      <c r="BN84" s="404">
        <v>0</v>
      </c>
      <c r="BO84" s="404">
        <v>0</v>
      </c>
      <c r="BP84" s="404">
        <v>0.45</v>
      </c>
      <c r="BQ84" s="424">
        <v>7.82</v>
      </c>
      <c r="BR84" s="403">
        <v>0</v>
      </c>
      <c r="BS84" s="403">
        <v>7.82</v>
      </c>
      <c r="BT84" s="425">
        <v>2.44</v>
      </c>
      <c r="BU84" s="72">
        <v>7.91</v>
      </c>
      <c r="BV84" s="198">
        <v>8.18</v>
      </c>
      <c r="BW84" s="81">
        <v>0</v>
      </c>
      <c r="BX84" s="201">
        <v>0</v>
      </c>
      <c r="BY84" s="81">
        <v>0</v>
      </c>
      <c r="BZ84" s="81">
        <v>0</v>
      </c>
      <c r="CA84" s="81">
        <v>0</v>
      </c>
      <c r="CB84" s="106">
        <v>0.2</v>
      </c>
      <c r="CC84" s="100">
        <v>7.97</v>
      </c>
      <c r="CD84" s="101">
        <v>0</v>
      </c>
      <c r="CE84" s="101">
        <v>7.97</v>
      </c>
      <c r="CF84" s="102">
        <v>2.31</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378777.25</v>
      </c>
      <c r="D86" s="149">
        <v>0</v>
      </c>
      <c r="E86" s="150">
        <v>377723.95</v>
      </c>
      <c r="F86" s="150">
        <v>0</v>
      </c>
      <c r="G86" s="150">
        <v>0</v>
      </c>
      <c r="H86" s="150">
        <v>0</v>
      </c>
      <c r="I86" s="150">
        <v>0</v>
      </c>
      <c r="J86" s="484">
        <v>1053.3</v>
      </c>
      <c r="K86" s="149">
        <v>376741.15</v>
      </c>
      <c r="L86" s="165">
        <v>460.5</v>
      </c>
      <c r="M86" s="165">
        <v>377201.65</v>
      </c>
      <c r="N86" s="166">
        <v>1575.6</v>
      </c>
      <c r="O86" s="149">
        <v>49818</v>
      </c>
      <c r="P86" s="166">
        <v>326923.15000000002</v>
      </c>
      <c r="Q86" s="165">
        <v>150983.5</v>
      </c>
      <c r="R86" s="165">
        <v>87</v>
      </c>
      <c r="S86" s="167">
        <v>516.20000000000005</v>
      </c>
      <c r="T86" s="165">
        <v>225757.65</v>
      </c>
      <c r="U86" s="165">
        <v>373.5</v>
      </c>
      <c r="V86" s="167">
        <v>1059.4000000000001</v>
      </c>
      <c r="W86" s="149">
        <v>0</v>
      </c>
      <c r="X86" s="172">
        <v>0</v>
      </c>
      <c r="Y86" s="371">
        <v>4249756.29</v>
      </c>
      <c r="Z86" s="349">
        <v>0</v>
      </c>
      <c r="AA86" s="350">
        <v>4236743.8899999997</v>
      </c>
      <c r="AB86" s="351">
        <v>0</v>
      </c>
      <c r="AC86" s="350">
        <v>0</v>
      </c>
      <c r="AD86" s="350">
        <v>0</v>
      </c>
      <c r="AE86" s="350">
        <v>0</v>
      </c>
      <c r="AF86" s="350">
        <v>13012.4</v>
      </c>
      <c r="AG86" s="372">
        <v>4227135.1900000004</v>
      </c>
      <c r="AH86" s="373">
        <v>4003.7</v>
      </c>
      <c r="AI86" s="373">
        <v>4231138.8899999997</v>
      </c>
      <c r="AJ86" s="374">
        <v>18617.400000000001</v>
      </c>
      <c r="AK86" s="209">
        <v>4662094.88</v>
      </c>
      <c r="AL86" s="98">
        <v>0</v>
      </c>
      <c r="AM86" s="77">
        <v>4647718.38</v>
      </c>
      <c r="AN86" s="183">
        <v>0</v>
      </c>
      <c r="AO86" s="77">
        <v>0</v>
      </c>
      <c r="AP86" s="77">
        <v>0</v>
      </c>
      <c r="AQ86" s="77">
        <v>0</v>
      </c>
      <c r="AR86" s="77">
        <v>14376.5</v>
      </c>
      <c r="AS86" s="98">
        <v>4637252.9800000004</v>
      </c>
      <c r="AT86" s="97">
        <v>4604.3999999999996</v>
      </c>
      <c r="AU86" s="97">
        <v>4641857.38</v>
      </c>
      <c r="AV86" s="99">
        <v>20237.5</v>
      </c>
      <c r="AW86" s="20">
        <v>-3.09</v>
      </c>
      <c r="AX86" s="187">
        <v>0</v>
      </c>
      <c r="AY86" s="22">
        <v>-2.92</v>
      </c>
      <c r="AZ86" s="192">
        <v>0</v>
      </c>
      <c r="BA86" s="22">
        <v>0</v>
      </c>
      <c r="BB86" s="22">
        <v>0</v>
      </c>
      <c r="BC86" s="22">
        <v>0</v>
      </c>
      <c r="BD86" s="22">
        <v>-40.47</v>
      </c>
      <c r="BE86" s="21">
        <v>-2.97</v>
      </c>
      <c r="BF86" s="23">
        <v>-10.27</v>
      </c>
      <c r="BG86" s="23">
        <v>-2.98</v>
      </c>
      <c r="BH86" s="24">
        <v>-23.12</v>
      </c>
      <c r="BI86" s="402">
        <v>3.09</v>
      </c>
      <c r="BJ86" s="403">
        <v>0</v>
      </c>
      <c r="BK86" s="404">
        <v>3.13</v>
      </c>
      <c r="BL86" s="405">
        <v>0</v>
      </c>
      <c r="BM86" s="404">
        <v>0</v>
      </c>
      <c r="BN86" s="404">
        <v>0</v>
      </c>
      <c r="BO86" s="404">
        <v>0</v>
      </c>
      <c r="BP86" s="404">
        <v>-8.9</v>
      </c>
      <c r="BQ86" s="424">
        <v>3.15</v>
      </c>
      <c r="BR86" s="403">
        <v>1.1200000000000001</v>
      </c>
      <c r="BS86" s="403">
        <v>3.15</v>
      </c>
      <c r="BT86" s="425">
        <v>-9.2899999999999991</v>
      </c>
      <c r="BU86" s="72">
        <v>2.21</v>
      </c>
      <c r="BV86" s="198">
        <v>0</v>
      </c>
      <c r="BW86" s="81">
        <v>2.25</v>
      </c>
      <c r="BX86" s="201">
        <v>0</v>
      </c>
      <c r="BY86" s="81">
        <v>0</v>
      </c>
      <c r="BZ86" s="81">
        <v>0</v>
      </c>
      <c r="CA86" s="81">
        <v>0</v>
      </c>
      <c r="CB86" s="106">
        <v>-8.0399999999999991</v>
      </c>
      <c r="CC86" s="100">
        <v>2.2999999999999998</v>
      </c>
      <c r="CD86" s="101">
        <v>5.88</v>
      </c>
      <c r="CE86" s="101">
        <v>2.2999999999999998</v>
      </c>
      <c r="CF86" s="102">
        <v>-14.04</v>
      </c>
    </row>
    <row r="87" spans="1:84" ht="11.1" customHeight="1" x14ac:dyDescent="0.2">
      <c r="A87" s="27"/>
      <c r="B87" s="299" t="s">
        <v>407</v>
      </c>
      <c r="C87" s="304">
        <v>2914849.29</v>
      </c>
      <c r="D87" s="149">
        <v>0</v>
      </c>
      <c r="E87" s="150">
        <v>2914770.79</v>
      </c>
      <c r="F87" s="150">
        <v>0</v>
      </c>
      <c r="G87" s="150">
        <v>0</v>
      </c>
      <c r="H87" s="150">
        <v>0</v>
      </c>
      <c r="I87" s="150">
        <v>0</v>
      </c>
      <c r="J87" s="484">
        <v>78.5</v>
      </c>
      <c r="K87" s="149">
        <v>2882455.26</v>
      </c>
      <c r="L87" s="165">
        <v>7076.38</v>
      </c>
      <c r="M87" s="165">
        <v>2889531.64</v>
      </c>
      <c r="N87" s="166">
        <v>25317.65</v>
      </c>
      <c r="O87" s="149">
        <v>681411.88</v>
      </c>
      <c r="P87" s="166">
        <v>2201043.38</v>
      </c>
      <c r="Q87" s="165">
        <v>2881775.84</v>
      </c>
      <c r="R87" s="165">
        <v>7065.68</v>
      </c>
      <c r="S87" s="167">
        <v>25317.65</v>
      </c>
      <c r="T87" s="165">
        <v>679.42</v>
      </c>
      <c r="U87" s="165">
        <v>10.7</v>
      </c>
      <c r="V87" s="167">
        <v>0</v>
      </c>
      <c r="W87" s="149">
        <v>135</v>
      </c>
      <c r="X87" s="172">
        <v>0</v>
      </c>
      <c r="Y87" s="371">
        <v>33139241.140000001</v>
      </c>
      <c r="Z87" s="349">
        <v>0</v>
      </c>
      <c r="AA87" s="350">
        <v>33135721.140000001</v>
      </c>
      <c r="AB87" s="351">
        <v>0</v>
      </c>
      <c r="AC87" s="350">
        <v>0</v>
      </c>
      <c r="AD87" s="350">
        <v>0</v>
      </c>
      <c r="AE87" s="350">
        <v>0</v>
      </c>
      <c r="AF87" s="350">
        <v>3520</v>
      </c>
      <c r="AG87" s="372">
        <v>32773142.649999999</v>
      </c>
      <c r="AH87" s="373">
        <v>84742.52</v>
      </c>
      <c r="AI87" s="373">
        <v>32857885.170000002</v>
      </c>
      <c r="AJ87" s="374">
        <v>281355.96999999997</v>
      </c>
      <c r="AK87" s="209">
        <v>36742021.310000002</v>
      </c>
      <c r="AL87" s="98">
        <v>0</v>
      </c>
      <c r="AM87" s="77">
        <v>36738165.109999999</v>
      </c>
      <c r="AN87" s="183">
        <v>0</v>
      </c>
      <c r="AO87" s="77">
        <v>0</v>
      </c>
      <c r="AP87" s="77">
        <v>0</v>
      </c>
      <c r="AQ87" s="77">
        <v>0</v>
      </c>
      <c r="AR87" s="77">
        <v>3856.2</v>
      </c>
      <c r="AS87" s="98">
        <v>36334536.920000002</v>
      </c>
      <c r="AT87" s="97">
        <v>95299.62</v>
      </c>
      <c r="AU87" s="97">
        <v>36429836.539999999</v>
      </c>
      <c r="AV87" s="99">
        <v>312184.77</v>
      </c>
      <c r="AW87" s="20">
        <v>-4.82</v>
      </c>
      <c r="AX87" s="187">
        <v>0</v>
      </c>
      <c r="AY87" s="22">
        <v>-4.8099999999999996</v>
      </c>
      <c r="AZ87" s="192">
        <v>0</v>
      </c>
      <c r="BA87" s="22">
        <v>0</v>
      </c>
      <c r="BB87" s="22">
        <v>0</v>
      </c>
      <c r="BC87" s="22">
        <v>0</v>
      </c>
      <c r="BD87" s="22">
        <v>-78.72</v>
      </c>
      <c r="BE87" s="21">
        <v>-4.76</v>
      </c>
      <c r="BF87" s="23">
        <v>-23.72</v>
      </c>
      <c r="BG87" s="23">
        <v>-4.82</v>
      </c>
      <c r="BH87" s="24">
        <v>-5.21</v>
      </c>
      <c r="BI87" s="402">
        <v>13.53</v>
      </c>
      <c r="BJ87" s="403">
        <v>0</v>
      </c>
      <c r="BK87" s="404">
        <v>13.53</v>
      </c>
      <c r="BL87" s="405">
        <v>0</v>
      </c>
      <c r="BM87" s="404">
        <v>0</v>
      </c>
      <c r="BN87" s="404">
        <v>0</v>
      </c>
      <c r="BO87" s="404">
        <v>0</v>
      </c>
      <c r="BP87" s="404">
        <v>6.84</v>
      </c>
      <c r="BQ87" s="424">
        <v>13.51</v>
      </c>
      <c r="BR87" s="403">
        <v>14.77</v>
      </c>
      <c r="BS87" s="403">
        <v>13.52</v>
      </c>
      <c r="BT87" s="425">
        <v>14.79</v>
      </c>
      <c r="BU87" s="72">
        <v>12.49</v>
      </c>
      <c r="BV87" s="198">
        <v>0</v>
      </c>
      <c r="BW87" s="81">
        <v>12.49</v>
      </c>
      <c r="BX87" s="201">
        <v>0</v>
      </c>
      <c r="BY87" s="81">
        <v>0</v>
      </c>
      <c r="BZ87" s="81">
        <v>0</v>
      </c>
      <c r="CA87" s="81">
        <v>0</v>
      </c>
      <c r="CB87" s="106">
        <v>-1.58</v>
      </c>
      <c r="CC87" s="100">
        <v>12.47</v>
      </c>
      <c r="CD87" s="101">
        <v>15.36</v>
      </c>
      <c r="CE87" s="101">
        <v>12.48</v>
      </c>
      <c r="CF87" s="102">
        <v>14</v>
      </c>
    </row>
    <row r="88" spans="1:84" ht="11.1" customHeight="1" x14ac:dyDescent="0.2">
      <c r="A88" s="27"/>
      <c r="B88" s="299" t="s">
        <v>408</v>
      </c>
      <c r="C88" s="304">
        <v>5713110.0800000001</v>
      </c>
      <c r="D88" s="149">
        <v>0</v>
      </c>
      <c r="E88" s="150">
        <v>5712040.3799999999</v>
      </c>
      <c r="F88" s="150">
        <v>0</v>
      </c>
      <c r="G88" s="150">
        <v>0</v>
      </c>
      <c r="H88" s="150">
        <v>0</v>
      </c>
      <c r="I88" s="150">
        <v>0</v>
      </c>
      <c r="J88" s="484">
        <v>1069.7</v>
      </c>
      <c r="K88" s="149">
        <v>5403214.1100000003</v>
      </c>
      <c r="L88" s="165">
        <v>8281.2000000000007</v>
      </c>
      <c r="M88" s="165">
        <v>5411495.3099999996</v>
      </c>
      <c r="N88" s="166">
        <v>301614.77</v>
      </c>
      <c r="O88" s="149">
        <v>3631523.34</v>
      </c>
      <c r="P88" s="166">
        <v>1771690.77</v>
      </c>
      <c r="Q88" s="165">
        <v>5327957.41</v>
      </c>
      <c r="R88" s="165">
        <v>8016.3</v>
      </c>
      <c r="S88" s="167">
        <v>300624.37</v>
      </c>
      <c r="T88" s="165">
        <v>75256.7</v>
      </c>
      <c r="U88" s="165">
        <v>264.89999999999998</v>
      </c>
      <c r="V88" s="167">
        <v>990.4</v>
      </c>
      <c r="W88" s="149">
        <v>832.8</v>
      </c>
      <c r="X88" s="172">
        <v>0</v>
      </c>
      <c r="Y88" s="371">
        <v>67043912.43</v>
      </c>
      <c r="Z88" s="349">
        <v>0</v>
      </c>
      <c r="AA88" s="350">
        <v>67021417.759999998</v>
      </c>
      <c r="AB88" s="351">
        <v>0</v>
      </c>
      <c r="AC88" s="350">
        <v>0</v>
      </c>
      <c r="AD88" s="350">
        <v>0</v>
      </c>
      <c r="AE88" s="350">
        <v>0</v>
      </c>
      <c r="AF88" s="350">
        <v>22494.67</v>
      </c>
      <c r="AG88" s="372">
        <v>63237446.75</v>
      </c>
      <c r="AH88" s="373">
        <v>105303.4</v>
      </c>
      <c r="AI88" s="373">
        <v>63342750.149999999</v>
      </c>
      <c r="AJ88" s="374">
        <v>3701162.28</v>
      </c>
      <c r="AK88" s="209">
        <v>74595334.640000001</v>
      </c>
      <c r="AL88" s="98">
        <v>0</v>
      </c>
      <c r="AM88" s="77">
        <v>74571151.870000005</v>
      </c>
      <c r="AN88" s="183">
        <v>0</v>
      </c>
      <c r="AO88" s="77">
        <v>0</v>
      </c>
      <c r="AP88" s="77">
        <v>0</v>
      </c>
      <c r="AQ88" s="77">
        <v>0</v>
      </c>
      <c r="AR88" s="77">
        <v>24182.77</v>
      </c>
      <c r="AS88" s="98">
        <v>70340640.590000004</v>
      </c>
      <c r="AT88" s="97">
        <v>117202.9</v>
      </c>
      <c r="AU88" s="97">
        <v>70457843.489999995</v>
      </c>
      <c r="AV88" s="99">
        <v>4137491.15</v>
      </c>
      <c r="AW88" s="20">
        <v>-8.26</v>
      </c>
      <c r="AX88" s="187">
        <v>0</v>
      </c>
      <c r="AY88" s="22">
        <v>-8.23</v>
      </c>
      <c r="AZ88" s="192">
        <v>0</v>
      </c>
      <c r="BA88" s="22">
        <v>0</v>
      </c>
      <c r="BB88" s="22">
        <v>0</v>
      </c>
      <c r="BC88" s="22">
        <v>0</v>
      </c>
      <c r="BD88" s="22">
        <v>-65.7</v>
      </c>
      <c r="BE88" s="21">
        <v>-7.93</v>
      </c>
      <c r="BF88" s="23">
        <v>-10.98</v>
      </c>
      <c r="BG88" s="23">
        <v>-7.94</v>
      </c>
      <c r="BH88" s="24">
        <v>-13.72</v>
      </c>
      <c r="BI88" s="402">
        <v>18.77</v>
      </c>
      <c r="BJ88" s="403">
        <v>0</v>
      </c>
      <c r="BK88" s="404">
        <v>18.78</v>
      </c>
      <c r="BL88" s="405">
        <v>0</v>
      </c>
      <c r="BM88" s="404">
        <v>0</v>
      </c>
      <c r="BN88" s="404">
        <v>0</v>
      </c>
      <c r="BO88" s="404">
        <v>0</v>
      </c>
      <c r="BP88" s="404">
        <v>-3.98</v>
      </c>
      <c r="BQ88" s="424">
        <v>19.079999999999998</v>
      </c>
      <c r="BR88" s="403">
        <v>36.51</v>
      </c>
      <c r="BS88" s="403">
        <v>19.100000000000001</v>
      </c>
      <c r="BT88" s="425">
        <v>13.4</v>
      </c>
      <c r="BU88" s="103">
        <v>17.420000000000002</v>
      </c>
      <c r="BV88" s="198">
        <v>0</v>
      </c>
      <c r="BW88" s="81">
        <v>17.43</v>
      </c>
      <c r="BX88" s="201">
        <v>0</v>
      </c>
      <c r="BY88" s="81">
        <v>0</v>
      </c>
      <c r="BZ88" s="81">
        <v>0</v>
      </c>
      <c r="CA88" s="81">
        <v>0</v>
      </c>
      <c r="CB88" s="106">
        <v>-6.83</v>
      </c>
      <c r="CC88" s="100">
        <v>17.72</v>
      </c>
      <c r="CD88" s="101">
        <v>31.22</v>
      </c>
      <c r="CE88" s="101">
        <v>17.739999999999998</v>
      </c>
      <c r="CF88" s="102">
        <v>12.31</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453230</v>
      </c>
      <c r="D90" s="149">
        <v>0</v>
      </c>
      <c r="E90" s="150">
        <v>453139</v>
      </c>
      <c r="F90" s="150">
        <v>0</v>
      </c>
      <c r="G90" s="150">
        <v>0</v>
      </c>
      <c r="H90" s="150">
        <v>0</v>
      </c>
      <c r="I90" s="150">
        <v>0</v>
      </c>
      <c r="J90" s="484">
        <v>91</v>
      </c>
      <c r="K90" s="149">
        <v>419509</v>
      </c>
      <c r="L90" s="165">
        <v>0</v>
      </c>
      <c r="M90" s="165">
        <v>419509</v>
      </c>
      <c r="N90" s="166">
        <v>33721</v>
      </c>
      <c r="O90" s="149">
        <v>0</v>
      </c>
      <c r="P90" s="166">
        <v>419509</v>
      </c>
      <c r="Q90" s="165">
        <v>419494</v>
      </c>
      <c r="R90" s="165">
        <v>0</v>
      </c>
      <c r="S90" s="167">
        <v>33721</v>
      </c>
      <c r="T90" s="165">
        <v>15</v>
      </c>
      <c r="U90" s="165">
        <v>0</v>
      </c>
      <c r="V90" s="167">
        <v>0</v>
      </c>
      <c r="W90" s="149">
        <v>16</v>
      </c>
      <c r="X90" s="172">
        <v>0</v>
      </c>
      <c r="Y90" s="371">
        <v>6808475</v>
      </c>
      <c r="Z90" s="349">
        <v>0</v>
      </c>
      <c r="AA90" s="350">
        <v>6807040</v>
      </c>
      <c r="AB90" s="351">
        <v>0</v>
      </c>
      <c r="AC90" s="350">
        <v>0</v>
      </c>
      <c r="AD90" s="350">
        <v>0</v>
      </c>
      <c r="AE90" s="350">
        <v>0</v>
      </c>
      <c r="AF90" s="350">
        <v>1435</v>
      </c>
      <c r="AG90" s="372">
        <v>6383702</v>
      </c>
      <c r="AH90" s="373">
        <v>0</v>
      </c>
      <c r="AI90" s="373">
        <v>6383702</v>
      </c>
      <c r="AJ90" s="374">
        <v>424773</v>
      </c>
      <c r="AK90" s="209">
        <v>7067151</v>
      </c>
      <c r="AL90" s="98">
        <v>0</v>
      </c>
      <c r="AM90" s="77">
        <v>7065641</v>
      </c>
      <c r="AN90" s="183">
        <v>0</v>
      </c>
      <c r="AO90" s="77">
        <v>0</v>
      </c>
      <c r="AP90" s="77">
        <v>0</v>
      </c>
      <c r="AQ90" s="77">
        <v>0</v>
      </c>
      <c r="AR90" s="77">
        <v>1510</v>
      </c>
      <c r="AS90" s="98">
        <v>6625432</v>
      </c>
      <c r="AT90" s="97">
        <v>0</v>
      </c>
      <c r="AU90" s="97">
        <v>6625432</v>
      </c>
      <c r="AV90" s="99">
        <v>441719</v>
      </c>
      <c r="AW90" s="20">
        <v>24.46</v>
      </c>
      <c r="AX90" s="187">
        <v>0</v>
      </c>
      <c r="AY90" s="22">
        <v>24.48</v>
      </c>
      <c r="AZ90" s="192">
        <v>0</v>
      </c>
      <c r="BA90" s="22">
        <v>0</v>
      </c>
      <c r="BB90" s="22">
        <v>0</v>
      </c>
      <c r="BC90" s="22">
        <v>0</v>
      </c>
      <c r="BD90" s="22">
        <v>-26.02</v>
      </c>
      <c r="BE90" s="21">
        <v>24.94</v>
      </c>
      <c r="BF90" s="23">
        <v>0</v>
      </c>
      <c r="BG90" s="23">
        <v>24.94</v>
      </c>
      <c r="BH90" s="24">
        <v>18.84</v>
      </c>
      <c r="BI90" s="402">
        <v>20.89</v>
      </c>
      <c r="BJ90" s="403">
        <v>0</v>
      </c>
      <c r="BK90" s="404">
        <v>20.9</v>
      </c>
      <c r="BL90" s="405">
        <v>0</v>
      </c>
      <c r="BM90" s="404">
        <v>0</v>
      </c>
      <c r="BN90" s="404">
        <v>0</v>
      </c>
      <c r="BO90" s="404">
        <v>0</v>
      </c>
      <c r="BP90" s="404">
        <v>9.1300000000000008</v>
      </c>
      <c r="BQ90" s="424">
        <v>21.02</v>
      </c>
      <c r="BR90" s="403">
        <v>0</v>
      </c>
      <c r="BS90" s="403">
        <v>21.02</v>
      </c>
      <c r="BT90" s="425">
        <v>19</v>
      </c>
      <c r="BU90" s="103">
        <v>20.59</v>
      </c>
      <c r="BV90" s="198">
        <v>0</v>
      </c>
      <c r="BW90" s="81">
        <v>20.6</v>
      </c>
      <c r="BX90" s="201">
        <v>0</v>
      </c>
      <c r="BY90" s="81">
        <v>0</v>
      </c>
      <c r="BZ90" s="81">
        <v>0</v>
      </c>
      <c r="CA90" s="81">
        <v>0</v>
      </c>
      <c r="CB90" s="106">
        <v>12.43</v>
      </c>
      <c r="CC90" s="100">
        <v>20.68</v>
      </c>
      <c r="CD90" s="101">
        <v>0</v>
      </c>
      <c r="CE90" s="101">
        <v>20.68</v>
      </c>
      <c r="CF90" s="102">
        <v>19.27</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966.75</v>
      </c>
      <c r="D93" s="149">
        <v>0</v>
      </c>
      <c r="E93" s="150">
        <v>0</v>
      </c>
      <c r="F93" s="150">
        <v>966.75</v>
      </c>
      <c r="G93" s="150">
        <v>0</v>
      </c>
      <c r="H93" s="150">
        <v>0</v>
      </c>
      <c r="I93" s="150">
        <v>0</v>
      </c>
      <c r="J93" s="484">
        <v>0</v>
      </c>
      <c r="K93" s="149">
        <v>959.75</v>
      </c>
      <c r="L93" s="165">
        <v>7</v>
      </c>
      <c r="M93" s="165">
        <v>966.75</v>
      </c>
      <c r="N93" s="166">
        <v>0</v>
      </c>
      <c r="O93" s="149">
        <v>160</v>
      </c>
      <c r="P93" s="166">
        <v>799.75</v>
      </c>
      <c r="Q93" s="165">
        <v>959.75</v>
      </c>
      <c r="R93" s="165">
        <v>7</v>
      </c>
      <c r="S93" s="167">
        <v>0</v>
      </c>
      <c r="T93" s="165">
        <v>0</v>
      </c>
      <c r="U93" s="165">
        <v>0</v>
      </c>
      <c r="V93" s="167">
        <v>0</v>
      </c>
      <c r="W93" s="149">
        <v>0</v>
      </c>
      <c r="X93" s="172">
        <v>0</v>
      </c>
      <c r="Y93" s="371">
        <v>17031.349999999999</v>
      </c>
      <c r="Z93" s="349">
        <v>0</v>
      </c>
      <c r="AA93" s="350">
        <v>0</v>
      </c>
      <c r="AB93" s="351">
        <v>17029.849999999999</v>
      </c>
      <c r="AC93" s="350">
        <v>0</v>
      </c>
      <c r="AD93" s="350">
        <v>0</v>
      </c>
      <c r="AE93" s="350">
        <v>0</v>
      </c>
      <c r="AF93" s="350">
        <v>1.5</v>
      </c>
      <c r="AG93" s="372">
        <v>14522.95</v>
      </c>
      <c r="AH93" s="373">
        <v>2441.9</v>
      </c>
      <c r="AI93" s="373">
        <v>16964.849999999999</v>
      </c>
      <c r="AJ93" s="374">
        <v>66.5</v>
      </c>
      <c r="AK93" s="209">
        <v>18118.05</v>
      </c>
      <c r="AL93" s="98">
        <v>0</v>
      </c>
      <c r="AM93" s="77">
        <v>0</v>
      </c>
      <c r="AN93" s="183">
        <v>18116.55</v>
      </c>
      <c r="AO93" s="77">
        <v>0</v>
      </c>
      <c r="AP93" s="77">
        <v>0</v>
      </c>
      <c r="AQ93" s="77">
        <v>0</v>
      </c>
      <c r="AR93" s="77">
        <v>1.5</v>
      </c>
      <c r="AS93" s="98">
        <v>15362.65</v>
      </c>
      <c r="AT93" s="97">
        <v>2688.9</v>
      </c>
      <c r="AU93" s="97">
        <v>18051.55</v>
      </c>
      <c r="AV93" s="99">
        <v>66.5</v>
      </c>
      <c r="AW93" s="20">
        <v>2.25</v>
      </c>
      <c r="AX93" s="187">
        <v>0</v>
      </c>
      <c r="AY93" s="22">
        <v>0</v>
      </c>
      <c r="AZ93" s="192">
        <v>2.25</v>
      </c>
      <c r="BA93" s="22">
        <v>0</v>
      </c>
      <c r="BB93" s="22">
        <v>0</v>
      </c>
      <c r="BC93" s="22">
        <v>0</v>
      </c>
      <c r="BD93" s="22">
        <v>0</v>
      </c>
      <c r="BE93" s="21">
        <v>8.1199999999999992</v>
      </c>
      <c r="BF93" s="23">
        <v>-87.89</v>
      </c>
      <c r="BG93" s="23">
        <v>2.25</v>
      </c>
      <c r="BH93" s="24">
        <v>0</v>
      </c>
      <c r="BI93" s="402">
        <v>16.28</v>
      </c>
      <c r="BJ93" s="403">
        <v>0</v>
      </c>
      <c r="BK93" s="404">
        <v>0</v>
      </c>
      <c r="BL93" s="405">
        <v>16.29</v>
      </c>
      <c r="BM93" s="404">
        <v>0</v>
      </c>
      <c r="BN93" s="404">
        <v>0</v>
      </c>
      <c r="BO93" s="404">
        <v>0</v>
      </c>
      <c r="BP93" s="404">
        <v>-50</v>
      </c>
      <c r="BQ93" s="424">
        <v>1.91</v>
      </c>
      <c r="BR93" s="403">
        <v>532.45000000000005</v>
      </c>
      <c r="BS93" s="403">
        <v>15.9</v>
      </c>
      <c r="BT93" s="425">
        <v>565</v>
      </c>
      <c r="BU93" s="103">
        <v>13.33</v>
      </c>
      <c r="BV93" s="198">
        <v>0</v>
      </c>
      <c r="BW93" s="81">
        <v>0</v>
      </c>
      <c r="BX93" s="201">
        <v>13.35</v>
      </c>
      <c r="BY93" s="81">
        <v>0</v>
      </c>
      <c r="BZ93" s="81">
        <v>0</v>
      </c>
      <c r="CA93" s="81">
        <v>0</v>
      </c>
      <c r="CB93" s="106">
        <v>-50</v>
      </c>
      <c r="CC93" s="100">
        <v>-1.43</v>
      </c>
      <c r="CD93" s="101">
        <v>588.4</v>
      </c>
      <c r="CE93" s="101">
        <v>12.99</v>
      </c>
      <c r="CF93" s="102">
        <v>565</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29568</v>
      </c>
      <c r="D97" s="149">
        <v>0</v>
      </c>
      <c r="E97" s="150">
        <v>0</v>
      </c>
      <c r="F97" s="150">
        <v>0</v>
      </c>
      <c r="G97" s="150">
        <v>8040</v>
      </c>
      <c r="H97" s="150">
        <v>17102</v>
      </c>
      <c r="I97" s="150">
        <v>2104</v>
      </c>
      <c r="J97" s="484">
        <v>2322</v>
      </c>
      <c r="K97" s="149">
        <v>29487</v>
      </c>
      <c r="L97" s="165">
        <v>0</v>
      </c>
      <c r="M97" s="165">
        <v>29487</v>
      </c>
      <c r="N97" s="166">
        <v>81</v>
      </c>
      <c r="O97" s="149">
        <v>0</v>
      </c>
      <c r="P97" s="166">
        <v>29487</v>
      </c>
      <c r="Q97" s="165">
        <v>29487</v>
      </c>
      <c r="R97" s="165">
        <v>0</v>
      </c>
      <c r="S97" s="167">
        <v>81</v>
      </c>
      <c r="T97" s="165">
        <v>0</v>
      </c>
      <c r="U97" s="165">
        <v>0</v>
      </c>
      <c r="V97" s="167">
        <v>0</v>
      </c>
      <c r="W97" s="149">
        <v>0</v>
      </c>
      <c r="X97" s="172">
        <v>0</v>
      </c>
      <c r="Y97" s="371">
        <v>387095</v>
      </c>
      <c r="Z97" s="349">
        <v>0</v>
      </c>
      <c r="AA97" s="350">
        <v>0</v>
      </c>
      <c r="AB97" s="351">
        <v>0</v>
      </c>
      <c r="AC97" s="350">
        <v>138830</v>
      </c>
      <c r="AD97" s="350">
        <v>189263</v>
      </c>
      <c r="AE97" s="350">
        <v>41751</v>
      </c>
      <c r="AF97" s="350">
        <v>17251</v>
      </c>
      <c r="AG97" s="372">
        <v>385668</v>
      </c>
      <c r="AH97" s="373">
        <v>0</v>
      </c>
      <c r="AI97" s="373">
        <v>385668</v>
      </c>
      <c r="AJ97" s="374">
        <v>1427</v>
      </c>
      <c r="AK97" s="209">
        <v>404023</v>
      </c>
      <c r="AL97" s="98">
        <v>0</v>
      </c>
      <c r="AM97" s="77">
        <v>0</v>
      </c>
      <c r="AN97" s="183">
        <v>0</v>
      </c>
      <c r="AO97" s="77">
        <v>142817</v>
      </c>
      <c r="AP97" s="77">
        <v>200469</v>
      </c>
      <c r="AQ97" s="77">
        <v>42874</v>
      </c>
      <c r="AR97" s="77">
        <v>17863</v>
      </c>
      <c r="AS97" s="98">
        <v>402538</v>
      </c>
      <c r="AT97" s="97">
        <v>0</v>
      </c>
      <c r="AU97" s="97">
        <v>402538</v>
      </c>
      <c r="AV97" s="99">
        <v>1485</v>
      </c>
      <c r="AW97" s="20">
        <v>27.61</v>
      </c>
      <c r="AX97" s="187">
        <v>0</v>
      </c>
      <c r="AY97" s="22">
        <v>0</v>
      </c>
      <c r="AZ97" s="192">
        <v>0</v>
      </c>
      <c r="BA97" s="22">
        <v>23.96</v>
      </c>
      <c r="BB97" s="22">
        <v>24.84</v>
      </c>
      <c r="BC97" s="22">
        <v>32.159999999999997</v>
      </c>
      <c r="BD97" s="22">
        <v>66.569999999999993</v>
      </c>
      <c r="BE97" s="21">
        <v>27.74</v>
      </c>
      <c r="BF97" s="23">
        <v>0</v>
      </c>
      <c r="BG97" s="23">
        <v>27.74</v>
      </c>
      <c r="BH97" s="24">
        <v>-7.95</v>
      </c>
      <c r="BI97" s="402">
        <v>30.27</v>
      </c>
      <c r="BJ97" s="403">
        <v>0</v>
      </c>
      <c r="BK97" s="404">
        <v>0</v>
      </c>
      <c r="BL97" s="405">
        <v>0</v>
      </c>
      <c r="BM97" s="404">
        <v>21.87</v>
      </c>
      <c r="BN97" s="404">
        <v>36.68</v>
      </c>
      <c r="BO97" s="404">
        <v>17.989999999999998</v>
      </c>
      <c r="BP97" s="404">
        <v>83.93</v>
      </c>
      <c r="BQ97" s="424">
        <v>30.31</v>
      </c>
      <c r="BR97" s="403">
        <v>0</v>
      </c>
      <c r="BS97" s="403">
        <v>30.31</v>
      </c>
      <c r="BT97" s="425">
        <v>19.41</v>
      </c>
      <c r="BU97" s="103">
        <v>29.67</v>
      </c>
      <c r="BV97" s="198">
        <v>0</v>
      </c>
      <c r="BW97" s="81">
        <v>0</v>
      </c>
      <c r="BX97" s="201">
        <v>0</v>
      </c>
      <c r="BY97" s="81">
        <v>21.91</v>
      </c>
      <c r="BZ97" s="81">
        <v>35.049999999999997</v>
      </c>
      <c r="CA97" s="81">
        <v>17.73</v>
      </c>
      <c r="CB97" s="106">
        <v>86.58</v>
      </c>
      <c r="CC97" s="100">
        <v>29.71</v>
      </c>
      <c r="CD97" s="101">
        <v>0</v>
      </c>
      <c r="CE97" s="101">
        <v>29.71</v>
      </c>
      <c r="CF97" s="102">
        <v>20.440000000000001</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85470288</v>
      </c>
      <c r="D101" s="174">
        <v>85323662</v>
      </c>
      <c r="E101" s="150">
        <v>146626</v>
      </c>
      <c r="F101" s="329"/>
      <c r="G101" s="145"/>
      <c r="H101" s="145"/>
      <c r="I101" s="145"/>
      <c r="J101" s="176"/>
      <c r="K101" s="149">
        <v>84137975</v>
      </c>
      <c r="L101" s="165">
        <v>1281346</v>
      </c>
      <c r="M101" s="165">
        <v>85419321</v>
      </c>
      <c r="N101" s="166">
        <v>50967</v>
      </c>
      <c r="O101" s="149">
        <v>34617844</v>
      </c>
      <c r="P101" s="166">
        <v>49520131</v>
      </c>
      <c r="Q101" s="165">
        <v>78354089</v>
      </c>
      <c r="R101" s="165">
        <v>1121625</v>
      </c>
      <c r="S101" s="167">
        <v>27176</v>
      </c>
      <c r="T101" s="165">
        <v>5783886</v>
      </c>
      <c r="U101" s="165">
        <v>159721</v>
      </c>
      <c r="V101" s="167">
        <v>23791</v>
      </c>
      <c r="W101" s="149">
        <v>533</v>
      </c>
      <c r="X101" s="172">
        <v>0</v>
      </c>
      <c r="Y101" s="371">
        <v>1025347563.6</v>
      </c>
      <c r="Z101" s="378">
        <v>1023886815.6</v>
      </c>
      <c r="AA101" s="350">
        <v>1460748</v>
      </c>
      <c r="AB101" s="379"/>
      <c r="AC101" s="344"/>
      <c r="AD101" s="344"/>
      <c r="AE101" s="344"/>
      <c r="AF101" s="344"/>
      <c r="AG101" s="372">
        <v>1011047197.6</v>
      </c>
      <c r="AH101" s="373">
        <v>13720231</v>
      </c>
      <c r="AI101" s="373">
        <v>1024767428.6</v>
      </c>
      <c r="AJ101" s="374">
        <v>580135</v>
      </c>
      <c r="AK101" s="209">
        <v>1135692578.5999999</v>
      </c>
      <c r="AL101" s="98">
        <v>1134106760.5999999</v>
      </c>
      <c r="AM101" s="77">
        <v>1585818</v>
      </c>
      <c r="AN101" s="186"/>
      <c r="AO101" s="71"/>
      <c r="AP101" s="71"/>
      <c r="AQ101" s="71"/>
      <c r="AR101" s="71"/>
      <c r="AS101" s="98">
        <v>1120112317.5999999</v>
      </c>
      <c r="AT101" s="97">
        <v>14932722</v>
      </c>
      <c r="AU101" s="97">
        <v>1135045039.5999999</v>
      </c>
      <c r="AV101" s="99">
        <v>647539</v>
      </c>
      <c r="AW101" s="20">
        <v>-28.45</v>
      </c>
      <c r="AX101" s="190">
        <v>-28.49</v>
      </c>
      <c r="AY101" s="22">
        <v>3.57</v>
      </c>
      <c r="AZ101" s="195"/>
      <c r="BA101" s="19"/>
      <c r="BB101" s="19"/>
      <c r="BC101" s="19"/>
      <c r="BD101" s="19"/>
      <c r="BE101" s="21">
        <v>-28.8</v>
      </c>
      <c r="BF101" s="23">
        <v>5.46</v>
      </c>
      <c r="BG101" s="23">
        <v>-28.45</v>
      </c>
      <c r="BH101" s="24">
        <v>-26.56</v>
      </c>
      <c r="BI101" s="402">
        <v>22.01</v>
      </c>
      <c r="BJ101" s="429">
        <v>22.03</v>
      </c>
      <c r="BK101" s="404">
        <v>10.61</v>
      </c>
      <c r="BL101" s="430"/>
      <c r="BM101" s="399"/>
      <c r="BN101" s="399"/>
      <c r="BO101" s="399"/>
      <c r="BP101" s="399"/>
      <c r="BQ101" s="424">
        <v>22.2</v>
      </c>
      <c r="BR101" s="403">
        <v>10.85</v>
      </c>
      <c r="BS101" s="403">
        <v>22.03</v>
      </c>
      <c r="BT101" s="425">
        <v>-3.01</v>
      </c>
      <c r="BU101" s="103">
        <v>24.91</v>
      </c>
      <c r="BV101" s="106">
        <v>24.94</v>
      </c>
      <c r="BW101" s="81">
        <v>9.83</v>
      </c>
      <c r="BX101" s="180"/>
      <c r="BY101" s="74"/>
      <c r="BZ101" s="74"/>
      <c r="CA101" s="74"/>
      <c r="CB101" s="75"/>
      <c r="CC101" s="100">
        <v>25.15</v>
      </c>
      <c r="CD101" s="101">
        <v>10.83</v>
      </c>
      <c r="CE101" s="101">
        <v>24.93</v>
      </c>
      <c r="CF101" s="102">
        <v>-3.18</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268677.45</v>
      </c>
      <c r="D103" s="174">
        <v>268559.09999999998</v>
      </c>
      <c r="E103" s="150">
        <v>118.35</v>
      </c>
      <c r="F103" s="485"/>
      <c r="G103" s="144"/>
      <c r="H103" s="144"/>
      <c r="I103" s="144"/>
      <c r="J103" s="177"/>
      <c r="K103" s="149">
        <v>263172.34999999998</v>
      </c>
      <c r="L103" s="165">
        <v>5384.3</v>
      </c>
      <c r="M103" s="165">
        <v>268556.65000000002</v>
      </c>
      <c r="N103" s="166">
        <v>120.8</v>
      </c>
      <c r="O103" s="149">
        <v>67645.100000000006</v>
      </c>
      <c r="P103" s="166">
        <v>195527.25</v>
      </c>
      <c r="Q103" s="165">
        <v>252442.45</v>
      </c>
      <c r="R103" s="165">
        <v>5080.1000000000004</v>
      </c>
      <c r="S103" s="167">
        <v>53</v>
      </c>
      <c r="T103" s="165">
        <v>10729.9</v>
      </c>
      <c r="U103" s="165">
        <v>304.2</v>
      </c>
      <c r="V103" s="167">
        <v>67.8</v>
      </c>
      <c r="W103" s="149">
        <v>0</v>
      </c>
      <c r="X103" s="172">
        <v>0</v>
      </c>
      <c r="Y103" s="371">
        <v>3376817.38</v>
      </c>
      <c r="Z103" s="378">
        <v>3375411.43</v>
      </c>
      <c r="AA103" s="350">
        <v>1405.95</v>
      </c>
      <c r="AB103" s="486"/>
      <c r="AC103" s="352"/>
      <c r="AD103" s="352"/>
      <c r="AE103" s="352"/>
      <c r="AF103" s="352"/>
      <c r="AG103" s="372">
        <v>3318608.68</v>
      </c>
      <c r="AH103" s="373">
        <v>57051.4</v>
      </c>
      <c r="AI103" s="373">
        <v>3375660.08</v>
      </c>
      <c r="AJ103" s="374">
        <v>1157.3</v>
      </c>
      <c r="AK103" s="209">
        <v>3710938.62</v>
      </c>
      <c r="AL103" s="98">
        <v>3709427.67</v>
      </c>
      <c r="AM103" s="77">
        <v>1510.95</v>
      </c>
      <c r="AN103" s="487"/>
      <c r="AO103" s="78"/>
      <c r="AP103" s="78"/>
      <c r="AQ103" s="78"/>
      <c r="AR103" s="78"/>
      <c r="AS103" s="98">
        <v>3647679.22</v>
      </c>
      <c r="AT103" s="97">
        <v>61990.5</v>
      </c>
      <c r="AU103" s="97">
        <v>3709669.72</v>
      </c>
      <c r="AV103" s="99">
        <v>1268.9000000000001</v>
      </c>
      <c r="AW103" s="20">
        <v>-33.97</v>
      </c>
      <c r="AX103" s="190">
        <v>-33.979999999999997</v>
      </c>
      <c r="AY103" s="22">
        <v>-8.7899999999999991</v>
      </c>
      <c r="AZ103" s="488"/>
      <c r="BA103" s="18"/>
      <c r="BB103" s="18"/>
      <c r="BC103" s="18"/>
      <c r="BD103" s="18"/>
      <c r="BE103" s="21">
        <v>-34.49</v>
      </c>
      <c r="BF103" s="23">
        <v>6.11</v>
      </c>
      <c r="BG103" s="23">
        <v>-33.979999999999997</v>
      </c>
      <c r="BH103" s="24">
        <v>-14.57</v>
      </c>
      <c r="BI103" s="402">
        <v>36.840000000000003</v>
      </c>
      <c r="BJ103" s="429">
        <v>36.83</v>
      </c>
      <c r="BK103" s="404">
        <v>51.17</v>
      </c>
      <c r="BL103" s="489"/>
      <c r="BM103" s="406"/>
      <c r="BN103" s="406"/>
      <c r="BO103" s="406"/>
      <c r="BP103" s="406"/>
      <c r="BQ103" s="424">
        <v>37.619999999999997</v>
      </c>
      <c r="BR103" s="403">
        <v>3.17</v>
      </c>
      <c r="BS103" s="403">
        <v>36.85</v>
      </c>
      <c r="BT103" s="425">
        <v>4.33</v>
      </c>
      <c r="BU103" s="103">
        <v>40.57</v>
      </c>
      <c r="BV103" s="106">
        <v>40.56</v>
      </c>
      <c r="BW103" s="81">
        <v>60.65</v>
      </c>
      <c r="BX103" s="490"/>
      <c r="BY103" s="82"/>
      <c r="BZ103" s="82"/>
      <c r="CA103" s="82"/>
      <c r="CB103" s="83"/>
      <c r="CC103" s="100">
        <v>41.49</v>
      </c>
      <c r="CD103" s="101">
        <v>2.2200000000000002</v>
      </c>
      <c r="CE103" s="101">
        <v>40.590000000000003</v>
      </c>
      <c r="CF103" s="102">
        <v>2.6</v>
      </c>
    </row>
    <row r="104" spans="1:84" s="10" customFormat="1" ht="11.1" customHeight="1" x14ac:dyDescent="0.2">
      <c r="A104" s="9"/>
      <c r="B104" s="299" t="s">
        <v>421</v>
      </c>
      <c r="C104" s="304">
        <v>79.5</v>
      </c>
      <c r="D104" s="174">
        <v>79.5</v>
      </c>
      <c r="E104" s="150">
        <v>0</v>
      </c>
      <c r="F104" s="485"/>
      <c r="G104" s="144"/>
      <c r="H104" s="144"/>
      <c r="I104" s="144"/>
      <c r="J104" s="177"/>
      <c r="K104" s="149">
        <v>75</v>
      </c>
      <c r="L104" s="165">
        <v>4.5</v>
      </c>
      <c r="M104" s="165">
        <v>79.5</v>
      </c>
      <c r="N104" s="166">
        <v>0</v>
      </c>
      <c r="O104" s="149">
        <v>13.5</v>
      </c>
      <c r="P104" s="166">
        <v>61.5</v>
      </c>
      <c r="Q104" s="165">
        <v>21</v>
      </c>
      <c r="R104" s="165">
        <v>1.5</v>
      </c>
      <c r="S104" s="167">
        <v>0</v>
      </c>
      <c r="T104" s="165">
        <v>54</v>
      </c>
      <c r="U104" s="165">
        <v>3</v>
      </c>
      <c r="V104" s="167">
        <v>0</v>
      </c>
      <c r="W104" s="149">
        <v>0</v>
      </c>
      <c r="X104" s="172">
        <v>0</v>
      </c>
      <c r="Y104" s="371">
        <v>1538.5</v>
      </c>
      <c r="Z104" s="378">
        <v>1538.5</v>
      </c>
      <c r="AA104" s="350">
        <v>0</v>
      </c>
      <c r="AB104" s="486"/>
      <c r="AC104" s="352"/>
      <c r="AD104" s="352"/>
      <c r="AE104" s="352"/>
      <c r="AF104" s="352"/>
      <c r="AG104" s="372">
        <v>1504</v>
      </c>
      <c r="AH104" s="373">
        <v>30</v>
      </c>
      <c r="AI104" s="373">
        <v>1534</v>
      </c>
      <c r="AJ104" s="374">
        <v>4.5</v>
      </c>
      <c r="AK104" s="209">
        <v>1729</v>
      </c>
      <c r="AL104" s="98">
        <v>1729</v>
      </c>
      <c r="AM104" s="77">
        <v>0</v>
      </c>
      <c r="AN104" s="487"/>
      <c r="AO104" s="78"/>
      <c r="AP104" s="78"/>
      <c r="AQ104" s="78"/>
      <c r="AR104" s="78"/>
      <c r="AS104" s="98">
        <v>1684.75</v>
      </c>
      <c r="AT104" s="97">
        <v>39.75</v>
      </c>
      <c r="AU104" s="97">
        <v>1724.5</v>
      </c>
      <c r="AV104" s="99">
        <v>4.5</v>
      </c>
      <c r="AW104" s="20">
        <v>-53.51</v>
      </c>
      <c r="AX104" s="190">
        <v>-53.51</v>
      </c>
      <c r="AY104" s="22">
        <v>0</v>
      </c>
      <c r="AZ104" s="488"/>
      <c r="BA104" s="18"/>
      <c r="BB104" s="18"/>
      <c r="BC104" s="18"/>
      <c r="BD104" s="18"/>
      <c r="BE104" s="21">
        <v>-56.14</v>
      </c>
      <c r="BF104" s="23">
        <v>0</v>
      </c>
      <c r="BG104" s="23">
        <v>-53.51</v>
      </c>
      <c r="BH104" s="24">
        <v>0</v>
      </c>
      <c r="BI104" s="402">
        <v>-17.02</v>
      </c>
      <c r="BJ104" s="429">
        <v>-17.02</v>
      </c>
      <c r="BK104" s="404">
        <v>0</v>
      </c>
      <c r="BL104" s="489"/>
      <c r="BM104" s="406"/>
      <c r="BN104" s="406"/>
      <c r="BO104" s="406"/>
      <c r="BP104" s="406"/>
      <c r="BQ104" s="424">
        <v>-17.54</v>
      </c>
      <c r="BR104" s="403">
        <v>0</v>
      </c>
      <c r="BS104" s="403">
        <v>-17.260000000000002</v>
      </c>
      <c r="BT104" s="425">
        <v>0</v>
      </c>
      <c r="BU104" s="103">
        <v>-17.61</v>
      </c>
      <c r="BV104" s="106">
        <v>-17.61</v>
      </c>
      <c r="BW104" s="81">
        <v>0</v>
      </c>
      <c r="BX104" s="490"/>
      <c r="BY104" s="82"/>
      <c r="BZ104" s="82"/>
      <c r="CA104" s="82"/>
      <c r="CB104" s="83"/>
      <c r="CC104" s="100">
        <v>-18.170000000000002</v>
      </c>
      <c r="CD104" s="101">
        <v>3.92</v>
      </c>
      <c r="CE104" s="101">
        <v>-17.760000000000002</v>
      </c>
      <c r="CF104" s="102">
        <v>200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1592490</v>
      </c>
      <c r="D106" s="174">
        <v>1592167</v>
      </c>
      <c r="E106" s="150">
        <v>323</v>
      </c>
      <c r="F106" s="485"/>
      <c r="G106" s="144"/>
      <c r="H106" s="144"/>
      <c r="I106" s="144"/>
      <c r="J106" s="177"/>
      <c r="K106" s="149">
        <v>1591695</v>
      </c>
      <c r="L106" s="165">
        <v>0</v>
      </c>
      <c r="M106" s="165">
        <v>1591695</v>
      </c>
      <c r="N106" s="166">
        <v>795</v>
      </c>
      <c r="O106" s="149">
        <v>0</v>
      </c>
      <c r="P106" s="166">
        <v>1591695</v>
      </c>
      <c r="Q106" s="165">
        <v>1586427</v>
      </c>
      <c r="R106" s="165">
        <v>0</v>
      </c>
      <c r="S106" s="167">
        <v>755</v>
      </c>
      <c r="T106" s="165">
        <v>5268</v>
      </c>
      <c r="U106" s="165">
        <v>0</v>
      </c>
      <c r="V106" s="167">
        <v>40</v>
      </c>
      <c r="W106" s="149">
        <v>0</v>
      </c>
      <c r="X106" s="172">
        <v>0</v>
      </c>
      <c r="Y106" s="371">
        <v>14296221</v>
      </c>
      <c r="Z106" s="378">
        <v>14293169</v>
      </c>
      <c r="AA106" s="350">
        <v>3052</v>
      </c>
      <c r="AB106" s="486"/>
      <c r="AC106" s="352"/>
      <c r="AD106" s="352"/>
      <c r="AE106" s="352"/>
      <c r="AF106" s="352"/>
      <c r="AG106" s="372">
        <v>14289777</v>
      </c>
      <c r="AH106" s="373">
        <v>0</v>
      </c>
      <c r="AI106" s="373">
        <v>14289777</v>
      </c>
      <c r="AJ106" s="374">
        <v>6444</v>
      </c>
      <c r="AK106" s="209">
        <v>14852360</v>
      </c>
      <c r="AL106" s="98">
        <v>14849233</v>
      </c>
      <c r="AM106" s="77">
        <v>3127</v>
      </c>
      <c r="AN106" s="487"/>
      <c r="AO106" s="78"/>
      <c r="AP106" s="78"/>
      <c r="AQ106" s="78"/>
      <c r="AR106" s="78"/>
      <c r="AS106" s="98">
        <v>14845544</v>
      </c>
      <c r="AT106" s="97">
        <v>0</v>
      </c>
      <c r="AU106" s="97">
        <v>14845544</v>
      </c>
      <c r="AV106" s="99">
        <v>6816</v>
      </c>
      <c r="AW106" s="20">
        <v>49.15</v>
      </c>
      <c r="AX106" s="190">
        <v>49.15</v>
      </c>
      <c r="AY106" s="22">
        <v>36.86</v>
      </c>
      <c r="AZ106" s="488"/>
      <c r="BA106" s="18"/>
      <c r="BB106" s="18"/>
      <c r="BC106" s="18"/>
      <c r="BD106" s="18"/>
      <c r="BE106" s="21">
        <v>49.14</v>
      </c>
      <c r="BF106" s="23">
        <v>0</v>
      </c>
      <c r="BG106" s="23">
        <v>49.14</v>
      </c>
      <c r="BH106" s="24">
        <v>51.72</v>
      </c>
      <c r="BI106" s="402">
        <v>21.92</v>
      </c>
      <c r="BJ106" s="429">
        <v>21.92</v>
      </c>
      <c r="BK106" s="404">
        <v>27.75</v>
      </c>
      <c r="BL106" s="489"/>
      <c r="BM106" s="406"/>
      <c r="BN106" s="406"/>
      <c r="BO106" s="406"/>
      <c r="BP106" s="406"/>
      <c r="BQ106" s="424">
        <v>21.93</v>
      </c>
      <c r="BR106" s="403">
        <v>0</v>
      </c>
      <c r="BS106" s="403">
        <v>21.93</v>
      </c>
      <c r="BT106" s="425">
        <v>-2.33</v>
      </c>
      <c r="BU106" s="103">
        <v>21.82</v>
      </c>
      <c r="BV106" s="106">
        <v>21.82</v>
      </c>
      <c r="BW106" s="81">
        <v>25.63</v>
      </c>
      <c r="BX106" s="490"/>
      <c r="BY106" s="82"/>
      <c r="BZ106" s="82"/>
      <c r="CA106" s="82"/>
      <c r="CB106" s="83"/>
      <c r="CC106" s="100">
        <v>21.83</v>
      </c>
      <c r="CD106" s="101">
        <v>0</v>
      </c>
      <c r="CE106" s="101">
        <v>21.83</v>
      </c>
      <c r="CF106" s="102">
        <v>-1.37</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6040665</v>
      </c>
      <c r="D120" s="529"/>
      <c r="E120" s="530"/>
      <c r="F120" s="531"/>
      <c r="G120" s="531"/>
      <c r="H120" s="531"/>
      <c r="I120" s="531"/>
      <c r="J120" s="532"/>
      <c r="K120" s="533">
        <v>6015918</v>
      </c>
      <c r="L120" s="44">
        <v>0</v>
      </c>
      <c r="M120" s="44">
        <v>6015918</v>
      </c>
      <c r="N120" s="534">
        <v>24747</v>
      </c>
      <c r="O120" s="533">
        <v>0</v>
      </c>
      <c r="P120" s="534">
        <v>6015918</v>
      </c>
      <c r="Q120" s="44">
        <v>6013449</v>
      </c>
      <c r="R120" s="44">
        <v>0</v>
      </c>
      <c r="S120" s="535">
        <v>24743</v>
      </c>
      <c r="T120" s="44">
        <v>2469</v>
      </c>
      <c r="U120" s="44">
        <v>0</v>
      </c>
      <c r="V120" s="535">
        <v>4</v>
      </c>
      <c r="W120" s="533">
        <v>4</v>
      </c>
      <c r="X120" s="536">
        <v>0</v>
      </c>
      <c r="Y120" s="537">
        <v>71759119</v>
      </c>
      <c r="Z120" s="538"/>
      <c r="AA120" s="539"/>
      <c r="AB120" s="540"/>
      <c r="AC120" s="539"/>
      <c r="AD120" s="539"/>
      <c r="AE120" s="539"/>
      <c r="AF120" s="539"/>
      <c r="AG120" s="541">
        <v>71500183</v>
      </c>
      <c r="AH120" s="542">
        <v>0</v>
      </c>
      <c r="AI120" s="542">
        <v>71500183</v>
      </c>
      <c r="AJ120" s="543">
        <v>258936</v>
      </c>
      <c r="AK120" s="544">
        <v>73722792</v>
      </c>
      <c r="AL120" s="545"/>
      <c r="AM120" s="546"/>
      <c r="AN120" s="547"/>
      <c r="AO120" s="546"/>
      <c r="AP120" s="546"/>
      <c r="AQ120" s="546"/>
      <c r="AR120" s="546"/>
      <c r="AS120" s="548">
        <v>73453680</v>
      </c>
      <c r="AT120" s="549">
        <v>0</v>
      </c>
      <c r="AU120" s="549">
        <v>73453680</v>
      </c>
      <c r="AV120" s="550">
        <v>269112</v>
      </c>
      <c r="AW120" s="551">
        <v>45.42</v>
      </c>
      <c r="AX120" s="552"/>
      <c r="AY120" s="553"/>
      <c r="AZ120" s="554"/>
      <c r="BA120" s="553"/>
      <c r="BB120" s="553"/>
      <c r="BC120" s="553"/>
      <c r="BD120" s="553"/>
      <c r="BE120" s="555">
        <v>45.47</v>
      </c>
      <c r="BF120" s="556">
        <v>0</v>
      </c>
      <c r="BG120" s="556">
        <v>45.47</v>
      </c>
      <c r="BH120" s="557">
        <v>34.630000000000003</v>
      </c>
      <c r="BI120" s="558">
        <v>-4.93</v>
      </c>
      <c r="BJ120" s="559"/>
      <c r="BK120" s="560"/>
      <c r="BL120" s="561"/>
      <c r="BM120" s="560"/>
      <c r="BN120" s="560"/>
      <c r="BO120" s="560"/>
      <c r="BP120" s="560"/>
      <c r="BQ120" s="562">
        <v>-4.9400000000000004</v>
      </c>
      <c r="BR120" s="563">
        <v>0</v>
      </c>
      <c r="BS120" s="563">
        <v>-4.9400000000000004</v>
      </c>
      <c r="BT120" s="564">
        <v>-2.12</v>
      </c>
      <c r="BU120" s="565">
        <v>-4.88</v>
      </c>
      <c r="BV120" s="566"/>
      <c r="BW120" s="567"/>
      <c r="BX120" s="568"/>
      <c r="BY120" s="567"/>
      <c r="BZ120" s="567"/>
      <c r="CA120" s="567"/>
      <c r="CB120" s="569"/>
      <c r="CC120" s="570">
        <v>-4.8899999999999997</v>
      </c>
      <c r="CD120" s="571">
        <v>0</v>
      </c>
      <c r="CE120" s="571">
        <v>-4.8899999999999997</v>
      </c>
      <c r="CF120" s="572">
        <v>-1.99</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57763</v>
      </c>
      <c r="D138" s="529"/>
      <c r="E138" s="530"/>
      <c r="F138" s="531"/>
      <c r="G138" s="531"/>
      <c r="H138" s="531"/>
      <c r="I138" s="531"/>
      <c r="J138" s="532"/>
      <c r="K138" s="533">
        <v>55747</v>
      </c>
      <c r="L138" s="44">
        <v>0</v>
      </c>
      <c r="M138" s="44">
        <v>55747</v>
      </c>
      <c r="N138" s="534">
        <v>2016</v>
      </c>
      <c r="O138" s="533">
        <v>0</v>
      </c>
      <c r="P138" s="534">
        <v>55747</v>
      </c>
      <c r="Q138" s="44">
        <v>55747</v>
      </c>
      <c r="R138" s="44">
        <v>0</v>
      </c>
      <c r="S138" s="535">
        <v>2016</v>
      </c>
      <c r="T138" s="44">
        <v>0</v>
      </c>
      <c r="U138" s="44">
        <v>0</v>
      </c>
      <c r="V138" s="535">
        <v>0</v>
      </c>
      <c r="W138" s="533">
        <v>0</v>
      </c>
      <c r="X138" s="536">
        <v>0</v>
      </c>
      <c r="Y138" s="537">
        <v>1101129</v>
      </c>
      <c r="Z138" s="538"/>
      <c r="AA138" s="539"/>
      <c r="AB138" s="540"/>
      <c r="AC138" s="539"/>
      <c r="AD138" s="539"/>
      <c r="AE138" s="539"/>
      <c r="AF138" s="539"/>
      <c r="AG138" s="541">
        <v>1072651</v>
      </c>
      <c r="AH138" s="542">
        <v>0</v>
      </c>
      <c r="AI138" s="542">
        <v>1072651</v>
      </c>
      <c r="AJ138" s="543">
        <v>28478</v>
      </c>
      <c r="AK138" s="544">
        <v>1119573</v>
      </c>
      <c r="AL138" s="545"/>
      <c r="AM138" s="546"/>
      <c r="AN138" s="547"/>
      <c r="AO138" s="546"/>
      <c r="AP138" s="546"/>
      <c r="AQ138" s="546"/>
      <c r="AR138" s="546"/>
      <c r="AS138" s="548">
        <v>1090265</v>
      </c>
      <c r="AT138" s="549">
        <v>0</v>
      </c>
      <c r="AU138" s="549">
        <v>1090265</v>
      </c>
      <c r="AV138" s="550">
        <v>29308</v>
      </c>
      <c r="AW138" s="551">
        <v>57.11</v>
      </c>
      <c r="AX138" s="552"/>
      <c r="AY138" s="553"/>
      <c r="AZ138" s="554"/>
      <c r="BA138" s="553"/>
      <c r="BB138" s="553"/>
      <c r="BC138" s="553"/>
      <c r="BD138" s="553"/>
      <c r="BE138" s="555">
        <v>57.84</v>
      </c>
      <c r="BF138" s="556">
        <v>0</v>
      </c>
      <c r="BG138" s="556">
        <v>57.84</v>
      </c>
      <c r="BH138" s="557">
        <v>39.229999999999997</v>
      </c>
      <c r="BI138" s="558">
        <v>9.86</v>
      </c>
      <c r="BJ138" s="559"/>
      <c r="BK138" s="560"/>
      <c r="BL138" s="561"/>
      <c r="BM138" s="560"/>
      <c r="BN138" s="560"/>
      <c r="BO138" s="560"/>
      <c r="BP138" s="560"/>
      <c r="BQ138" s="562">
        <v>9.86</v>
      </c>
      <c r="BR138" s="563">
        <v>0</v>
      </c>
      <c r="BS138" s="563">
        <v>9.86</v>
      </c>
      <c r="BT138" s="564">
        <v>9.91</v>
      </c>
      <c r="BU138" s="565">
        <v>9.82</v>
      </c>
      <c r="BV138" s="566"/>
      <c r="BW138" s="567"/>
      <c r="BX138" s="568"/>
      <c r="BY138" s="567"/>
      <c r="BZ138" s="567"/>
      <c r="CA138" s="567"/>
      <c r="CB138" s="569"/>
      <c r="CC138" s="570">
        <v>9.83</v>
      </c>
      <c r="CD138" s="571">
        <v>0</v>
      </c>
      <c r="CE138" s="571">
        <v>9.83</v>
      </c>
      <c r="CF138" s="572">
        <v>9.4700000000000006</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5511</v>
      </c>
      <c r="D142" s="529"/>
      <c r="E142" s="530"/>
      <c r="F142" s="531"/>
      <c r="G142" s="531"/>
      <c r="H142" s="531"/>
      <c r="I142" s="531"/>
      <c r="J142" s="532"/>
      <c r="K142" s="533">
        <v>5399</v>
      </c>
      <c r="L142" s="44">
        <v>0</v>
      </c>
      <c r="M142" s="44">
        <v>5399</v>
      </c>
      <c r="N142" s="534">
        <v>112</v>
      </c>
      <c r="O142" s="533">
        <v>4171</v>
      </c>
      <c r="P142" s="534">
        <v>1228</v>
      </c>
      <c r="Q142" s="44">
        <v>5399</v>
      </c>
      <c r="R142" s="44">
        <v>0</v>
      </c>
      <c r="S142" s="535">
        <v>112</v>
      </c>
      <c r="T142" s="44">
        <v>0</v>
      </c>
      <c r="U142" s="44">
        <v>0</v>
      </c>
      <c r="V142" s="535">
        <v>0</v>
      </c>
      <c r="W142" s="533">
        <v>0</v>
      </c>
      <c r="X142" s="536">
        <v>0</v>
      </c>
      <c r="Y142" s="537">
        <v>21624</v>
      </c>
      <c r="Z142" s="538"/>
      <c r="AA142" s="539"/>
      <c r="AB142" s="540"/>
      <c r="AC142" s="539"/>
      <c r="AD142" s="539"/>
      <c r="AE142" s="539"/>
      <c r="AF142" s="539"/>
      <c r="AG142" s="541">
        <v>21220</v>
      </c>
      <c r="AH142" s="542">
        <v>0</v>
      </c>
      <c r="AI142" s="542">
        <v>21220</v>
      </c>
      <c r="AJ142" s="543">
        <v>404</v>
      </c>
      <c r="AK142" s="544">
        <v>22711</v>
      </c>
      <c r="AL142" s="545"/>
      <c r="AM142" s="546"/>
      <c r="AN142" s="547"/>
      <c r="AO142" s="546"/>
      <c r="AP142" s="546"/>
      <c r="AQ142" s="546"/>
      <c r="AR142" s="546"/>
      <c r="AS142" s="548">
        <v>22276</v>
      </c>
      <c r="AT142" s="549">
        <v>0</v>
      </c>
      <c r="AU142" s="549">
        <v>22276</v>
      </c>
      <c r="AV142" s="550">
        <v>435</v>
      </c>
      <c r="AW142" s="551">
        <v>6.62</v>
      </c>
      <c r="AX142" s="552"/>
      <c r="AY142" s="553"/>
      <c r="AZ142" s="554"/>
      <c r="BA142" s="553"/>
      <c r="BB142" s="553"/>
      <c r="BC142" s="553"/>
      <c r="BD142" s="553"/>
      <c r="BE142" s="555">
        <v>6.55</v>
      </c>
      <c r="BF142" s="556">
        <v>0</v>
      </c>
      <c r="BG142" s="556">
        <v>6.55</v>
      </c>
      <c r="BH142" s="557">
        <v>9.8000000000000007</v>
      </c>
      <c r="BI142" s="558">
        <v>38.729999999999997</v>
      </c>
      <c r="BJ142" s="559"/>
      <c r="BK142" s="560"/>
      <c r="BL142" s="561"/>
      <c r="BM142" s="560"/>
      <c r="BN142" s="560"/>
      <c r="BO142" s="560"/>
      <c r="BP142" s="560"/>
      <c r="BQ142" s="562">
        <v>38.549999999999997</v>
      </c>
      <c r="BR142" s="563">
        <v>0</v>
      </c>
      <c r="BS142" s="563">
        <v>38.549999999999997</v>
      </c>
      <c r="BT142" s="564">
        <v>49.08</v>
      </c>
      <c r="BU142" s="565">
        <v>33.19</v>
      </c>
      <c r="BV142" s="566"/>
      <c r="BW142" s="567"/>
      <c r="BX142" s="568"/>
      <c r="BY142" s="567"/>
      <c r="BZ142" s="567"/>
      <c r="CA142" s="567"/>
      <c r="CB142" s="569"/>
      <c r="CC142" s="570">
        <v>32.9</v>
      </c>
      <c r="CD142" s="571">
        <v>0</v>
      </c>
      <c r="CE142" s="571">
        <v>32.9</v>
      </c>
      <c r="CF142" s="572">
        <v>50</v>
      </c>
    </row>
    <row r="143" spans="1:84" s="10" customFormat="1" ht="11.1" customHeight="1" x14ac:dyDescent="0.2">
      <c r="A143" s="9"/>
      <c r="B143" s="527" t="s">
        <v>452</v>
      </c>
      <c r="C143" s="528">
        <v>3603</v>
      </c>
      <c r="D143" s="529"/>
      <c r="E143" s="530"/>
      <c r="F143" s="531"/>
      <c r="G143" s="531"/>
      <c r="H143" s="531"/>
      <c r="I143" s="531"/>
      <c r="J143" s="532"/>
      <c r="K143" s="533">
        <v>2822</v>
      </c>
      <c r="L143" s="44">
        <v>1</v>
      </c>
      <c r="M143" s="44">
        <v>2823</v>
      </c>
      <c r="N143" s="534">
        <v>780</v>
      </c>
      <c r="O143" s="533">
        <v>65</v>
      </c>
      <c r="P143" s="534">
        <v>2757</v>
      </c>
      <c r="Q143" s="44">
        <v>2822</v>
      </c>
      <c r="R143" s="44">
        <v>1</v>
      </c>
      <c r="S143" s="535">
        <v>780</v>
      </c>
      <c r="T143" s="44">
        <v>0</v>
      </c>
      <c r="U143" s="44">
        <v>0</v>
      </c>
      <c r="V143" s="535">
        <v>0</v>
      </c>
      <c r="W143" s="533">
        <v>3</v>
      </c>
      <c r="X143" s="536">
        <v>0</v>
      </c>
      <c r="Y143" s="537">
        <v>46898</v>
      </c>
      <c r="Z143" s="538"/>
      <c r="AA143" s="539"/>
      <c r="AB143" s="540"/>
      <c r="AC143" s="539"/>
      <c r="AD143" s="539"/>
      <c r="AE143" s="539"/>
      <c r="AF143" s="539"/>
      <c r="AG143" s="541">
        <v>38921</v>
      </c>
      <c r="AH143" s="542">
        <v>4</v>
      </c>
      <c r="AI143" s="542">
        <v>38925</v>
      </c>
      <c r="AJ143" s="543">
        <v>7973</v>
      </c>
      <c r="AK143" s="544">
        <v>53815</v>
      </c>
      <c r="AL143" s="545"/>
      <c r="AM143" s="546"/>
      <c r="AN143" s="547"/>
      <c r="AO143" s="546"/>
      <c r="AP143" s="546"/>
      <c r="AQ143" s="546"/>
      <c r="AR143" s="546"/>
      <c r="AS143" s="548">
        <v>44351</v>
      </c>
      <c r="AT143" s="549">
        <v>4</v>
      </c>
      <c r="AU143" s="549">
        <v>44355</v>
      </c>
      <c r="AV143" s="550">
        <v>9460</v>
      </c>
      <c r="AW143" s="551">
        <v>-48.31</v>
      </c>
      <c r="AX143" s="552"/>
      <c r="AY143" s="553"/>
      <c r="AZ143" s="554"/>
      <c r="BA143" s="553"/>
      <c r="BB143" s="553"/>
      <c r="BC143" s="553"/>
      <c r="BD143" s="553"/>
      <c r="BE143" s="555">
        <v>-52.01</v>
      </c>
      <c r="BF143" s="556">
        <v>0</v>
      </c>
      <c r="BG143" s="556">
        <v>-52</v>
      </c>
      <c r="BH143" s="557">
        <v>-28.37</v>
      </c>
      <c r="BI143" s="558">
        <v>49.57</v>
      </c>
      <c r="BJ143" s="559"/>
      <c r="BK143" s="560"/>
      <c r="BL143" s="561"/>
      <c r="BM143" s="560"/>
      <c r="BN143" s="560"/>
      <c r="BO143" s="560"/>
      <c r="BP143" s="560"/>
      <c r="BQ143" s="562">
        <v>55.32</v>
      </c>
      <c r="BR143" s="563">
        <v>-33.33</v>
      </c>
      <c r="BS143" s="563">
        <v>55.3</v>
      </c>
      <c r="BT143" s="564">
        <v>26.76</v>
      </c>
      <c r="BU143" s="565">
        <v>47.3</v>
      </c>
      <c r="BV143" s="566"/>
      <c r="BW143" s="567"/>
      <c r="BX143" s="568"/>
      <c r="BY143" s="567"/>
      <c r="BZ143" s="567"/>
      <c r="CA143" s="567"/>
      <c r="CB143" s="569"/>
      <c r="CC143" s="570">
        <v>51.45</v>
      </c>
      <c r="CD143" s="571">
        <v>-33.33</v>
      </c>
      <c r="CE143" s="571">
        <v>51.43</v>
      </c>
      <c r="CF143" s="572">
        <v>30.59</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1613279</v>
      </c>
      <c r="D145" s="529"/>
      <c r="E145" s="530"/>
      <c r="F145" s="531"/>
      <c r="G145" s="531"/>
      <c r="H145" s="531"/>
      <c r="I145" s="531"/>
      <c r="J145" s="532"/>
      <c r="K145" s="533">
        <v>1142364</v>
      </c>
      <c r="L145" s="44">
        <v>0</v>
      </c>
      <c r="M145" s="44">
        <v>1142364</v>
      </c>
      <c r="N145" s="534">
        <v>470915</v>
      </c>
      <c r="O145" s="533">
        <v>0</v>
      </c>
      <c r="P145" s="534">
        <v>1142364</v>
      </c>
      <c r="Q145" s="44">
        <v>1142364</v>
      </c>
      <c r="R145" s="44">
        <v>0</v>
      </c>
      <c r="S145" s="535">
        <v>470915</v>
      </c>
      <c r="T145" s="44">
        <v>0</v>
      </c>
      <c r="U145" s="44">
        <v>0</v>
      </c>
      <c r="V145" s="535">
        <v>0</v>
      </c>
      <c r="W145" s="533">
        <v>0</v>
      </c>
      <c r="X145" s="536">
        <v>0</v>
      </c>
      <c r="Y145" s="537">
        <v>17314561</v>
      </c>
      <c r="Z145" s="538"/>
      <c r="AA145" s="539"/>
      <c r="AB145" s="540"/>
      <c r="AC145" s="539"/>
      <c r="AD145" s="539"/>
      <c r="AE145" s="539"/>
      <c r="AF145" s="539"/>
      <c r="AG145" s="541">
        <v>12148387</v>
      </c>
      <c r="AH145" s="542">
        <v>0</v>
      </c>
      <c r="AI145" s="542">
        <v>12148387</v>
      </c>
      <c r="AJ145" s="543">
        <v>5166174</v>
      </c>
      <c r="AK145" s="544">
        <v>18970973</v>
      </c>
      <c r="AL145" s="545"/>
      <c r="AM145" s="546"/>
      <c r="AN145" s="547"/>
      <c r="AO145" s="546"/>
      <c r="AP145" s="546"/>
      <c r="AQ145" s="546"/>
      <c r="AR145" s="546"/>
      <c r="AS145" s="548">
        <v>13282247</v>
      </c>
      <c r="AT145" s="549">
        <v>0</v>
      </c>
      <c r="AU145" s="549">
        <v>13282247</v>
      </c>
      <c r="AV145" s="550">
        <v>5688726</v>
      </c>
      <c r="AW145" s="551">
        <v>0.9</v>
      </c>
      <c r="AX145" s="552"/>
      <c r="AY145" s="553"/>
      <c r="AZ145" s="554"/>
      <c r="BA145" s="553"/>
      <c r="BB145" s="553"/>
      <c r="BC145" s="553"/>
      <c r="BD145" s="553"/>
      <c r="BE145" s="555">
        <v>2.5</v>
      </c>
      <c r="BF145" s="556">
        <v>0</v>
      </c>
      <c r="BG145" s="556">
        <v>2.5</v>
      </c>
      <c r="BH145" s="557">
        <v>-2.78</v>
      </c>
      <c r="BI145" s="558">
        <v>-5.39</v>
      </c>
      <c r="BJ145" s="559"/>
      <c r="BK145" s="560"/>
      <c r="BL145" s="561"/>
      <c r="BM145" s="560"/>
      <c r="BN145" s="560"/>
      <c r="BO145" s="560"/>
      <c r="BP145" s="560"/>
      <c r="BQ145" s="562">
        <v>-8.6300000000000008</v>
      </c>
      <c r="BR145" s="563">
        <v>0</v>
      </c>
      <c r="BS145" s="563">
        <v>-8.6300000000000008</v>
      </c>
      <c r="BT145" s="564">
        <v>3.2</v>
      </c>
      <c r="BU145" s="565">
        <v>-4.4800000000000004</v>
      </c>
      <c r="BV145" s="566"/>
      <c r="BW145" s="567"/>
      <c r="BX145" s="568"/>
      <c r="BY145" s="567"/>
      <c r="BZ145" s="567"/>
      <c r="CA145" s="567"/>
      <c r="CB145" s="569"/>
      <c r="CC145" s="570">
        <v>-7.51</v>
      </c>
      <c r="CD145" s="571">
        <v>0</v>
      </c>
      <c r="CE145" s="571">
        <v>-7.51</v>
      </c>
      <c r="CF145" s="572">
        <v>3.44</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798</v>
      </c>
      <c r="D156" s="529"/>
      <c r="E156" s="530"/>
      <c r="F156" s="531"/>
      <c r="G156" s="531"/>
      <c r="H156" s="531"/>
      <c r="I156" s="531"/>
      <c r="J156" s="532"/>
      <c r="K156" s="533">
        <v>798</v>
      </c>
      <c r="L156" s="44">
        <v>0</v>
      </c>
      <c r="M156" s="44">
        <v>798</v>
      </c>
      <c r="N156" s="534">
        <v>0</v>
      </c>
      <c r="O156" s="533">
        <v>0</v>
      </c>
      <c r="P156" s="534">
        <v>798</v>
      </c>
      <c r="Q156" s="44">
        <v>0</v>
      </c>
      <c r="R156" s="44">
        <v>0</v>
      </c>
      <c r="S156" s="535">
        <v>0</v>
      </c>
      <c r="T156" s="44">
        <v>798</v>
      </c>
      <c r="U156" s="44">
        <v>0</v>
      </c>
      <c r="V156" s="535">
        <v>0</v>
      </c>
      <c r="W156" s="533">
        <v>0</v>
      </c>
      <c r="X156" s="536">
        <v>0</v>
      </c>
      <c r="Y156" s="537">
        <v>9148</v>
      </c>
      <c r="Z156" s="538"/>
      <c r="AA156" s="539"/>
      <c r="AB156" s="540"/>
      <c r="AC156" s="539"/>
      <c r="AD156" s="539"/>
      <c r="AE156" s="539"/>
      <c r="AF156" s="539"/>
      <c r="AG156" s="541">
        <v>9141</v>
      </c>
      <c r="AH156" s="542">
        <v>7</v>
      </c>
      <c r="AI156" s="542">
        <v>9148</v>
      </c>
      <c r="AJ156" s="543">
        <v>0</v>
      </c>
      <c r="AK156" s="544">
        <v>10149</v>
      </c>
      <c r="AL156" s="545"/>
      <c r="AM156" s="546"/>
      <c r="AN156" s="547"/>
      <c r="AO156" s="546"/>
      <c r="AP156" s="546"/>
      <c r="AQ156" s="546"/>
      <c r="AR156" s="546"/>
      <c r="AS156" s="548">
        <v>10139</v>
      </c>
      <c r="AT156" s="549">
        <v>10</v>
      </c>
      <c r="AU156" s="549">
        <v>10149</v>
      </c>
      <c r="AV156" s="550">
        <v>0</v>
      </c>
      <c r="AW156" s="551">
        <v>-2.92</v>
      </c>
      <c r="AX156" s="552"/>
      <c r="AY156" s="553"/>
      <c r="AZ156" s="554"/>
      <c r="BA156" s="553"/>
      <c r="BB156" s="553"/>
      <c r="BC156" s="553"/>
      <c r="BD156" s="553"/>
      <c r="BE156" s="555">
        <v>-2.68</v>
      </c>
      <c r="BF156" s="556">
        <v>-100</v>
      </c>
      <c r="BG156" s="556">
        <v>-2.92</v>
      </c>
      <c r="BH156" s="557">
        <v>0</v>
      </c>
      <c r="BI156" s="558">
        <v>15.46</v>
      </c>
      <c r="BJ156" s="559"/>
      <c r="BK156" s="560"/>
      <c r="BL156" s="561"/>
      <c r="BM156" s="560"/>
      <c r="BN156" s="560"/>
      <c r="BO156" s="560"/>
      <c r="BP156" s="560"/>
      <c r="BQ156" s="562">
        <v>15.55</v>
      </c>
      <c r="BR156" s="563">
        <v>-41.67</v>
      </c>
      <c r="BS156" s="563">
        <v>15.46</v>
      </c>
      <c r="BT156" s="564">
        <v>0</v>
      </c>
      <c r="BU156" s="565">
        <v>13.03</v>
      </c>
      <c r="BV156" s="566"/>
      <c r="BW156" s="567"/>
      <c r="BX156" s="568"/>
      <c r="BY156" s="567"/>
      <c r="BZ156" s="567"/>
      <c r="CA156" s="567"/>
      <c r="CB156" s="569"/>
      <c r="CC156" s="570">
        <v>13.07</v>
      </c>
      <c r="CD156" s="571">
        <v>-16.670000000000002</v>
      </c>
      <c r="CE156" s="571">
        <v>13.03</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1</v>
      </c>
      <c r="D162" s="529"/>
      <c r="E162" s="530"/>
      <c r="F162" s="531"/>
      <c r="G162" s="531"/>
      <c r="H162" s="531"/>
      <c r="I162" s="531"/>
      <c r="J162" s="532"/>
      <c r="K162" s="533">
        <v>1</v>
      </c>
      <c r="L162" s="44">
        <v>0</v>
      </c>
      <c r="M162" s="44">
        <v>1</v>
      </c>
      <c r="N162" s="534">
        <v>0</v>
      </c>
      <c r="O162" s="533">
        <v>0</v>
      </c>
      <c r="P162" s="534">
        <v>1</v>
      </c>
      <c r="Q162" s="44">
        <v>0</v>
      </c>
      <c r="R162" s="44">
        <v>0</v>
      </c>
      <c r="S162" s="535">
        <v>0</v>
      </c>
      <c r="T162" s="44">
        <v>1</v>
      </c>
      <c r="U162" s="44">
        <v>0</v>
      </c>
      <c r="V162" s="535">
        <v>0</v>
      </c>
      <c r="W162" s="533">
        <v>0</v>
      </c>
      <c r="X162" s="536">
        <v>0</v>
      </c>
      <c r="Y162" s="537">
        <v>2</v>
      </c>
      <c r="Z162" s="538"/>
      <c r="AA162" s="539"/>
      <c r="AB162" s="540"/>
      <c r="AC162" s="539"/>
      <c r="AD162" s="539"/>
      <c r="AE162" s="539"/>
      <c r="AF162" s="539"/>
      <c r="AG162" s="541">
        <v>2</v>
      </c>
      <c r="AH162" s="542">
        <v>0</v>
      </c>
      <c r="AI162" s="542">
        <v>2</v>
      </c>
      <c r="AJ162" s="543">
        <v>0</v>
      </c>
      <c r="AK162" s="544">
        <v>4</v>
      </c>
      <c r="AL162" s="545"/>
      <c r="AM162" s="546"/>
      <c r="AN162" s="547"/>
      <c r="AO162" s="546"/>
      <c r="AP162" s="546"/>
      <c r="AQ162" s="546"/>
      <c r="AR162" s="546"/>
      <c r="AS162" s="548">
        <v>4</v>
      </c>
      <c r="AT162" s="549">
        <v>0</v>
      </c>
      <c r="AU162" s="549">
        <v>4</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5100</v>
      </c>
      <c r="D172" s="529"/>
      <c r="E172" s="530"/>
      <c r="F172" s="531"/>
      <c r="G172" s="531"/>
      <c r="H172" s="531"/>
      <c r="I172" s="531"/>
      <c r="J172" s="532"/>
      <c r="K172" s="533">
        <v>5089</v>
      </c>
      <c r="L172" s="44">
        <v>4</v>
      </c>
      <c r="M172" s="44">
        <v>5093</v>
      </c>
      <c r="N172" s="534">
        <v>7</v>
      </c>
      <c r="O172" s="533">
        <v>2668</v>
      </c>
      <c r="P172" s="534">
        <v>2421</v>
      </c>
      <c r="Q172" s="44">
        <v>0</v>
      </c>
      <c r="R172" s="44">
        <v>0</v>
      </c>
      <c r="S172" s="535">
        <v>0</v>
      </c>
      <c r="T172" s="44">
        <v>5089</v>
      </c>
      <c r="U172" s="44">
        <v>4</v>
      </c>
      <c r="V172" s="535">
        <v>7</v>
      </c>
      <c r="W172" s="533">
        <v>0</v>
      </c>
      <c r="X172" s="536">
        <v>0</v>
      </c>
      <c r="Y172" s="537">
        <v>58592</v>
      </c>
      <c r="Z172" s="538"/>
      <c r="AA172" s="539"/>
      <c r="AB172" s="540"/>
      <c r="AC172" s="539"/>
      <c r="AD172" s="539"/>
      <c r="AE172" s="539"/>
      <c r="AF172" s="539"/>
      <c r="AG172" s="541">
        <v>58501</v>
      </c>
      <c r="AH172" s="542">
        <v>41</v>
      </c>
      <c r="AI172" s="542">
        <v>58542</v>
      </c>
      <c r="AJ172" s="543">
        <v>50</v>
      </c>
      <c r="AK172" s="544">
        <v>63963</v>
      </c>
      <c r="AL172" s="545"/>
      <c r="AM172" s="546"/>
      <c r="AN172" s="547"/>
      <c r="AO172" s="546"/>
      <c r="AP172" s="546"/>
      <c r="AQ172" s="546"/>
      <c r="AR172" s="546"/>
      <c r="AS172" s="548">
        <v>63862</v>
      </c>
      <c r="AT172" s="549">
        <v>49</v>
      </c>
      <c r="AU172" s="549">
        <v>63911</v>
      </c>
      <c r="AV172" s="550">
        <v>52</v>
      </c>
      <c r="AW172" s="551">
        <v>-2.99</v>
      </c>
      <c r="AX172" s="552"/>
      <c r="AY172" s="553"/>
      <c r="AZ172" s="554"/>
      <c r="BA172" s="553"/>
      <c r="BB172" s="553"/>
      <c r="BC172" s="553"/>
      <c r="BD172" s="553"/>
      <c r="BE172" s="555">
        <v>-3.05</v>
      </c>
      <c r="BF172" s="556">
        <v>-33.33</v>
      </c>
      <c r="BG172" s="556">
        <v>-3.08</v>
      </c>
      <c r="BH172" s="557">
        <v>250</v>
      </c>
      <c r="BI172" s="558">
        <v>5.85</v>
      </c>
      <c r="BJ172" s="559"/>
      <c r="BK172" s="560"/>
      <c r="BL172" s="561"/>
      <c r="BM172" s="560"/>
      <c r="BN172" s="560"/>
      <c r="BO172" s="560"/>
      <c r="BP172" s="560"/>
      <c r="BQ172" s="562">
        <v>5.82</v>
      </c>
      <c r="BR172" s="563">
        <v>-4.6500000000000004</v>
      </c>
      <c r="BS172" s="563">
        <v>5.81</v>
      </c>
      <c r="BT172" s="564">
        <v>85.19</v>
      </c>
      <c r="BU172" s="565">
        <v>4.49</v>
      </c>
      <c r="BV172" s="566"/>
      <c r="BW172" s="567"/>
      <c r="BX172" s="568"/>
      <c r="BY172" s="567"/>
      <c r="BZ172" s="567"/>
      <c r="CA172" s="567"/>
      <c r="CB172" s="569"/>
      <c r="CC172" s="570">
        <v>4.47</v>
      </c>
      <c r="CD172" s="571">
        <v>-5.77</v>
      </c>
      <c r="CE172" s="571">
        <v>4.46</v>
      </c>
      <c r="CF172" s="572">
        <v>62.5</v>
      </c>
    </row>
    <row r="173" spans="1:84" s="10" customFormat="1" ht="11.1" customHeight="1" x14ac:dyDescent="0.2">
      <c r="A173" s="9"/>
      <c r="B173" s="527" t="s">
        <v>477</v>
      </c>
      <c r="C173" s="528">
        <v>4</v>
      </c>
      <c r="D173" s="529"/>
      <c r="E173" s="530"/>
      <c r="F173" s="531"/>
      <c r="G173" s="531"/>
      <c r="H173" s="531"/>
      <c r="I173" s="531"/>
      <c r="J173" s="532"/>
      <c r="K173" s="533">
        <v>4</v>
      </c>
      <c r="L173" s="44">
        <v>0</v>
      </c>
      <c r="M173" s="44">
        <v>4</v>
      </c>
      <c r="N173" s="534">
        <v>0</v>
      </c>
      <c r="O173" s="533">
        <v>1</v>
      </c>
      <c r="P173" s="534">
        <v>3</v>
      </c>
      <c r="Q173" s="44">
        <v>0</v>
      </c>
      <c r="R173" s="44">
        <v>0</v>
      </c>
      <c r="S173" s="535">
        <v>0</v>
      </c>
      <c r="T173" s="44">
        <v>4</v>
      </c>
      <c r="U173" s="44">
        <v>0</v>
      </c>
      <c r="V173" s="535">
        <v>0</v>
      </c>
      <c r="W173" s="533">
        <v>0</v>
      </c>
      <c r="X173" s="536">
        <v>0</v>
      </c>
      <c r="Y173" s="537">
        <v>33</v>
      </c>
      <c r="Z173" s="538"/>
      <c r="AA173" s="539"/>
      <c r="AB173" s="540"/>
      <c r="AC173" s="539"/>
      <c r="AD173" s="539"/>
      <c r="AE173" s="539"/>
      <c r="AF173" s="539"/>
      <c r="AG173" s="541">
        <v>33</v>
      </c>
      <c r="AH173" s="542">
        <v>0</v>
      </c>
      <c r="AI173" s="542">
        <v>33</v>
      </c>
      <c r="AJ173" s="543">
        <v>0</v>
      </c>
      <c r="AK173" s="544">
        <v>39</v>
      </c>
      <c r="AL173" s="545"/>
      <c r="AM173" s="546"/>
      <c r="AN173" s="547"/>
      <c r="AO173" s="546"/>
      <c r="AP173" s="546"/>
      <c r="AQ173" s="546"/>
      <c r="AR173" s="546"/>
      <c r="AS173" s="548">
        <v>39</v>
      </c>
      <c r="AT173" s="549">
        <v>0</v>
      </c>
      <c r="AU173" s="549">
        <v>39</v>
      </c>
      <c r="AV173" s="550">
        <v>0</v>
      </c>
      <c r="AW173" s="551">
        <v>-20</v>
      </c>
      <c r="AX173" s="552"/>
      <c r="AY173" s="553"/>
      <c r="AZ173" s="554"/>
      <c r="BA173" s="553"/>
      <c r="BB173" s="553"/>
      <c r="BC173" s="553"/>
      <c r="BD173" s="553"/>
      <c r="BE173" s="555">
        <v>-20</v>
      </c>
      <c r="BF173" s="556">
        <v>0</v>
      </c>
      <c r="BG173" s="556">
        <v>-20</v>
      </c>
      <c r="BH173" s="557">
        <v>0</v>
      </c>
      <c r="BI173" s="558">
        <v>-86.96</v>
      </c>
      <c r="BJ173" s="559"/>
      <c r="BK173" s="560"/>
      <c r="BL173" s="561"/>
      <c r="BM173" s="560"/>
      <c r="BN173" s="560"/>
      <c r="BO173" s="560"/>
      <c r="BP173" s="560"/>
      <c r="BQ173" s="562">
        <v>-86.08</v>
      </c>
      <c r="BR173" s="563">
        <v>-100</v>
      </c>
      <c r="BS173" s="563">
        <v>-86.96</v>
      </c>
      <c r="BT173" s="564">
        <v>0</v>
      </c>
      <c r="BU173" s="565">
        <v>-88.29</v>
      </c>
      <c r="BV173" s="566"/>
      <c r="BW173" s="567"/>
      <c r="BX173" s="568"/>
      <c r="BY173" s="567"/>
      <c r="BZ173" s="567"/>
      <c r="CA173" s="567"/>
      <c r="CB173" s="569"/>
      <c r="CC173" s="570">
        <v>-87.58</v>
      </c>
      <c r="CD173" s="571">
        <v>-100</v>
      </c>
      <c r="CE173" s="571">
        <v>-88.29</v>
      </c>
      <c r="CF173" s="572">
        <v>0</v>
      </c>
    </row>
    <row r="174" spans="1:84" s="10" customFormat="1" ht="11.1" customHeight="1" x14ac:dyDescent="0.2">
      <c r="A174" s="9"/>
      <c r="B174" s="527" t="s">
        <v>478</v>
      </c>
      <c r="C174" s="528">
        <v>18372</v>
      </c>
      <c r="D174" s="529"/>
      <c r="E174" s="530"/>
      <c r="F174" s="531"/>
      <c r="G174" s="531"/>
      <c r="H174" s="531"/>
      <c r="I174" s="531"/>
      <c r="J174" s="532"/>
      <c r="K174" s="533">
        <v>18195</v>
      </c>
      <c r="L174" s="44">
        <v>74</v>
      </c>
      <c r="M174" s="44">
        <v>18269</v>
      </c>
      <c r="N174" s="534">
        <v>103</v>
      </c>
      <c r="O174" s="533">
        <v>643</v>
      </c>
      <c r="P174" s="534">
        <v>17552</v>
      </c>
      <c r="Q174" s="44">
        <v>0</v>
      </c>
      <c r="R174" s="44">
        <v>0</v>
      </c>
      <c r="S174" s="535">
        <v>0</v>
      </c>
      <c r="T174" s="44">
        <v>18195</v>
      </c>
      <c r="U174" s="44">
        <v>74</v>
      </c>
      <c r="V174" s="535">
        <v>103</v>
      </c>
      <c r="W174" s="533">
        <v>0</v>
      </c>
      <c r="X174" s="536">
        <v>0</v>
      </c>
      <c r="Y174" s="537">
        <v>215006</v>
      </c>
      <c r="Z174" s="538"/>
      <c r="AA174" s="539"/>
      <c r="AB174" s="540"/>
      <c r="AC174" s="539"/>
      <c r="AD174" s="539"/>
      <c r="AE174" s="539"/>
      <c r="AF174" s="539"/>
      <c r="AG174" s="541">
        <v>213825</v>
      </c>
      <c r="AH174" s="542">
        <v>662</v>
      </c>
      <c r="AI174" s="542">
        <v>214487</v>
      </c>
      <c r="AJ174" s="543">
        <v>519</v>
      </c>
      <c r="AK174" s="544">
        <v>236403</v>
      </c>
      <c r="AL174" s="545"/>
      <c r="AM174" s="546"/>
      <c r="AN174" s="547"/>
      <c r="AO174" s="546"/>
      <c r="AP174" s="546"/>
      <c r="AQ174" s="546"/>
      <c r="AR174" s="546"/>
      <c r="AS174" s="548">
        <v>235090</v>
      </c>
      <c r="AT174" s="549">
        <v>736</v>
      </c>
      <c r="AU174" s="549">
        <v>235826</v>
      </c>
      <c r="AV174" s="550">
        <v>577</v>
      </c>
      <c r="AW174" s="551">
        <v>7.54</v>
      </c>
      <c r="AX174" s="552"/>
      <c r="AY174" s="553"/>
      <c r="AZ174" s="554"/>
      <c r="BA174" s="553"/>
      <c r="BB174" s="553"/>
      <c r="BC174" s="553"/>
      <c r="BD174" s="553"/>
      <c r="BE174" s="555">
        <v>7.24</v>
      </c>
      <c r="BF174" s="556">
        <v>10.45</v>
      </c>
      <c r="BG174" s="556">
        <v>7.26</v>
      </c>
      <c r="BH174" s="557">
        <v>101.96</v>
      </c>
      <c r="BI174" s="558">
        <v>13.18</v>
      </c>
      <c r="BJ174" s="559"/>
      <c r="BK174" s="560"/>
      <c r="BL174" s="561"/>
      <c r="BM174" s="560"/>
      <c r="BN174" s="560"/>
      <c r="BO174" s="560"/>
      <c r="BP174" s="560"/>
      <c r="BQ174" s="562">
        <v>13.27</v>
      </c>
      <c r="BR174" s="563">
        <v>15.73</v>
      </c>
      <c r="BS174" s="563">
        <v>13.28</v>
      </c>
      <c r="BT174" s="564">
        <v>-16.690000000000001</v>
      </c>
      <c r="BU174" s="565">
        <v>13.05</v>
      </c>
      <c r="BV174" s="566"/>
      <c r="BW174" s="567"/>
      <c r="BX174" s="568"/>
      <c r="BY174" s="567"/>
      <c r="BZ174" s="567"/>
      <c r="CA174" s="567"/>
      <c r="CB174" s="569"/>
      <c r="CC174" s="570">
        <v>13.22</v>
      </c>
      <c r="CD174" s="571">
        <v>22.67</v>
      </c>
      <c r="CE174" s="571">
        <v>13.24</v>
      </c>
      <c r="CF174" s="572">
        <v>-32.83</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9</v>
      </c>
      <c r="D176" s="529"/>
      <c r="E176" s="530"/>
      <c r="F176" s="531"/>
      <c r="G176" s="531"/>
      <c r="H176" s="531"/>
      <c r="I176" s="531"/>
      <c r="J176" s="532"/>
      <c r="K176" s="533">
        <v>9</v>
      </c>
      <c r="L176" s="44">
        <v>0</v>
      </c>
      <c r="M176" s="44">
        <v>9</v>
      </c>
      <c r="N176" s="534">
        <v>0</v>
      </c>
      <c r="O176" s="533">
        <v>0</v>
      </c>
      <c r="P176" s="534">
        <v>9</v>
      </c>
      <c r="Q176" s="44">
        <v>0</v>
      </c>
      <c r="R176" s="44">
        <v>0</v>
      </c>
      <c r="S176" s="535">
        <v>0</v>
      </c>
      <c r="T176" s="44">
        <v>9</v>
      </c>
      <c r="U176" s="44">
        <v>0</v>
      </c>
      <c r="V176" s="535">
        <v>0</v>
      </c>
      <c r="W176" s="533">
        <v>0</v>
      </c>
      <c r="X176" s="536">
        <v>0</v>
      </c>
      <c r="Y176" s="537">
        <v>111</v>
      </c>
      <c r="Z176" s="538"/>
      <c r="AA176" s="539"/>
      <c r="AB176" s="540"/>
      <c r="AC176" s="539"/>
      <c r="AD176" s="539"/>
      <c r="AE176" s="539"/>
      <c r="AF176" s="539"/>
      <c r="AG176" s="541">
        <v>111</v>
      </c>
      <c r="AH176" s="542">
        <v>0</v>
      </c>
      <c r="AI176" s="542">
        <v>111</v>
      </c>
      <c r="AJ176" s="543">
        <v>0</v>
      </c>
      <c r="AK176" s="544">
        <v>119</v>
      </c>
      <c r="AL176" s="545"/>
      <c r="AM176" s="546"/>
      <c r="AN176" s="547"/>
      <c r="AO176" s="546"/>
      <c r="AP176" s="546"/>
      <c r="AQ176" s="546"/>
      <c r="AR176" s="546"/>
      <c r="AS176" s="548">
        <v>119</v>
      </c>
      <c r="AT176" s="549">
        <v>0</v>
      </c>
      <c r="AU176" s="549">
        <v>119</v>
      </c>
      <c r="AV176" s="550">
        <v>0</v>
      </c>
      <c r="AW176" s="551">
        <v>-52.63</v>
      </c>
      <c r="AX176" s="552"/>
      <c r="AY176" s="553"/>
      <c r="AZ176" s="554"/>
      <c r="BA176" s="553"/>
      <c r="BB176" s="553"/>
      <c r="BC176" s="553"/>
      <c r="BD176" s="553"/>
      <c r="BE176" s="555">
        <v>-52.63</v>
      </c>
      <c r="BF176" s="556">
        <v>0</v>
      </c>
      <c r="BG176" s="556">
        <v>-52.63</v>
      </c>
      <c r="BH176" s="557">
        <v>0</v>
      </c>
      <c r="BI176" s="558">
        <v>-18.98</v>
      </c>
      <c r="BJ176" s="559"/>
      <c r="BK176" s="560"/>
      <c r="BL176" s="561"/>
      <c r="BM176" s="560"/>
      <c r="BN176" s="560"/>
      <c r="BO176" s="560"/>
      <c r="BP176" s="560"/>
      <c r="BQ176" s="562">
        <v>-18.98</v>
      </c>
      <c r="BR176" s="563">
        <v>0</v>
      </c>
      <c r="BS176" s="563">
        <v>-18.98</v>
      </c>
      <c r="BT176" s="564">
        <v>0</v>
      </c>
      <c r="BU176" s="565">
        <v>-23.72</v>
      </c>
      <c r="BV176" s="566"/>
      <c r="BW176" s="567"/>
      <c r="BX176" s="568"/>
      <c r="BY176" s="567"/>
      <c r="BZ176" s="567"/>
      <c r="CA176" s="567"/>
      <c r="CB176" s="569"/>
      <c r="CC176" s="570">
        <v>-23.72</v>
      </c>
      <c r="CD176" s="571">
        <v>0</v>
      </c>
      <c r="CE176" s="571">
        <v>-23.72</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159</v>
      </c>
      <c r="D178" s="529"/>
      <c r="E178" s="530"/>
      <c r="F178" s="531"/>
      <c r="G178" s="531"/>
      <c r="H178" s="531"/>
      <c r="I178" s="531"/>
      <c r="J178" s="532"/>
      <c r="K178" s="533">
        <v>1</v>
      </c>
      <c r="L178" s="44">
        <v>158</v>
      </c>
      <c r="M178" s="44">
        <v>159</v>
      </c>
      <c r="N178" s="534">
        <v>0</v>
      </c>
      <c r="O178" s="533">
        <v>0</v>
      </c>
      <c r="P178" s="534">
        <v>1</v>
      </c>
      <c r="Q178" s="44">
        <v>0</v>
      </c>
      <c r="R178" s="44">
        <v>0</v>
      </c>
      <c r="S178" s="535">
        <v>0</v>
      </c>
      <c r="T178" s="44">
        <v>1</v>
      </c>
      <c r="U178" s="44">
        <v>158</v>
      </c>
      <c r="V178" s="535">
        <v>0</v>
      </c>
      <c r="W178" s="533">
        <v>0</v>
      </c>
      <c r="X178" s="536">
        <v>0</v>
      </c>
      <c r="Y178" s="537">
        <v>2369</v>
      </c>
      <c r="Z178" s="538"/>
      <c r="AA178" s="539"/>
      <c r="AB178" s="540"/>
      <c r="AC178" s="539"/>
      <c r="AD178" s="539"/>
      <c r="AE178" s="539"/>
      <c r="AF178" s="539"/>
      <c r="AG178" s="541">
        <v>6</v>
      </c>
      <c r="AH178" s="542">
        <v>2363</v>
      </c>
      <c r="AI178" s="542">
        <v>2369</v>
      </c>
      <c r="AJ178" s="543">
        <v>0</v>
      </c>
      <c r="AK178" s="544">
        <v>2580</v>
      </c>
      <c r="AL178" s="545"/>
      <c r="AM178" s="546"/>
      <c r="AN178" s="547"/>
      <c r="AO178" s="546"/>
      <c r="AP178" s="546"/>
      <c r="AQ178" s="546"/>
      <c r="AR178" s="546"/>
      <c r="AS178" s="548">
        <v>6</v>
      </c>
      <c r="AT178" s="549">
        <v>2574</v>
      </c>
      <c r="AU178" s="549">
        <v>2580</v>
      </c>
      <c r="AV178" s="550">
        <v>0</v>
      </c>
      <c r="AW178" s="551">
        <v>-18.88</v>
      </c>
      <c r="AX178" s="552"/>
      <c r="AY178" s="553"/>
      <c r="AZ178" s="554"/>
      <c r="BA178" s="553"/>
      <c r="BB178" s="553"/>
      <c r="BC178" s="553"/>
      <c r="BD178" s="553"/>
      <c r="BE178" s="555">
        <v>0</v>
      </c>
      <c r="BF178" s="556">
        <v>-19.39</v>
      </c>
      <c r="BG178" s="556">
        <v>-18.88</v>
      </c>
      <c r="BH178" s="557">
        <v>0</v>
      </c>
      <c r="BI178" s="558">
        <v>-7.1</v>
      </c>
      <c r="BJ178" s="559"/>
      <c r="BK178" s="560"/>
      <c r="BL178" s="561"/>
      <c r="BM178" s="560"/>
      <c r="BN178" s="560"/>
      <c r="BO178" s="560"/>
      <c r="BP178" s="560"/>
      <c r="BQ178" s="562">
        <v>-14.29</v>
      </c>
      <c r="BR178" s="563">
        <v>-7.08</v>
      </c>
      <c r="BS178" s="563">
        <v>-7.1</v>
      </c>
      <c r="BT178" s="564">
        <v>0</v>
      </c>
      <c r="BU178" s="565">
        <v>-6.83</v>
      </c>
      <c r="BV178" s="566"/>
      <c r="BW178" s="567"/>
      <c r="BX178" s="568"/>
      <c r="BY178" s="567"/>
      <c r="BZ178" s="567"/>
      <c r="CA178" s="567"/>
      <c r="CB178" s="569"/>
      <c r="CC178" s="570">
        <v>-14.29</v>
      </c>
      <c r="CD178" s="571">
        <v>-6.81</v>
      </c>
      <c r="CE178" s="571">
        <v>-6.83</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3</v>
      </c>
      <c r="D180" s="529"/>
      <c r="E180" s="530"/>
      <c r="F180" s="531"/>
      <c r="G180" s="531"/>
      <c r="H180" s="531"/>
      <c r="I180" s="531"/>
      <c r="J180" s="532"/>
      <c r="K180" s="533">
        <v>3</v>
      </c>
      <c r="L180" s="44">
        <v>0</v>
      </c>
      <c r="M180" s="44">
        <v>3</v>
      </c>
      <c r="N180" s="534">
        <v>0</v>
      </c>
      <c r="O180" s="533">
        <v>0</v>
      </c>
      <c r="P180" s="534">
        <v>3</v>
      </c>
      <c r="Q180" s="44">
        <v>0</v>
      </c>
      <c r="R180" s="44">
        <v>0</v>
      </c>
      <c r="S180" s="535">
        <v>0</v>
      </c>
      <c r="T180" s="44">
        <v>3</v>
      </c>
      <c r="U180" s="44">
        <v>0</v>
      </c>
      <c r="V180" s="535">
        <v>0</v>
      </c>
      <c r="W180" s="533">
        <v>0</v>
      </c>
      <c r="X180" s="536">
        <v>0</v>
      </c>
      <c r="Y180" s="537">
        <v>36</v>
      </c>
      <c r="Z180" s="538"/>
      <c r="AA180" s="539"/>
      <c r="AB180" s="540"/>
      <c r="AC180" s="539"/>
      <c r="AD180" s="539"/>
      <c r="AE180" s="539"/>
      <c r="AF180" s="539"/>
      <c r="AG180" s="541">
        <v>36</v>
      </c>
      <c r="AH180" s="542">
        <v>0</v>
      </c>
      <c r="AI180" s="542">
        <v>36</v>
      </c>
      <c r="AJ180" s="543">
        <v>0</v>
      </c>
      <c r="AK180" s="544">
        <v>38</v>
      </c>
      <c r="AL180" s="545"/>
      <c r="AM180" s="546"/>
      <c r="AN180" s="547"/>
      <c r="AO180" s="546"/>
      <c r="AP180" s="546"/>
      <c r="AQ180" s="546"/>
      <c r="AR180" s="546"/>
      <c r="AS180" s="548">
        <v>38</v>
      </c>
      <c r="AT180" s="549">
        <v>0</v>
      </c>
      <c r="AU180" s="549">
        <v>38</v>
      </c>
      <c r="AV180" s="550">
        <v>0</v>
      </c>
      <c r="AW180" s="551">
        <v>-62.5</v>
      </c>
      <c r="AX180" s="552"/>
      <c r="AY180" s="553"/>
      <c r="AZ180" s="554"/>
      <c r="BA180" s="553"/>
      <c r="BB180" s="553"/>
      <c r="BC180" s="553"/>
      <c r="BD180" s="553"/>
      <c r="BE180" s="555">
        <v>-62.5</v>
      </c>
      <c r="BF180" s="556">
        <v>0</v>
      </c>
      <c r="BG180" s="556">
        <v>-62.5</v>
      </c>
      <c r="BH180" s="557">
        <v>0</v>
      </c>
      <c r="BI180" s="558">
        <v>38.46</v>
      </c>
      <c r="BJ180" s="559"/>
      <c r="BK180" s="560"/>
      <c r="BL180" s="561"/>
      <c r="BM180" s="560"/>
      <c r="BN180" s="560"/>
      <c r="BO180" s="560"/>
      <c r="BP180" s="560"/>
      <c r="BQ180" s="562">
        <v>38.46</v>
      </c>
      <c r="BR180" s="563">
        <v>0</v>
      </c>
      <c r="BS180" s="563">
        <v>38.46</v>
      </c>
      <c r="BT180" s="564">
        <v>0</v>
      </c>
      <c r="BU180" s="565">
        <v>26.67</v>
      </c>
      <c r="BV180" s="566"/>
      <c r="BW180" s="567"/>
      <c r="BX180" s="568"/>
      <c r="BY180" s="567"/>
      <c r="BZ180" s="567"/>
      <c r="CA180" s="567"/>
      <c r="CB180" s="569"/>
      <c r="CC180" s="570">
        <v>26.67</v>
      </c>
      <c r="CD180" s="571">
        <v>0</v>
      </c>
      <c r="CE180" s="571">
        <v>26.67</v>
      </c>
      <c r="CF180" s="572">
        <v>0</v>
      </c>
    </row>
    <row r="181" spans="1:84" s="10" customFormat="1" ht="11.1" customHeight="1" x14ac:dyDescent="0.2">
      <c r="A181" s="9"/>
      <c r="B181" s="527" t="s">
        <v>485</v>
      </c>
      <c r="C181" s="528">
        <v>0</v>
      </c>
      <c r="D181" s="529"/>
      <c r="E181" s="530"/>
      <c r="F181" s="531"/>
      <c r="G181" s="531"/>
      <c r="H181" s="531"/>
      <c r="I181" s="531"/>
      <c r="J181" s="532"/>
      <c r="K181" s="533">
        <v>0</v>
      </c>
      <c r="L181" s="44">
        <v>0</v>
      </c>
      <c r="M181" s="44">
        <v>0</v>
      </c>
      <c r="N181" s="534">
        <v>0</v>
      </c>
      <c r="O181" s="533">
        <v>0</v>
      </c>
      <c r="P181" s="534">
        <v>0</v>
      </c>
      <c r="Q181" s="44">
        <v>0</v>
      </c>
      <c r="R181" s="44">
        <v>0</v>
      </c>
      <c r="S181" s="535">
        <v>0</v>
      </c>
      <c r="T181" s="44">
        <v>0</v>
      </c>
      <c r="U181" s="44">
        <v>0</v>
      </c>
      <c r="V181" s="535">
        <v>0</v>
      </c>
      <c r="W181" s="533">
        <v>0</v>
      </c>
      <c r="X181" s="536">
        <v>0</v>
      </c>
      <c r="Y181" s="537">
        <v>0</v>
      </c>
      <c r="Z181" s="538"/>
      <c r="AA181" s="539"/>
      <c r="AB181" s="540"/>
      <c r="AC181" s="539"/>
      <c r="AD181" s="539"/>
      <c r="AE181" s="539"/>
      <c r="AF181" s="539"/>
      <c r="AG181" s="541">
        <v>0</v>
      </c>
      <c r="AH181" s="542">
        <v>0</v>
      </c>
      <c r="AI181" s="542">
        <v>0</v>
      </c>
      <c r="AJ181" s="543">
        <v>0</v>
      </c>
      <c r="AK181" s="544">
        <v>0</v>
      </c>
      <c r="AL181" s="545"/>
      <c r="AM181" s="546"/>
      <c r="AN181" s="547"/>
      <c r="AO181" s="546"/>
      <c r="AP181" s="546"/>
      <c r="AQ181" s="546"/>
      <c r="AR181" s="546"/>
      <c r="AS181" s="548">
        <v>0</v>
      </c>
      <c r="AT181" s="549">
        <v>0</v>
      </c>
      <c r="AU181" s="549">
        <v>0</v>
      </c>
      <c r="AV181" s="550">
        <v>0</v>
      </c>
      <c r="AW181" s="551">
        <v>0</v>
      </c>
      <c r="AX181" s="552"/>
      <c r="AY181" s="553"/>
      <c r="AZ181" s="554"/>
      <c r="BA181" s="553"/>
      <c r="BB181" s="553"/>
      <c r="BC181" s="553"/>
      <c r="BD181" s="553"/>
      <c r="BE181" s="555">
        <v>0</v>
      </c>
      <c r="BF181" s="556">
        <v>0</v>
      </c>
      <c r="BG181" s="556">
        <v>0</v>
      </c>
      <c r="BH181" s="557">
        <v>0</v>
      </c>
      <c r="BI181" s="558">
        <v>0</v>
      </c>
      <c r="BJ181" s="559"/>
      <c r="BK181" s="560"/>
      <c r="BL181" s="561"/>
      <c r="BM181" s="560"/>
      <c r="BN181" s="560"/>
      <c r="BO181" s="560"/>
      <c r="BP181" s="560"/>
      <c r="BQ181" s="562">
        <v>0</v>
      </c>
      <c r="BR181" s="563">
        <v>0</v>
      </c>
      <c r="BS181" s="563">
        <v>0</v>
      </c>
      <c r="BT181" s="564">
        <v>0</v>
      </c>
      <c r="BU181" s="565">
        <v>0</v>
      </c>
      <c r="BV181" s="566"/>
      <c r="BW181" s="567"/>
      <c r="BX181" s="568"/>
      <c r="BY181" s="567"/>
      <c r="BZ181" s="567"/>
      <c r="CA181" s="567"/>
      <c r="CB181" s="569"/>
      <c r="CC181" s="570">
        <v>0</v>
      </c>
      <c r="CD181" s="571">
        <v>0</v>
      </c>
      <c r="CE181" s="571">
        <v>0</v>
      </c>
      <c r="CF181" s="572">
        <v>0</v>
      </c>
    </row>
    <row r="182" spans="1:84" s="10" customFormat="1" ht="11.1" customHeight="1" x14ac:dyDescent="0.2">
      <c r="A182" s="9"/>
      <c r="B182" s="527" t="s">
        <v>387</v>
      </c>
      <c r="C182" s="528">
        <v>15995</v>
      </c>
      <c r="D182" s="529"/>
      <c r="E182" s="530"/>
      <c r="F182" s="531"/>
      <c r="G182" s="531"/>
      <c r="H182" s="531"/>
      <c r="I182" s="531"/>
      <c r="J182" s="532"/>
      <c r="K182" s="533">
        <v>15995</v>
      </c>
      <c r="L182" s="44">
        <v>0</v>
      </c>
      <c r="M182" s="44">
        <v>15995</v>
      </c>
      <c r="N182" s="534">
        <v>0</v>
      </c>
      <c r="O182" s="533">
        <v>0</v>
      </c>
      <c r="P182" s="534">
        <v>15995</v>
      </c>
      <c r="Q182" s="44">
        <v>0</v>
      </c>
      <c r="R182" s="44">
        <v>0</v>
      </c>
      <c r="S182" s="535">
        <v>0</v>
      </c>
      <c r="T182" s="44">
        <v>15995</v>
      </c>
      <c r="U182" s="44">
        <v>0</v>
      </c>
      <c r="V182" s="535">
        <v>0</v>
      </c>
      <c r="W182" s="533">
        <v>0</v>
      </c>
      <c r="X182" s="536">
        <v>0</v>
      </c>
      <c r="Y182" s="537">
        <v>173798</v>
      </c>
      <c r="Z182" s="538"/>
      <c r="AA182" s="539"/>
      <c r="AB182" s="540"/>
      <c r="AC182" s="539"/>
      <c r="AD182" s="539"/>
      <c r="AE182" s="539"/>
      <c r="AF182" s="539"/>
      <c r="AG182" s="541">
        <v>173794</v>
      </c>
      <c r="AH182" s="542">
        <v>4</v>
      </c>
      <c r="AI182" s="542">
        <v>173798</v>
      </c>
      <c r="AJ182" s="543">
        <v>0</v>
      </c>
      <c r="AK182" s="544">
        <v>190651</v>
      </c>
      <c r="AL182" s="545"/>
      <c r="AM182" s="546"/>
      <c r="AN182" s="547"/>
      <c r="AO182" s="546"/>
      <c r="AP182" s="546"/>
      <c r="AQ182" s="546"/>
      <c r="AR182" s="546"/>
      <c r="AS182" s="548">
        <v>190647</v>
      </c>
      <c r="AT182" s="549">
        <v>4</v>
      </c>
      <c r="AU182" s="549">
        <v>190651</v>
      </c>
      <c r="AV182" s="550">
        <v>0</v>
      </c>
      <c r="AW182" s="551">
        <v>0.1</v>
      </c>
      <c r="AX182" s="552"/>
      <c r="AY182" s="553"/>
      <c r="AZ182" s="554"/>
      <c r="BA182" s="553"/>
      <c r="BB182" s="553"/>
      <c r="BC182" s="553"/>
      <c r="BD182" s="553"/>
      <c r="BE182" s="555">
        <v>0.1</v>
      </c>
      <c r="BF182" s="556">
        <v>0</v>
      </c>
      <c r="BG182" s="556">
        <v>0.1</v>
      </c>
      <c r="BH182" s="557">
        <v>0</v>
      </c>
      <c r="BI182" s="558">
        <v>13.16</v>
      </c>
      <c r="BJ182" s="559"/>
      <c r="BK182" s="560"/>
      <c r="BL182" s="561"/>
      <c r="BM182" s="560"/>
      <c r="BN182" s="560"/>
      <c r="BO182" s="560"/>
      <c r="BP182" s="560"/>
      <c r="BQ182" s="562">
        <v>13.16</v>
      </c>
      <c r="BR182" s="563">
        <v>33.33</v>
      </c>
      <c r="BS182" s="563">
        <v>13.16</v>
      </c>
      <c r="BT182" s="564">
        <v>0</v>
      </c>
      <c r="BU182" s="565">
        <v>11.17</v>
      </c>
      <c r="BV182" s="566"/>
      <c r="BW182" s="567"/>
      <c r="BX182" s="568"/>
      <c r="BY182" s="567"/>
      <c r="BZ182" s="567"/>
      <c r="CA182" s="567"/>
      <c r="CB182" s="569"/>
      <c r="CC182" s="570">
        <v>11.17</v>
      </c>
      <c r="CD182" s="571">
        <v>-33.33</v>
      </c>
      <c r="CE182" s="571">
        <v>11.17</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29461</v>
      </c>
      <c r="D198" s="529"/>
      <c r="E198" s="530"/>
      <c r="F198" s="531"/>
      <c r="G198" s="531"/>
      <c r="H198" s="531"/>
      <c r="I198" s="531"/>
      <c r="J198" s="532"/>
      <c r="K198" s="533">
        <v>29385</v>
      </c>
      <c r="L198" s="44">
        <v>0</v>
      </c>
      <c r="M198" s="44">
        <v>29385</v>
      </c>
      <c r="N198" s="534">
        <v>76</v>
      </c>
      <c r="O198" s="533">
        <v>3374</v>
      </c>
      <c r="P198" s="534">
        <v>26011</v>
      </c>
      <c r="Q198" s="44">
        <v>0</v>
      </c>
      <c r="R198" s="44">
        <v>0</v>
      </c>
      <c r="S198" s="535">
        <v>0</v>
      </c>
      <c r="T198" s="44">
        <v>29385</v>
      </c>
      <c r="U198" s="44">
        <v>0</v>
      </c>
      <c r="V198" s="535">
        <v>76</v>
      </c>
      <c r="W198" s="533">
        <v>0</v>
      </c>
      <c r="X198" s="536">
        <v>0</v>
      </c>
      <c r="Y198" s="537">
        <v>327570</v>
      </c>
      <c r="Z198" s="538"/>
      <c r="AA198" s="539"/>
      <c r="AB198" s="540"/>
      <c r="AC198" s="539"/>
      <c r="AD198" s="539"/>
      <c r="AE198" s="539"/>
      <c r="AF198" s="539"/>
      <c r="AG198" s="541">
        <v>326434</v>
      </c>
      <c r="AH198" s="542">
        <v>0</v>
      </c>
      <c r="AI198" s="542">
        <v>326434</v>
      </c>
      <c r="AJ198" s="543">
        <v>1136</v>
      </c>
      <c r="AK198" s="544">
        <v>358639</v>
      </c>
      <c r="AL198" s="545"/>
      <c r="AM198" s="546"/>
      <c r="AN198" s="547"/>
      <c r="AO198" s="546"/>
      <c r="AP198" s="546"/>
      <c r="AQ198" s="546"/>
      <c r="AR198" s="546"/>
      <c r="AS198" s="548">
        <v>357408</v>
      </c>
      <c r="AT198" s="549">
        <v>0</v>
      </c>
      <c r="AU198" s="549">
        <v>357408</v>
      </c>
      <c r="AV198" s="550">
        <v>1231</v>
      </c>
      <c r="AW198" s="551">
        <v>-4.1900000000000004</v>
      </c>
      <c r="AX198" s="552"/>
      <c r="AY198" s="553"/>
      <c r="AZ198" s="554"/>
      <c r="BA198" s="553"/>
      <c r="BB198" s="553"/>
      <c r="BC198" s="553"/>
      <c r="BD198" s="553"/>
      <c r="BE198" s="555">
        <v>-4.22</v>
      </c>
      <c r="BF198" s="556">
        <v>0</v>
      </c>
      <c r="BG198" s="556">
        <v>-4.22</v>
      </c>
      <c r="BH198" s="557">
        <v>10.14</v>
      </c>
      <c r="BI198" s="558">
        <v>-10.23</v>
      </c>
      <c r="BJ198" s="559"/>
      <c r="BK198" s="560"/>
      <c r="BL198" s="561"/>
      <c r="BM198" s="560"/>
      <c r="BN198" s="560"/>
      <c r="BO198" s="560"/>
      <c r="BP198" s="560"/>
      <c r="BQ198" s="562">
        <v>-10.199999999999999</v>
      </c>
      <c r="BR198" s="563">
        <v>0</v>
      </c>
      <c r="BS198" s="563">
        <v>-10.199999999999999</v>
      </c>
      <c r="BT198" s="564">
        <v>-17.440000000000001</v>
      </c>
      <c r="BU198" s="565">
        <v>-11.58</v>
      </c>
      <c r="BV198" s="566"/>
      <c r="BW198" s="567"/>
      <c r="BX198" s="568"/>
      <c r="BY198" s="567"/>
      <c r="BZ198" s="567"/>
      <c r="CA198" s="567"/>
      <c r="CB198" s="569"/>
      <c r="CC198" s="570">
        <v>-11.53</v>
      </c>
      <c r="CD198" s="571">
        <v>0</v>
      </c>
      <c r="CE198" s="571">
        <v>-11.53</v>
      </c>
      <c r="CF198" s="572">
        <v>-23.49</v>
      </c>
    </row>
    <row r="199" spans="1:84" s="10" customFormat="1" ht="11.1" customHeight="1" x14ac:dyDescent="0.2">
      <c r="A199" s="9"/>
      <c r="B199" s="527" t="s">
        <v>387</v>
      </c>
      <c r="C199" s="528">
        <v>891</v>
      </c>
      <c r="D199" s="529"/>
      <c r="E199" s="530"/>
      <c r="F199" s="531"/>
      <c r="G199" s="531"/>
      <c r="H199" s="531"/>
      <c r="I199" s="531"/>
      <c r="J199" s="532"/>
      <c r="K199" s="533">
        <v>891</v>
      </c>
      <c r="L199" s="44">
        <v>0</v>
      </c>
      <c r="M199" s="44">
        <v>891</v>
      </c>
      <c r="N199" s="534">
        <v>0</v>
      </c>
      <c r="O199" s="533">
        <v>0</v>
      </c>
      <c r="P199" s="534">
        <v>891</v>
      </c>
      <c r="Q199" s="44">
        <v>0</v>
      </c>
      <c r="R199" s="44">
        <v>0</v>
      </c>
      <c r="S199" s="535">
        <v>0</v>
      </c>
      <c r="T199" s="44">
        <v>891</v>
      </c>
      <c r="U199" s="44">
        <v>0</v>
      </c>
      <c r="V199" s="535">
        <v>0</v>
      </c>
      <c r="W199" s="533">
        <v>0</v>
      </c>
      <c r="X199" s="536">
        <v>0</v>
      </c>
      <c r="Y199" s="537">
        <v>8022</v>
      </c>
      <c r="Z199" s="538"/>
      <c r="AA199" s="539"/>
      <c r="AB199" s="540"/>
      <c r="AC199" s="539"/>
      <c r="AD199" s="539"/>
      <c r="AE199" s="539"/>
      <c r="AF199" s="539"/>
      <c r="AG199" s="541">
        <v>8022</v>
      </c>
      <c r="AH199" s="542">
        <v>0</v>
      </c>
      <c r="AI199" s="542">
        <v>8022</v>
      </c>
      <c r="AJ199" s="543">
        <v>0</v>
      </c>
      <c r="AK199" s="544">
        <v>8897</v>
      </c>
      <c r="AL199" s="545"/>
      <c r="AM199" s="546"/>
      <c r="AN199" s="547"/>
      <c r="AO199" s="546"/>
      <c r="AP199" s="546"/>
      <c r="AQ199" s="546"/>
      <c r="AR199" s="546"/>
      <c r="AS199" s="548">
        <v>8897</v>
      </c>
      <c r="AT199" s="549">
        <v>0</v>
      </c>
      <c r="AU199" s="549">
        <v>8897</v>
      </c>
      <c r="AV199" s="550">
        <v>0</v>
      </c>
      <c r="AW199" s="551">
        <v>2.5299999999999998</v>
      </c>
      <c r="AX199" s="552"/>
      <c r="AY199" s="553"/>
      <c r="AZ199" s="554"/>
      <c r="BA199" s="553"/>
      <c r="BB199" s="553"/>
      <c r="BC199" s="553"/>
      <c r="BD199" s="553"/>
      <c r="BE199" s="555">
        <v>2.5299999999999998</v>
      </c>
      <c r="BF199" s="556">
        <v>0</v>
      </c>
      <c r="BG199" s="556">
        <v>2.5299999999999998</v>
      </c>
      <c r="BH199" s="557">
        <v>0</v>
      </c>
      <c r="BI199" s="558">
        <v>-9.33</v>
      </c>
      <c r="BJ199" s="559"/>
      <c r="BK199" s="560"/>
      <c r="BL199" s="561"/>
      <c r="BM199" s="560"/>
      <c r="BN199" s="560"/>
      <c r="BO199" s="560"/>
      <c r="BP199" s="560"/>
      <c r="BQ199" s="562">
        <v>-9.33</v>
      </c>
      <c r="BR199" s="563">
        <v>0</v>
      </c>
      <c r="BS199" s="563">
        <v>-9.33</v>
      </c>
      <c r="BT199" s="564">
        <v>0</v>
      </c>
      <c r="BU199" s="565">
        <v>-13.22</v>
      </c>
      <c r="BV199" s="566"/>
      <c r="BW199" s="567"/>
      <c r="BX199" s="568"/>
      <c r="BY199" s="567"/>
      <c r="BZ199" s="567"/>
      <c r="CA199" s="567"/>
      <c r="CB199" s="569"/>
      <c r="CC199" s="570">
        <v>-13.22</v>
      </c>
      <c r="CD199" s="571">
        <v>0</v>
      </c>
      <c r="CE199" s="571">
        <v>-13.22</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12035</v>
      </c>
      <c r="D205" s="529"/>
      <c r="E205" s="530"/>
      <c r="F205" s="531"/>
      <c r="G205" s="531"/>
      <c r="H205" s="531"/>
      <c r="I205" s="531"/>
      <c r="J205" s="532"/>
      <c r="K205" s="533">
        <v>11977</v>
      </c>
      <c r="L205" s="44">
        <v>7</v>
      </c>
      <c r="M205" s="44">
        <v>11984</v>
      </c>
      <c r="N205" s="534">
        <v>51</v>
      </c>
      <c r="O205" s="533">
        <v>2241</v>
      </c>
      <c r="P205" s="534">
        <v>9736</v>
      </c>
      <c r="Q205" s="44">
        <v>0</v>
      </c>
      <c r="R205" s="44">
        <v>0</v>
      </c>
      <c r="S205" s="535">
        <v>0</v>
      </c>
      <c r="T205" s="44">
        <v>11977</v>
      </c>
      <c r="U205" s="44">
        <v>7</v>
      </c>
      <c r="V205" s="535">
        <v>51</v>
      </c>
      <c r="W205" s="533">
        <v>0</v>
      </c>
      <c r="X205" s="536">
        <v>0</v>
      </c>
      <c r="Y205" s="537">
        <v>135007</v>
      </c>
      <c r="Z205" s="538"/>
      <c r="AA205" s="539"/>
      <c r="AB205" s="540"/>
      <c r="AC205" s="539"/>
      <c r="AD205" s="539"/>
      <c r="AE205" s="539"/>
      <c r="AF205" s="539"/>
      <c r="AG205" s="541">
        <v>134707</v>
      </c>
      <c r="AH205" s="542">
        <v>7</v>
      </c>
      <c r="AI205" s="542">
        <v>134714</v>
      </c>
      <c r="AJ205" s="543">
        <v>293</v>
      </c>
      <c r="AK205" s="544">
        <v>147582</v>
      </c>
      <c r="AL205" s="545"/>
      <c r="AM205" s="546"/>
      <c r="AN205" s="547"/>
      <c r="AO205" s="546"/>
      <c r="AP205" s="546"/>
      <c r="AQ205" s="546"/>
      <c r="AR205" s="546"/>
      <c r="AS205" s="548">
        <v>147233</v>
      </c>
      <c r="AT205" s="549">
        <v>7</v>
      </c>
      <c r="AU205" s="549">
        <v>147240</v>
      </c>
      <c r="AV205" s="550">
        <v>342</v>
      </c>
      <c r="AW205" s="551">
        <v>-5.72</v>
      </c>
      <c r="AX205" s="552"/>
      <c r="AY205" s="553"/>
      <c r="AZ205" s="554"/>
      <c r="BA205" s="553"/>
      <c r="BB205" s="553"/>
      <c r="BC205" s="553"/>
      <c r="BD205" s="553"/>
      <c r="BE205" s="555">
        <v>-6.17</v>
      </c>
      <c r="BF205" s="556">
        <v>0</v>
      </c>
      <c r="BG205" s="556">
        <v>-6.12</v>
      </c>
      <c r="BH205" s="557">
        <v>0</v>
      </c>
      <c r="BI205" s="558">
        <v>-3.02</v>
      </c>
      <c r="BJ205" s="559"/>
      <c r="BK205" s="560"/>
      <c r="BL205" s="561"/>
      <c r="BM205" s="560"/>
      <c r="BN205" s="560"/>
      <c r="BO205" s="560"/>
      <c r="BP205" s="560"/>
      <c r="BQ205" s="562">
        <v>-3.12</v>
      </c>
      <c r="BR205" s="563">
        <v>0</v>
      </c>
      <c r="BS205" s="563">
        <v>-3.12</v>
      </c>
      <c r="BT205" s="564">
        <v>81.99</v>
      </c>
      <c r="BU205" s="565">
        <v>-3.19</v>
      </c>
      <c r="BV205" s="566"/>
      <c r="BW205" s="567"/>
      <c r="BX205" s="568"/>
      <c r="BY205" s="567"/>
      <c r="BZ205" s="567"/>
      <c r="CA205" s="567"/>
      <c r="CB205" s="569"/>
      <c r="CC205" s="570">
        <v>-3.3</v>
      </c>
      <c r="CD205" s="571">
        <v>0</v>
      </c>
      <c r="CE205" s="571">
        <v>-3.3</v>
      </c>
      <c r="CF205" s="572">
        <v>85.87</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2</v>
      </c>
      <c r="Z206" s="538"/>
      <c r="AA206" s="539"/>
      <c r="AB206" s="540"/>
      <c r="AC206" s="539"/>
      <c r="AD206" s="539"/>
      <c r="AE206" s="539"/>
      <c r="AF206" s="539"/>
      <c r="AG206" s="541">
        <v>2</v>
      </c>
      <c r="AH206" s="542">
        <v>0</v>
      </c>
      <c r="AI206" s="542">
        <v>2</v>
      </c>
      <c r="AJ206" s="543">
        <v>0</v>
      </c>
      <c r="AK206" s="544">
        <v>2</v>
      </c>
      <c r="AL206" s="545"/>
      <c r="AM206" s="546"/>
      <c r="AN206" s="547"/>
      <c r="AO206" s="546"/>
      <c r="AP206" s="546"/>
      <c r="AQ206" s="546"/>
      <c r="AR206" s="546"/>
      <c r="AS206" s="548">
        <v>2</v>
      </c>
      <c r="AT206" s="549">
        <v>0</v>
      </c>
      <c r="AU206" s="549">
        <v>2</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155613</v>
      </c>
      <c r="D229" s="529"/>
      <c r="E229" s="530"/>
      <c r="F229" s="531"/>
      <c r="G229" s="531"/>
      <c r="H229" s="531"/>
      <c r="I229" s="531"/>
      <c r="J229" s="532"/>
      <c r="K229" s="533">
        <v>0</v>
      </c>
      <c r="L229" s="44">
        <v>155613</v>
      </c>
      <c r="M229" s="44">
        <v>155613</v>
      </c>
      <c r="N229" s="534">
        <v>0</v>
      </c>
      <c r="O229" s="533">
        <v>0</v>
      </c>
      <c r="P229" s="534">
        <v>0</v>
      </c>
      <c r="Q229" s="44">
        <v>0</v>
      </c>
      <c r="R229" s="44">
        <v>155613</v>
      </c>
      <c r="S229" s="535">
        <v>0</v>
      </c>
      <c r="T229" s="44">
        <v>0</v>
      </c>
      <c r="U229" s="44">
        <v>0</v>
      </c>
      <c r="V229" s="535">
        <v>0</v>
      </c>
      <c r="W229" s="533">
        <v>0</v>
      </c>
      <c r="X229" s="536">
        <v>0</v>
      </c>
      <c r="Y229" s="537">
        <v>1598836</v>
      </c>
      <c r="Z229" s="538"/>
      <c r="AA229" s="539"/>
      <c r="AB229" s="540"/>
      <c r="AC229" s="539"/>
      <c r="AD229" s="539"/>
      <c r="AE229" s="539"/>
      <c r="AF229" s="539"/>
      <c r="AG229" s="541">
        <v>0</v>
      </c>
      <c r="AH229" s="542">
        <v>1598836</v>
      </c>
      <c r="AI229" s="542">
        <v>1598836</v>
      </c>
      <c r="AJ229" s="543">
        <v>0</v>
      </c>
      <c r="AK229" s="544">
        <v>1739358</v>
      </c>
      <c r="AL229" s="545"/>
      <c r="AM229" s="546"/>
      <c r="AN229" s="547"/>
      <c r="AO229" s="546"/>
      <c r="AP229" s="546"/>
      <c r="AQ229" s="546"/>
      <c r="AR229" s="546"/>
      <c r="AS229" s="548">
        <v>0</v>
      </c>
      <c r="AT229" s="549">
        <v>1739358</v>
      </c>
      <c r="AU229" s="549">
        <v>1739358</v>
      </c>
      <c r="AV229" s="550">
        <v>0</v>
      </c>
      <c r="AW229" s="551">
        <v>3.39</v>
      </c>
      <c r="AX229" s="552"/>
      <c r="AY229" s="553"/>
      <c r="AZ229" s="554"/>
      <c r="BA229" s="553"/>
      <c r="BB229" s="553"/>
      <c r="BC229" s="553"/>
      <c r="BD229" s="553"/>
      <c r="BE229" s="555">
        <v>0</v>
      </c>
      <c r="BF229" s="556">
        <v>3.39</v>
      </c>
      <c r="BG229" s="556">
        <v>3.39</v>
      </c>
      <c r="BH229" s="557">
        <v>0</v>
      </c>
      <c r="BI229" s="558">
        <v>3.98</v>
      </c>
      <c r="BJ229" s="559"/>
      <c r="BK229" s="560"/>
      <c r="BL229" s="561"/>
      <c r="BM229" s="560"/>
      <c r="BN229" s="560"/>
      <c r="BO229" s="560"/>
      <c r="BP229" s="560"/>
      <c r="BQ229" s="562">
        <v>0</v>
      </c>
      <c r="BR229" s="563">
        <v>3.98</v>
      </c>
      <c r="BS229" s="563">
        <v>3.98</v>
      </c>
      <c r="BT229" s="564">
        <v>0</v>
      </c>
      <c r="BU229" s="565">
        <v>3.44</v>
      </c>
      <c r="BV229" s="566"/>
      <c r="BW229" s="567"/>
      <c r="BX229" s="568"/>
      <c r="BY229" s="567"/>
      <c r="BZ229" s="567"/>
      <c r="CA229" s="567"/>
      <c r="CB229" s="569"/>
      <c r="CC229" s="570">
        <v>0</v>
      </c>
      <c r="CD229" s="571">
        <v>3.44</v>
      </c>
      <c r="CE229" s="571">
        <v>3.44</v>
      </c>
      <c r="CF229" s="572">
        <v>0</v>
      </c>
    </row>
    <row r="230" spans="1:84" s="10" customFormat="1" ht="11.1" customHeight="1" x14ac:dyDescent="0.2">
      <c r="A230" s="9"/>
      <c r="B230" s="527" t="s">
        <v>520</v>
      </c>
      <c r="C230" s="528">
        <v>25819</v>
      </c>
      <c r="D230" s="529"/>
      <c r="E230" s="530"/>
      <c r="F230" s="531"/>
      <c r="G230" s="531"/>
      <c r="H230" s="531"/>
      <c r="I230" s="531"/>
      <c r="J230" s="532"/>
      <c r="K230" s="533">
        <v>0</v>
      </c>
      <c r="L230" s="44">
        <v>25819</v>
      </c>
      <c r="M230" s="44">
        <v>25819</v>
      </c>
      <c r="N230" s="534">
        <v>0</v>
      </c>
      <c r="O230" s="533">
        <v>0</v>
      </c>
      <c r="P230" s="534">
        <v>0</v>
      </c>
      <c r="Q230" s="44">
        <v>0</v>
      </c>
      <c r="R230" s="44">
        <v>25819</v>
      </c>
      <c r="S230" s="535">
        <v>0</v>
      </c>
      <c r="T230" s="44">
        <v>0</v>
      </c>
      <c r="U230" s="44">
        <v>0</v>
      </c>
      <c r="V230" s="535">
        <v>0</v>
      </c>
      <c r="W230" s="533">
        <v>0</v>
      </c>
      <c r="X230" s="536">
        <v>0</v>
      </c>
      <c r="Y230" s="537">
        <v>178210</v>
      </c>
      <c r="Z230" s="538"/>
      <c r="AA230" s="539"/>
      <c r="AB230" s="540"/>
      <c r="AC230" s="539"/>
      <c r="AD230" s="539"/>
      <c r="AE230" s="539"/>
      <c r="AF230" s="539"/>
      <c r="AG230" s="541">
        <v>0</v>
      </c>
      <c r="AH230" s="542">
        <v>178210</v>
      </c>
      <c r="AI230" s="542">
        <v>178210</v>
      </c>
      <c r="AJ230" s="543">
        <v>0</v>
      </c>
      <c r="AK230" s="544">
        <v>190928</v>
      </c>
      <c r="AL230" s="545"/>
      <c r="AM230" s="546"/>
      <c r="AN230" s="547"/>
      <c r="AO230" s="546"/>
      <c r="AP230" s="546"/>
      <c r="AQ230" s="546"/>
      <c r="AR230" s="546"/>
      <c r="AS230" s="548">
        <v>0</v>
      </c>
      <c r="AT230" s="549">
        <v>190928</v>
      </c>
      <c r="AU230" s="549">
        <v>190928</v>
      </c>
      <c r="AV230" s="550">
        <v>0</v>
      </c>
      <c r="AW230" s="551">
        <v>74.25</v>
      </c>
      <c r="AX230" s="552"/>
      <c r="AY230" s="553"/>
      <c r="AZ230" s="554"/>
      <c r="BA230" s="553"/>
      <c r="BB230" s="553"/>
      <c r="BC230" s="553"/>
      <c r="BD230" s="553"/>
      <c r="BE230" s="555">
        <v>0</v>
      </c>
      <c r="BF230" s="556">
        <v>74.25</v>
      </c>
      <c r="BG230" s="556">
        <v>74.25</v>
      </c>
      <c r="BH230" s="557">
        <v>0</v>
      </c>
      <c r="BI230" s="558">
        <v>33.47</v>
      </c>
      <c r="BJ230" s="559"/>
      <c r="BK230" s="560"/>
      <c r="BL230" s="561"/>
      <c r="BM230" s="560"/>
      <c r="BN230" s="560"/>
      <c r="BO230" s="560"/>
      <c r="BP230" s="560"/>
      <c r="BQ230" s="562">
        <v>0</v>
      </c>
      <c r="BR230" s="563">
        <v>33.47</v>
      </c>
      <c r="BS230" s="563">
        <v>33.47</v>
      </c>
      <c r="BT230" s="564">
        <v>0</v>
      </c>
      <c r="BU230" s="565">
        <v>30.54</v>
      </c>
      <c r="BV230" s="566"/>
      <c r="BW230" s="567"/>
      <c r="BX230" s="568"/>
      <c r="BY230" s="567"/>
      <c r="BZ230" s="567"/>
      <c r="CA230" s="567"/>
      <c r="CB230" s="569"/>
      <c r="CC230" s="570">
        <v>0</v>
      </c>
      <c r="CD230" s="571">
        <v>30.54</v>
      </c>
      <c r="CE230" s="571">
        <v>30.54</v>
      </c>
      <c r="CF230" s="572">
        <v>0</v>
      </c>
    </row>
    <row r="231" spans="1:84" s="10" customFormat="1" ht="11.1" customHeight="1" x14ac:dyDescent="0.2">
      <c r="A231" s="9"/>
      <c r="B231" s="527" t="s">
        <v>521</v>
      </c>
      <c r="C231" s="528">
        <v>38399</v>
      </c>
      <c r="D231" s="529"/>
      <c r="E231" s="530"/>
      <c r="F231" s="531"/>
      <c r="G231" s="531"/>
      <c r="H231" s="531"/>
      <c r="I231" s="531"/>
      <c r="J231" s="532"/>
      <c r="K231" s="533">
        <v>38399</v>
      </c>
      <c r="L231" s="44">
        <v>0</v>
      </c>
      <c r="M231" s="44">
        <v>38399</v>
      </c>
      <c r="N231" s="534">
        <v>0</v>
      </c>
      <c r="O231" s="533">
        <v>0</v>
      </c>
      <c r="P231" s="534">
        <v>38399</v>
      </c>
      <c r="Q231" s="44">
        <v>38399</v>
      </c>
      <c r="R231" s="44">
        <v>0</v>
      </c>
      <c r="S231" s="535">
        <v>0</v>
      </c>
      <c r="T231" s="44">
        <v>0</v>
      </c>
      <c r="U231" s="44">
        <v>0</v>
      </c>
      <c r="V231" s="535">
        <v>0</v>
      </c>
      <c r="W231" s="533">
        <v>0</v>
      </c>
      <c r="X231" s="536">
        <v>0</v>
      </c>
      <c r="Y231" s="537">
        <v>406170</v>
      </c>
      <c r="Z231" s="538"/>
      <c r="AA231" s="539"/>
      <c r="AB231" s="540"/>
      <c r="AC231" s="539"/>
      <c r="AD231" s="539"/>
      <c r="AE231" s="539"/>
      <c r="AF231" s="539"/>
      <c r="AG231" s="541">
        <v>406170</v>
      </c>
      <c r="AH231" s="542">
        <v>0</v>
      </c>
      <c r="AI231" s="542">
        <v>406170</v>
      </c>
      <c r="AJ231" s="543">
        <v>0</v>
      </c>
      <c r="AK231" s="544">
        <v>446093</v>
      </c>
      <c r="AL231" s="545"/>
      <c r="AM231" s="546"/>
      <c r="AN231" s="547"/>
      <c r="AO231" s="546"/>
      <c r="AP231" s="546"/>
      <c r="AQ231" s="546"/>
      <c r="AR231" s="546"/>
      <c r="AS231" s="548">
        <v>446093</v>
      </c>
      <c r="AT231" s="549">
        <v>0</v>
      </c>
      <c r="AU231" s="549">
        <v>446093</v>
      </c>
      <c r="AV231" s="550">
        <v>0</v>
      </c>
      <c r="AW231" s="551">
        <v>-0.85</v>
      </c>
      <c r="AX231" s="552"/>
      <c r="AY231" s="553"/>
      <c r="AZ231" s="554"/>
      <c r="BA231" s="553"/>
      <c r="BB231" s="553"/>
      <c r="BC231" s="553"/>
      <c r="BD231" s="553"/>
      <c r="BE231" s="555">
        <v>-0.85</v>
      </c>
      <c r="BF231" s="556">
        <v>0</v>
      </c>
      <c r="BG231" s="556">
        <v>-0.85</v>
      </c>
      <c r="BH231" s="557">
        <v>0</v>
      </c>
      <c r="BI231" s="558">
        <v>-1.75</v>
      </c>
      <c r="BJ231" s="559"/>
      <c r="BK231" s="560"/>
      <c r="BL231" s="561"/>
      <c r="BM231" s="560"/>
      <c r="BN231" s="560"/>
      <c r="BO231" s="560"/>
      <c r="BP231" s="560"/>
      <c r="BQ231" s="562">
        <v>-1.75</v>
      </c>
      <c r="BR231" s="563">
        <v>0</v>
      </c>
      <c r="BS231" s="563">
        <v>-1.75</v>
      </c>
      <c r="BT231" s="564">
        <v>0</v>
      </c>
      <c r="BU231" s="565">
        <v>-1.39</v>
      </c>
      <c r="BV231" s="566"/>
      <c r="BW231" s="567"/>
      <c r="BX231" s="568"/>
      <c r="BY231" s="567"/>
      <c r="BZ231" s="567"/>
      <c r="CA231" s="567"/>
      <c r="CB231" s="569"/>
      <c r="CC231" s="570">
        <v>-1.39</v>
      </c>
      <c r="CD231" s="571">
        <v>0</v>
      </c>
      <c r="CE231" s="571">
        <v>-1.39</v>
      </c>
      <c r="CF231" s="572">
        <v>0</v>
      </c>
    </row>
    <row r="232" spans="1:84" s="10" customFormat="1" ht="11.1" customHeight="1" x14ac:dyDescent="0.2">
      <c r="A232" s="9"/>
      <c r="B232" s="527" t="s">
        <v>522</v>
      </c>
      <c r="C232" s="528">
        <v>1302</v>
      </c>
      <c r="D232" s="529"/>
      <c r="E232" s="530"/>
      <c r="F232" s="531"/>
      <c r="G232" s="531"/>
      <c r="H232" s="531"/>
      <c r="I232" s="531"/>
      <c r="J232" s="532"/>
      <c r="K232" s="533">
        <v>1302</v>
      </c>
      <c r="L232" s="44">
        <v>0</v>
      </c>
      <c r="M232" s="44">
        <v>1302</v>
      </c>
      <c r="N232" s="534">
        <v>0</v>
      </c>
      <c r="O232" s="533">
        <v>0</v>
      </c>
      <c r="P232" s="534">
        <v>1302</v>
      </c>
      <c r="Q232" s="44">
        <v>1302</v>
      </c>
      <c r="R232" s="44">
        <v>0</v>
      </c>
      <c r="S232" s="535">
        <v>0</v>
      </c>
      <c r="T232" s="44">
        <v>0</v>
      </c>
      <c r="U232" s="44">
        <v>0</v>
      </c>
      <c r="V232" s="535">
        <v>0</v>
      </c>
      <c r="W232" s="533">
        <v>0</v>
      </c>
      <c r="X232" s="536">
        <v>0</v>
      </c>
      <c r="Y232" s="537">
        <v>14414</v>
      </c>
      <c r="Z232" s="538"/>
      <c r="AA232" s="539"/>
      <c r="AB232" s="540"/>
      <c r="AC232" s="539"/>
      <c r="AD232" s="539"/>
      <c r="AE232" s="539"/>
      <c r="AF232" s="539"/>
      <c r="AG232" s="541">
        <v>14414</v>
      </c>
      <c r="AH232" s="542">
        <v>0</v>
      </c>
      <c r="AI232" s="542">
        <v>14414</v>
      </c>
      <c r="AJ232" s="543">
        <v>0</v>
      </c>
      <c r="AK232" s="544">
        <v>15836</v>
      </c>
      <c r="AL232" s="545"/>
      <c r="AM232" s="546"/>
      <c r="AN232" s="547"/>
      <c r="AO232" s="546"/>
      <c r="AP232" s="546"/>
      <c r="AQ232" s="546"/>
      <c r="AR232" s="546"/>
      <c r="AS232" s="548">
        <v>15836</v>
      </c>
      <c r="AT232" s="549">
        <v>0</v>
      </c>
      <c r="AU232" s="549">
        <v>15836</v>
      </c>
      <c r="AV232" s="550">
        <v>0</v>
      </c>
      <c r="AW232" s="551">
        <v>-7.73</v>
      </c>
      <c r="AX232" s="552"/>
      <c r="AY232" s="553"/>
      <c r="AZ232" s="554"/>
      <c r="BA232" s="553"/>
      <c r="BB232" s="553"/>
      <c r="BC232" s="553"/>
      <c r="BD232" s="553"/>
      <c r="BE232" s="555">
        <v>-7.73</v>
      </c>
      <c r="BF232" s="556">
        <v>0</v>
      </c>
      <c r="BG232" s="556">
        <v>-7.73</v>
      </c>
      <c r="BH232" s="557">
        <v>0</v>
      </c>
      <c r="BI232" s="558">
        <v>-11.5</v>
      </c>
      <c r="BJ232" s="559"/>
      <c r="BK232" s="560"/>
      <c r="BL232" s="561"/>
      <c r="BM232" s="560"/>
      <c r="BN232" s="560"/>
      <c r="BO232" s="560"/>
      <c r="BP232" s="560"/>
      <c r="BQ232" s="562">
        <v>-11.5</v>
      </c>
      <c r="BR232" s="563">
        <v>0</v>
      </c>
      <c r="BS232" s="563">
        <v>-11.5</v>
      </c>
      <c r="BT232" s="564">
        <v>0</v>
      </c>
      <c r="BU232" s="565">
        <v>-11.76</v>
      </c>
      <c r="BV232" s="566"/>
      <c r="BW232" s="567"/>
      <c r="BX232" s="568"/>
      <c r="BY232" s="567"/>
      <c r="BZ232" s="567"/>
      <c r="CA232" s="567"/>
      <c r="CB232" s="569"/>
      <c r="CC232" s="570">
        <v>-11.76</v>
      </c>
      <c r="CD232" s="571">
        <v>0</v>
      </c>
      <c r="CE232" s="571">
        <v>-11.76</v>
      </c>
      <c r="CF232" s="572">
        <v>0</v>
      </c>
    </row>
    <row r="233" spans="1:84" s="10" customFormat="1" ht="11.1" customHeight="1" x14ac:dyDescent="0.2">
      <c r="A233" s="9"/>
      <c r="B233" s="527" t="s">
        <v>523</v>
      </c>
      <c r="C233" s="528">
        <v>3451</v>
      </c>
      <c r="D233" s="529"/>
      <c r="E233" s="530"/>
      <c r="F233" s="531"/>
      <c r="G233" s="531"/>
      <c r="H233" s="531"/>
      <c r="I233" s="531"/>
      <c r="J233" s="532"/>
      <c r="K233" s="533">
        <v>3451</v>
      </c>
      <c r="L233" s="44">
        <v>0</v>
      </c>
      <c r="M233" s="44">
        <v>3451</v>
      </c>
      <c r="N233" s="534">
        <v>0</v>
      </c>
      <c r="O233" s="533">
        <v>0</v>
      </c>
      <c r="P233" s="534">
        <v>3451</v>
      </c>
      <c r="Q233" s="44">
        <v>3451</v>
      </c>
      <c r="R233" s="44">
        <v>0</v>
      </c>
      <c r="S233" s="535">
        <v>0</v>
      </c>
      <c r="T233" s="44">
        <v>0</v>
      </c>
      <c r="U233" s="44">
        <v>0</v>
      </c>
      <c r="V233" s="535">
        <v>0</v>
      </c>
      <c r="W233" s="533">
        <v>0</v>
      </c>
      <c r="X233" s="536">
        <v>0</v>
      </c>
      <c r="Y233" s="537">
        <v>34823</v>
      </c>
      <c r="Z233" s="538"/>
      <c r="AA233" s="539"/>
      <c r="AB233" s="540"/>
      <c r="AC233" s="539"/>
      <c r="AD233" s="539"/>
      <c r="AE233" s="539"/>
      <c r="AF233" s="539"/>
      <c r="AG233" s="541">
        <v>34823</v>
      </c>
      <c r="AH233" s="542">
        <v>0</v>
      </c>
      <c r="AI233" s="542">
        <v>34823</v>
      </c>
      <c r="AJ233" s="543">
        <v>0</v>
      </c>
      <c r="AK233" s="544">
        <v>37916</v>
      </c>
      <c r="AL233" s="545"/>
      <c r="AM233" s="546"/>
      <c r="AN233" s="547"/>
      <c r="AO233" s="546"/>
      <c r="AP233" s="546"/>
      <c r="AQ233" s="546"/>
      <c r="AR233" s="546"/>
      <c r="AS233" s="548">
        <v>37916</v>
      </c>
      <c r="AT233" s="549">
        <v>0</v>
      </c>
      <c r="AU233" s="549">
        <v>37916</v>
      </c>
      <c r="AV233" s="550">
        <v>0</v>
      </c>
      <c r="AW233" s="551">
        <v>14.88</v>
      </c>
      <c r="AX233" s="552"/>
      <c r="AY233" s="553"/>
      <c r="AZ233" s="554"/>
      <c r="BA233" s="553"/>
      <c r="BB233" s="553"/>
      <c r="BC233" s="553"/>
      <c r="BD233" s="553"/>
      <c r="BE233" s="555">
        <v>14.88</v>
      </c>
      <c r="BF233" s="556">
        <v>0</v>
      </c>
      <c r="BG233" s="556">
        <v>14.88</v>
      </c>
      <c r="BH233" s="557">
        <v>0</v>
      </c>
      <c r="BI233" s="558">
        <v>9.7100000000000009</v>
      </c>
      <c r="BJ233" s="559"/>
      <c r="BK233" s="560"/>
      <c r="BL233" s="561"/>
      <c r="BM233" s="560"/>
      <c r="BN233" s="560"/>
      <c r="BO233" s="560"/>
      <c r="BP233" s="560"/>
      <c r="BQ233" s="562">
        <v>9.7100000000000009</v>
      </c>
      <c r="BR233" s="563">
        <v>0</v>
      </c>
      <c r="BS233" s="563">
        <v>9.7100000000000009</v>
      </c>
      <c r="BT233" s="564">
        <v>0</v>
      </c>
      <c r="BU233" s="565">
        <v>8.92</v>
      </c>
      <c r="BV233" s="566"/>
      <c r="BW233" s="567"/>
      <c r="BX233" s="568"/>
      <c r="BY233" s="567"/>
      <c r="BZ233" s="567"/>
      <c r="CA233" s="567"/>
      <c r="CB233" s="569"/>
      <c r="CC233" s="570">
        <v>8.92</v>
      </c>
      <c r="CD233" s="571">
        <v>0</v>
      </c>
      <c r="CE233" s="571">
        <v>8.92</v>
      </c>
      <c r="CF233" s="572">
        <v>0</v>
      </c>
    </row>
    <row r="234" spans="1:84" s="10" customFormat="1" ht="11.1" customHeight="1" x14ac:dyDescent="0.2">
      <c r="A234" s="9"/>
      <c r="B234" s="527" t="s">
        <v>524</v>
      </c>
      <c r="C234" s="528">
        <v>121</v>
      </c>
      <c r="D234" s="529"/>
      <c r="E234" s="530"/>
      <c r="F234" s="531"/>
      <c r="G234" s="531"/>
      <c r="H234" s="531"/>
      <c r="I234" s="531"/>
      <c r="J234" s="532"/>
      <c r="K234" s="533">
        <v>121</v>
      </c>
      <c r="L234" s="44">
        <v>0</v>
      </c>
      <c r="M234" s="44">
        <v>121</v>
      </c>
      <c r="N234" s="534">
        <v>0</v>
      </c>
      <c r="O234" s="533">
        <v>0</v>
      </c>
      <c r="P234" s="534">
        <v>121</v>
      </c>
      <c r="Q234" s="44">
        <v>121</v>
      </c>
      <c r="R234" s="44">
        <v>0</v>
      </c>
      <c r="S234" s="535">
        <v>0</v>
      </c>
      <c r="T234" s="44">
        <v>0</v>
      </c>
      <c r="U234" s="44">
        <v>0</v>
      </c>
      <c r="V234" s="535">
        <v>0</v>
      </c>
      <c r="W234" s="533">
        <v>0</v>
      </c>
      <c r="X234" s="536">
        <v>0</v>
      </c>
      <c r="Y234" s="537">
        <v>1370</v>
      </c>
      <c r="Z234" s="538"/>
      <c r="AA234" s="539"/>
      <c r="AB234" s="540"/>
      <c r="AC234" s="539"/>
      <c r="AD234" s="539"/>
      <c r="AE234" s="539"/>
      <c r="AF234" s="539"/>
      <c r="AG234" s="541">
        <v>1370</v>
      </c>
      <c r="AH234" s="542">
        <v>0</v>
      </c>
      <c r="AI234" s="542">
        <v>1370</v>
      </c>
      <c r="AJ234" s="543">
        <v>0</v>
      </c>
      <c r="AK234" s="544">
        <v>1516</v>
      </c>
      <c r="AL234" s="545"/>
      <c r="AM234" s="546"/>
      <c r="AN234" s="547"/>
      <c r="AO234" s="546"/>
      <c r="AP234" s="546"/>
      <c r="AQ234" s="546"/>
      <c r="AR234" s="546"/>
      <c r="AS234" s="548">
        <v>1516</v>
      </c>
      <c r="AT234" s="549">
        <v>0</v>
      </c>
      <c r="AU234" s="549">
        <v>1516</v>
      </c>
      <c r="AV234" s="550">
        <v>0</v>
      </c>
      <c r="AW234" s="551">
        <v>16.350000000000001</v>
      </c>
      <c r="AX234" s="552"/>
      <c r="AY234" s="553"/>
      <c r="AZ234" s="554"/>
      <c r="BA234" s="553"/>
      <c r="BB234" s="553"/>
      <c r="BC234" s="553"/>
      <c r="BD234" s="553"/>
      <c r="BE234" s="555">
        <v>16.350000000000001</v>
      </c>
      <c r="BF234" s="556">
        <v>0</v>
      </c>
      <c r="BG234" s="556">
        <v>16.350000000000001</v>
      </c>
      <c r="BH234" s="557">
        <v>0</v>
      </c>
      <c r="BI234" s="558">
        <v>11.93</v>
      </c>
      <c r="BJ234" s="559"/>
      <c r="BK234" s="560"/>
      <c r="BL234" s="561"/>
      <c r="BM234" s="560"/>
      <c r="BN234" s="560"/>
      <c r="BO234" s="560"/>
      <c r="BP234" s="560"/>
      <c r="BQ234" s="562">
        <v>11.93</v>
      </c>
      <c r="BR234" s="563">
        <v>0</v>
      </c>
      <c r="BS234" s="563">
        <v>11.93</v>
      </c>
      <c r="BT234" s="564">
        <v>0</v>
      </c>
      <c r="BU234" s="565">
        <v>13.3</v>
      </c>
      <c r="BV234" s="566"/>
      <c r="BW234" s="567"/>
      <c r="BX234" s="568"/>
      <c r="BY234" s="567"/>
      <c r="BZ234" s="567"/>
      <c r="CA234" s="567"/>
      <c r="CB234" s="569"/>
      <c r="CC234" s="570">
        <v>13.3</v>
      </c>
      <c r="CD234" s="571">
        <v>0</v>
      </c>
      <c r="CE234" s="571">
        <v>13.3</v>
      </c>
      <c r="CF234" s="572">
        <v>0</v>
      </c>
    </row>
    <row r="235" spans="1:84" s="10" customFormat="1" ht="11.1" customHeight="1" x14ac:dyDescent="0.2">
      <c r="A235" s="9"/>
      <c r="B235" s="527" t="s">
        <v>525</v>
      </c>
      <c r="C235" s="528">
        <v>18296</v>
      </c>
      <c r="D235" s="529"/>
      <c r="E235" s="530"/>
      <c r="F235" s="531"/>
      <c r="G235" s="531"/>
      <c r="H235" s="531"/>
      <c r="I235" s="531"/>
      <c r="J235" s="532"/>
      <c r="K235" s="533">
        <v>0</v>
      </c>
      <c r="L235" s="44">
        <v>0</v>
      </c>
      <c r="M235" s="44">
        <v>0</v>
      </c>
      <c r="N235" s="534">
        <v>18296</v>
      </c>
      <c r="O235" s="533">
        <v>0</v>
      </c>
      <c r="P235" s="534">
        <v>0</v>
      </c>
      <c r="Q235" s="44">
        <v>0</v>
      </c>
      <c r="R235" s="44">
        <v>0</v>
      </c>
      <c r="S235" s="535">
        <v>18296</v>
      </c>
      <c r="T235" s="44">
        <v>0</v>
      </c>
      <c r="U235" s="44">
        <v>0</v>
      </c>
      <c r="V235" s="535">
        <v>0</v>
      </c>
      <c r="W235" s="533">
        <v>73</v>
      </c>
      <c r="X235" s="536">
        <v>0</v>
      </c>
      <c r="Y235" s="537">
        <v>528029</v>
      </c>
      <c r="Z235" s="538"/>
      <c r="AA235" s="539"/>
      <c r="AB235" s="540"/>
      <c r="AC235" s="539"/>
      <c r="AD235" s="539"/>
      <c r="AE235" s="539"/>
      <c r="AF235" s="539"/>
      <c r="AG235" s="541">
        <v>0</v>
      </c>
      <c r="AH235" s="542">
        <v>0</v>
      </c>
      <c r="AI235" s="542">
        <v>0</v>
      </c>
      <c r="AJ235" s="543">
        <v>528029</v>
      </c>
      <c r="AK235" s="544">
        <v>655966</v>
      </c>
      <c r="AL235" s="545"/>
      <c r="AM235" s="546"/>
      <c r="AN235" s="547"/>
      <c r="AO235" s="546"/>
      <c r="AP235" s="546"/>
      <c r="AQ235" s="546"/>
      <c r="AR235" s="546"/>
      <c r="AS235" s="548">
        <v>0</v>
      </c>
      <c r="AT235" s="549">
        <v>0</v>
      </c>
      <c r="AU235" s="549">
        <v>0</v>
      </c>
      <c r="AV235" s="550">
        <v>655966</v>
      </c>
      <c r="AW235" s="551">
        <v>2.48</v>
      </c>
      <c r="AX235" s="552"/>
      <c r="AY235" s="553"/>
      <c r="AZ235" s="554"/>
      <c r="BA235" s="553"/>
      <c r="BB235" s="553"/>
      <c r="BC235" s="553"/>
      <c r="BD235" s="553"/>
      <c r="BE235" s="555">
        <v>0</v>
      </c>
      <c r="BF235" s="556">
        <v>0</v>
      </c>
      <c r="BG235" s="556">
        <v>0</v>
      </c>
      <c r="BH235" s="557">
        <v>2.48</v>
      </c>
      <c r="BI235" s="558">
        <v>0.23</v>
      </c>
      <c r="BJ235" s="559"/>
      <c r="BK235" s="560"/>
      <c r="BL235" s="561"/>
      <c r="BM235" s="560"/>
      <c r="BN235" s="560"/>
      <c r="BO235" s="560"/>
      <c r="BP235" s="560"/>
      <c r="BQ235" s="562">
        <v>0</v>
      </c>
      <c r="BR235" s="563">
        <v>0</v>
      </c>
      <c r="BS235" s="563">
        <v>0</v>
      </c>
      <c r="BT235" s="564">
        <v>0.23</v>
      </c>
      <c r="BU235" s="565">
        <v>0.06</v>
      </c>
      <c r="BV235" s="566"/>
      <c r="BW235" s="567"/>
      <c r="BX235" s="568"/>
      <c r="BY235" s="567"/>
      <c r="BZ235" s="567"/>
      <c r="CA235" s="567"/>
      <c r="CB235" s="569"/>
      <c r="CC235" s="570">
        <v>0</v>
      </c>
      <c r="CD235" s="571">
        <v>0</v>
      </c>
      <c r="CE235" s="571">
        <v>0</v>
      </c>
      <c r="CF235" s="572">
        <v>0.06</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12228</v>
      </c>
      <c r="D238" s="529"/>
      <c r="E238" s="530"/>
      <c r="F238" s="531"/>
      <c r="G238" s="531"/>
      <c r="H238" s="531"/>
      <c r="I238" s="531"/>
      <c r="J238" s="532"/>
      <c r="K238" s="533">
        <v>12228</v>
      </c>
      <c r="L238" s="44">
        <v>0</v>
      </c>
      <c r="M238" s="44">
        <v>12228</v>
      </c>
      <c r="N238" s="534">
        <v>0</v>
      </c>
      <c r="O238" s="533">
        <v>0</v>
      </c>
      <c r="P238" s="534">
        <v>12228</v>
      </c>
      <c r="Q238" s="44">
        <v>12228</v>
      </c>
      <c r="R238" s="44">
        <v>0</v>
      </c>
      <c r="S238" s="535">
        <v>0</v>
      </c>
      <c r="T238" s="44">
        <v>0</v>
      </c>
      <c r="U238" s="44">
        <v>0</v>
      </c>
      <c r="V238" s="535">
        <v>0</v>
      </c>
      <c r="W238" s="533">
        <v>0</v>
      </c>
      <c r="X238" s="536">
        <v>0</v>
      </c>
      <c r="Y238" s="537">
        <v>122540</v>
      </c>
      <c r="Z238" s="538"/>
      <c r="AA238" s="539"/>
      <c r="AB238" s="540"/>
      <c r="AC238" s="539"/>
      <c r="AD238" s="539"/>
      <c r="AE238" s="539"/>
      <c r="AF238" s="539"/>
      <c r="AG238" s="541">
        <v>122540</v>
      </c>
      <c r="AH238" s="542">
        <v>0</v>
      </c>
      <c r="AI238" s="542">
        <v>122540</v>
      </c>
      <c r="AJ238" s="543">
        <v>0</v>
      </c>
      <c r="AK238" s="544">
        <v>138420</v>
      </c>
      <c r="AL238" s="545"/>
      <c r="AM238" s="546"/>
      <c r="AN238" s="547"/>
      <c r="AO238" s="546"/>
      <c r="AP238" s="546"/>
      <c r="AQ238" s="546"/>
      <c r="AR238" s="546"/>
      <c r="AS238" s="548">
        <v>138420</v>
      </c>
      <c r="AT238" s="549">
        <v>0</v>
      </c>
      <c r="AU238" s="549">
        <v>138420</v>
      </c>
      <c r="AV238" s="550">
        <v>0</v>
      </c>
      <c r="AW238" s="551">
        <v>-5.21</v>
      </c>
      <c r="AX238" s="552"/>
      <c r="AY238" s="553"/>
      <c r="AZ238" s="554"/>
      <c r="BA238" s="553"/>
      <c r="BB238" s="553"/>
      <c r="BC238" s="553"/>
      <c r="BD238" s="553"/>
      <c r="BE238" s="555">
        <v>-5.21</v>
      </c>
      <c r="BF238" s="556">
        <v>0</v>
      </c>
      <c r="BG238" s="556">
        <v>-5.21</v>
      </c>
      <c r="BH238" s="557">
        <v>0</v>
      </c>
      <c r="BI238" s="558">
        <v>13.8</v>
      </c>
      <c r="BJ238" s="559"/>
      <c r="BK238" s="560"/>
      <c r="BL238" s="561"/>
      <c r="BM238" s="560"/>
      <c r="BN238" s="560"/>
      <c r="BO238" s="560"/>
      <c r="BP238" s="560"/>
      <c r="BQ238" s="562">
        <v>13.8</v>
      </c>
      <c r="BR238" s="563">
        <v>0</v>
      </c>
      <c r="BS238" s="563">
        <v>13.8</v>
      </c>
      <c r="BT238" s="564">
        <v>0</v>
      </c>
      <c r="BU238" s="565">
        <v>14.46</v>
      </c>
      <c r="BV238" s="566"/>
      <c r="BW238" s="567"/>
      <c r="BX238" s="568"/>
      <c r="BY238" s="567"/>
      <c r="BZ238" s="567"/>
      <c r="CA238" s="567"/>
      <c r="CB238" s="569"/>
      <c r="CC238" s="570">
        <v>14.46</v>
      </c>
      <c r="CD238" s="571">
        <v>0</v>
      </c>
      <c r="CE238" s="571">
        <v>14.46</v>
      </c>
      <c r="CF238" s="572">
        <v>0</v>
      </c>
    </row>
    <row r="239" spans="1:84" s="10" customFormat="1" ht="11.1" customHeight="1" x14ac:dyDescent="0.2">
      <c r="A239" s="9"/>
      <c r="B239" s="527" t="s">
        <v>529</v>
      </c>
      <c r="C239" s="528">
        <v>1547</v>
      </c>
      <c r="D239" s="529"/>
      <c r="E239" s="530"/>
      <c r="F239" s="531"/>
      <c r="G239" s="531"/>
      <c r="H239" s="531"/>
      <c r="I239" s="531"/>
      <c r="J239" s="532"/>
      <c r="K239" s="533">
        <v>1547</v>
      </c>
      <c r="L239" s="44">
        <v>0</v>
      </c>
      <c r="M239" s="44">
        <v>1547</v>
      </c>
      <c r="N239" s="534">
        <v>0</v>
      </c>
      <c r="O239" s="533">
        <v>0</v>
      </c>
      <c r="P239" s="534">
        <v>1547</v>
      </c>
      <c r="Q239" s="44">
        <v>1547</v>
      </c>
      <c r="R239" s="44">
        <v>0</v>
      </c>
      <c r="S239" s="535">
        <v>0</v>
      </c>
      <c r="T239" s="44">
        <v>0</v>
      </c>
      <c r="U239" s="44">
        <v>0</v>
      </c>
      <c r="V239" s="535">
        <v>0</v>
      </c>
      <c r="W239" s="533">
        <v>0</v>
      </c>
      <c r="X239" s="536">
        <v>0</v>
      </c>
      <c r="Y239" s="537">
        <v>18745</v>
      </c>
      <c r="Z239" s="538"/>
      <c r="AA239" s="539"/>
      <c r="AB239" s="540"/>
      <c r="AC239" s="539"/>
      <c r="AD239" s="539"/>
      <c r="AE239" s="539"/>
      <c r="AF239" s="539"/>
      <c r="AG239" s="541">
        <v>18745</v>
      </c>
      <c r="AH239" s="542">
        <v>0</v>
      </c>
      <c r="AI239" s="542">
        <v>18745</v>
      </c>
      <c r="AJ239" s="543">
        <v>0</v>
      </c>
      <c r="AK239" s="544">
        <v>19807</v>
      </c>
      <c r="AL239" s="545"/>
      <c r="AM239" s="546"/>
      <c r="AN239" s="547"/>
      <c r="AO239" s="546"/>
      <c r="AP239" s="546"/>
      <c r="AQ239" s="546"/>
      <c r="AR239" s="546"/>
      <c r="AS239" s="548">
        <v>19807</v>
      </c>
      <c r="AT239" s="549">
        <v>0</v>
      </c>
      <c r="AU239" s="549">
        <v>19807</v>
      </c>
      <c r="AV239" s="550">
        <v>0</v>
      </c>
      <c r="AW239" s="551">
        <v>16.399999999999999</v>
      </c>
      <c r="AX239" s="552"/>
      <c r="AY239" s="553"/>
      <c r="AZ239" s="554"/>
      <c r="BA239" s="553"/>
      <c r="BB239" s="553"/>
      <c r="BC239" s="553"/>
      <c r="BD239" s="553"/>
      <c r="BE239" s="555">
        <v>16.399999999999999</v>
      </c>
      <c r="BF239" s="556">
        <v>0</v>
      </c>
      <c r="BG239" s="556">
        <v>16.399999999999999</v>
      </c>
      <c r="BH239" s="557">
        <v>0</v>
      </c>
      <c r="BI239" s="558">
        <v>49.45</v>
      </c>
      <c r="BJ239" s="559"/>
      <c r="BK239" s="560"/>
      <c r="BL239" s="561"/>
      <c r="BM239" s="560"/>
      <c r="BN239" s="560"/>
      <c r="BO239" s="560"/>
      <c r="BP239" s="560"/>
      <c r="BQ239" s="562">
        <v>49.45</v>
      </c>
      <c r="BR239" s="563">
        <v>0</v>
      </c>
      <c r="BS239" s="563">
        <v>49.45</v>
      </c>
      <c r="BT239" s="564">
        <v>0</v>
      </c>
      <c r="BU239" s="565">
        <v>35.9</v>
      </c>
      <c r="BV239" s="566"/>
      <c r="BW239" s="567"/>
      <c r="BX239" s="568"/>
      <c r="BY239" s="567"/>
      <c r="BZ239" s="567"/>
      <c r="CA239" s="567"/>
      <c r="CB239" s="569"/>
      <c r="CC239" s="570">
        <v>35.9</v>
      </c>
      <c r="CD239" s="571">
        <v>0</v>
      </c>
      <c r="CE239" s="571">
        <v>35.9</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383498</v>
      </c>
      <c r="D242" s="529"/>
      <c r="E242" s="530"/>
      <c r="F242" s="531"/>
      <c r="G242" s="531"/>
      <c r="H242" s="531"/>
      <c r="I242" s="531"/>
      <c r="J242" s="532"/>
      <c r="K242" s="533">
        <v>383498</v>
      </c>
      <c r="L242" s="44">
        <v>0</v>
      </c>
      <c r="M242" s="44">
        <v>383498</v>
      </c>
      <c r="N242" s="534">
        <v>0</v>
      </c>
      <c r="O242" s="533">
        <v>383498</v>
      </c>
      <c r="P242" s="534">
        <v>0</v>
      </c>
      <c r="Q242" s="44">
        <v>383498</v>
      </c>
      <c r="R242" s="44">
        <v>0</v>
      </c>
      <c r="S242" s="535">
        <v>0</v>
      </c>
      <c r="T242" s="44">
        <v>0</v>
      </c>
      <c r="U242" s="44">
        <v>0</v>
      </c>
      <c r="V242" s="535">
        <v>0</v>
      </c>
      <c r="W242" s="533">
        <v>0</v>
      </c>
      <c r="X242" s="536">
        <v>0</v>
      </c>
      <c r="Y242" s="537">
        <v>559293</v>
      </c>
      <c r="Z242" s="538"/>
      <c r="AA242" s="539"/>
      <c r="AB242" s="540"/>
      <c r="AC242" s="539"/>
      <c r="AD242" s="539"/>
      <c r="AE242" s="539"/>
      <c r="AF242" s="539"/>
      <c r="AG242" s="541">
        <v>559293</v>
      </c>
      <c r="AH242" s="542">
        <v>0</v>
      </c>
      <c r="AI242" s="542">
        <v>559293</v>
      </c>
      <c r="AJ242" s="543">
        <v>0</v>
      </c>
      <c r="AK242" s="544">
        <v>577395</v>
      </c>
      <c r="AL242" s="545"/>
      <c r="AM242" s="546"/>
      <c r="AN242" s="547"/>
      <c r="AO242" s="546"/>
      <c r="AP242" s="546"/>
      <c r="AQ242" s="546"/>
      <c r="AR242" s="546"/>
      <c r="AS242" s="548">
        <v>577395</v>
      </c>
      <c r="AT242" s="549">
        <v>0</v>
      </c>
      <c r="AU242" s="549">
        <v>577395</v>
      </c>
      <c r="AV242" s="550">
        <v>0</v>
      </c>
      <c r="AW242" s="551">
        <v>104.35</v>
      </c>
      <c r="AX242" s="552"/>
      <c r="AY242" s="553"/>
      <c r="AZ242" s="554"/>
      <c r="BA242" s="553"/>
      <c r="BB242" s="553"/>
      <c r="BC242" s="553"/>
      <c r="BD242" s="553"/>
      <c r="BE242" s="555">
        <v>104.35</v>
      </c>
      <c r="BF242" s="556">
        <v>0</v>
      </c>
      <c r="BG242" s="556">
        <v>104.35</v>
      </c>
      <c r="BH242" s="557">
        <v>0</v>
      </c>
      <c r="BI242" s="558">
        <v>-11.78</v>
      </c>
      <c r="BJ242" s="559"/>
      <c r="BK242" s="560"/>
      <c r="BL242" s="561"/>
      <c r="BM242" s="560"/>
      <c r="BN242" s="560"/>
      <c r="BO242" s="560"/>
      <c r="BP242" s="560"/>
      <c r="BQ242" s="562">
        <v>-11.78</v>
      </c>
      <c r="BR242" s="563">
        <v>0</v>
      </c>
      <c r="BS242" s="563">
        <v>-11.78</v>
      </c>
      <c r="BT242" s="564">
        <v>0</v>
      </c>
      <c r="BU242" s="565">
        <v>-15.82</v>
      </c>
      <c r="BV242" s="566"/>
      <c r="BW242" s="567"/>
      <c r="BX242" s="568"/>
      <c r="BY242" s="567"/>
      <c r="BZ242" s="567"/>
      <c r="CA242" s="567"/>
      <c r="CB242" s="569"/>
      <c r="CC242" s="570">
        <v>-15.82</v>
      </c>
      <c r="CD242" s="571">
        <v>0</v>
      </c>
      <c r="CE242" s="571">
        <v>-15.82</v>
      </c>
      <c r="CF242" s="572">
        <v>0</v>
      </c>
    </row>
    <row r="243" spans="1:84" s="10" customFormat="1" ht="11.1" customHeight="1" x14ac:dyDescent="0.2">
      <c r="A243" s="9"/>
      <c r="B243" s="527" t="s">
        <v>533</v>
      </c>
      <c r="C243" s="528">
        <v>7142</v>
      </c>
      <c r="D243" s="529"/>
      <c r="E243" s="530"/>
      <c r="F243" s="531"/>
      <c r="G243" s="531"/>
      <c r="H243" s="531"/>
      <c r="I243" s="531"/>
      <c r="J243" s="532"/>
      <c r="K243" s="533">
        <v>6909</v>
      </c>
      <c r="L243" s="44">
        <v>233</v>
      </c>
      <c r="M243" s="44">
        <v>7142</v>
      </c>
      <c r="N243" s="534">
        <v>0</v>
      </c>
      <c r="O243" s="533">
        <v>548</v>
      </c>
      <c r="P243" s="534">
        <v>6361</v>
      </c>
      <c r="Q243" s="44">
        <v>6909</v>
      </c>
      <c r="R243" s="44">
        <v>233</v>
      </c>
      <c r="S243" s="535">
        <v>0</v>
      </c>
      <c r="T243" s="44">
        <v>0</v>
      </c>
      <c r="U243" s="44">
        <v>0</v>
      </c>
      <c r="V243" s="535">
        <v>0</v>
      </c>
      <c r="W243" s="533">
        <v>0</v>
      </c>
      <c r="X243" s="536">
        <v>0</v>
      </c>
      <c r="Y243" s="537">
        <v>83452</v>
      </c>
      <c r="Z243" s="538"/>
      <c r="AA243" s="539"/>
      <c r="AB243" s="540"/>
      <c r="AC243" s="539"/>
      <c r="AD243" s="539"/>
      <c r="AE243" s="539"/>
      <c r="AF243" s="539"/>
      <c r="AG243" s="541">
        <v>80956</v>
      </c>
      <c r="AH243" s="542">
        <v>2496</v>
      </c>
      <c r="AI243" s="542">
        <v>83452</v>
      </c>
      <c r="AJ243" s="543">
        <v>0</v>
      </c>
      <c r="AK243" s="544">
        <v>91582</v>
      </c>
      <c r="AL243" s="545"/>
      <c r="AM243" s="546"/>
      <c r="AN243" s="547"/>
      <c r="AO243" s="546"/>
      <c r="AP243" s="546"/>
      <c r="AQ243" s="546"/>
      <c r="AR243" s="546"/>
      <c r="AS243" s="548">
        <v>88904</v>
      </c>
      <c r="AT243" s="549">
        <v>2678</v>
      </c>
      <c r="AU243" s="549">
        <v>91582</v>
      </c>
      <c r="AV243" s="550">
        <v>0</v>
      </c>
      <c r="AW243" s="551">
        <v>-10.55</v>
      </c>
      <c r="AX243" s="552"/>
      <c r="AY243" s="553"/>
      <c r="AZ243" s="554"/>
      <c r="BA243" s="553"/>
      <c r="BB243" s="553"/>
      <c r="BC243" s="553"/>
      <c r="BD243" s="553"/>
      <c r="BE243" s="555">
        <v>-10.53</v>
      </c>
      <c r="BF243" s="556">
        <v>-11.07</v>
      </c>
      <c r="BG243" s="556">
        <v>-10.55</v>
      </c>
      <c r="BH243" s="557">
        <v>0</v>
      </c>
      <c r="BI243" s="558">
        <v>27.09</v>
      </c>
      <c r="BJ243" s="559"/>
      <c r="BK243" s="560"/>
      <c r="BL243" s="561"/>
      <c r="BM243" s="560"/>
      <c r="BN243" s="560"/>
      <c r="BO243" s="560"/>
      <c r="BP243" s="560"/>
      <c r="BQ243" s="562">
        <v>27.12</v>
      </c>
      <c r="BR243" s="563">
        <v>26</v>
      </c>
      <c r="BS243" s="563">
        <v>27.09</v>
      </c>
      <c r="BT243" s="564">
        <v>0</v>
      </c>
      <c r="BU243" s="565">
        <v>25.6</v>
      </c>
      <c r="BV243" s="566"/>
      <c r="BW243" s="567"/>
      <c r="BX243" s="568"/>
      <c r="BY243" s="567"/>
      <c r="BZ243" s="567"/>
      <c r="CA243" s="567"/>
      <c r="CB243" s="569"/>
      <c r="CC243" s="570">
        <v>25.66</v>
      </c>
      <c r="CD243" s="571">
        <v>23.75</v>
      </c>
      <c r="CE243" s="571">
        <v>25.6</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10</vt:i4>
      </vt:variant>
    </vt:vector>
  </HeadingPairs>
  <TitlesOfParts>
    <vt:vector size="21" baseType="lpstr">
      <vt:lpstr>info</vt:lpstr>
      <vt:lpstr>recap</vt:lpstr>
      <vt:lpstr>mt-rbse-RA</vt:lpstr>
      <vt:lpstr>mt-rbse-NSA</vt:lpstr>
      <vt:lpstr>mt-rbse-SA</vt:lpstr>
      <vt:lpstr>mt-rbsable-RA</vt:lpstr>
      <vt:lpstr>mt-rbsable-NSA</vt:lpstr>
      <vt:lpstr>mt-rbsable-SA</vt:lpstr>
      <vt:lpstr>dnb-RA</vt:lpstr>
      <vt:lpstr>dnb-NSA</vt:lpstr>
      <vt:lpstr>dnb-SA</vt:lpstr>
      <vt:lpstr>'dnb-NSA'!Impression_des_titres</vt:lpstr>
      <vt:lpstr>'dnb-RA'!Impression_des_titres</vt:lpstr>
      <vt:lpstr>'dnb-SA'!Impression_des_titres</vt:lpstr>
      <vt:lpstr>'mt-rbsable-NSA'!Impression_des_titres</vt:lpstr>
      <vt:lpstr>'mt-rbsable-RA'!Impression_des_titres</vt:lpstr>
      <vt:lpstr>'mt-rbsable-SA'!Impression_des_titres</vt:lpstr>
      <vt:lpstr>'mt-rbse-NSA'!Impression_des_titres</vt:lpstr>
      <vt:lpstr>'mt-rbse-RA'!Impression_des_titres</vt:lpstr>
      <vt:lpstr>'mt-rbse-SA'!Impression_des_titres</vt:lpstr>
      <vt:lpstr>recap!Impression_des_titres</vt:lpstr>
    </vt:vector>
  </TitlesOfParts>
  <Company>CCMSA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2019-12-31T10:20:44Z</cp:lastPrinted>
  <dcterms:created xsi:type="dcterms:W3CDTF">2019-03-26T07:38:47Z</dcterms:created>
  <dcterms:modified xsi:type="dcterms:W3CDTF">2021-12-20T07:22:21Z</dcterms:modified>
</cp:coreProperties>
</file>